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<sst xmlns="http://schemas.openxmlformats.org/spreadsheetml/2006/main" count="855" uniqueCount="216">
  <si>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</si>
  <si>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</si>
  <si>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</si>
  <si>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</si>
  <si>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</si>
  <si>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</si>
  <si>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</si>
  <si>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</si>
  <si>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</si>
  <si>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</si>
  <si>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</si>
  <si>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</si>
  <si>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</si>
  <si>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</si>
  <si>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</si>
  <si>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</si>
  <si>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</si>
  <si>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</si>
  <si>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</si>
  <si>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</si>
  <si>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</si>
  <si>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</si>
  <si>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</si>
  <si>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</si>
  <si>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</si>
  <si>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</si>
  <si>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</si>
  <si>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</si>
  <si>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</si>
  <si>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</si>
  <si>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</si>
  <si>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</si>
  <si>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</si>
  <si>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</si>
  <si>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</si>
  <si>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</si>
  <si>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</si>
  <si>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</si>
  <si>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</si>
  <si>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</si>
  <si>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</si>
  <si>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</si>
  <si>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</si>
  <si>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</si>
  <si>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</si>
  <si>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</si>
  <si>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</si>
  <si>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</si>
  <si>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</si>
  <si>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</si>
  <si>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</si>
  <si>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</si>
  <si>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</si>
  <si>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</si>
  <si>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</si>
  <si>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</si>
  <si>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</si>
  <si>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</si>
  <si>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</si>
  <si>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</si>
  <si>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</si>
  <si>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</si>
  <si>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</si>
  <si>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</si>
  <si>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</si>
  <si>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</si>
  <si>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</si>
  <si>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</si>
  <si>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</si>
  <si>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</si>
  <si>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</si>
  <si>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</si>
  <si>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</si>
  <si>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</si>
  <si>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</si>
  <si>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</si>
  <si>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</si>
  <si>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</si>
  <si>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</si>
  <si>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</si>
  <si>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</si>
  <si>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</si>
  <si>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</si>
  <si>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</si>
  <si>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</si>
  <si>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</si>
  <si>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</si>
  <si>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</si>
  <si>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</si>
  <si>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</si>
  <si>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</si>
  <si>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</si>
  <si>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</si>
  <si>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</si>
  <si>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</si>
  <si>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</si>
  <si>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</si>
  <si>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</si>
  <si>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</si>
  <si>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</si>
  <si>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</si>
  <si>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</si>
  <si>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</si>
  <si>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</si>
  <si>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</si>
  <si>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</si>
  <si>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</si>
  <si>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</si>
  <si>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</si>
  <si>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</si>
  <si>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</si>
  <si>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</si>
  <si>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</si>
  <si>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</si>
  <si>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</si>
  <si>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</si>
  <si>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</si>
  <si>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</si>
  <si>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</si>
  <si>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</si>
  <si>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</si>
  <si>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</si>
  <si>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</si>
  <si>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</si>
  <si>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</si>
  <si>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</si>
  <si>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</si>
  <si>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</si>
  <si>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</si>
  <si>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</si>
  <si>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</si>
  <si>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</si>
  <si>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</si>
  <si>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</si>
  <si>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</si>
  <si>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</si>
  <si>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</si>
  <si>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</si>
  <si>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</si>
  <si>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</si>
  <si>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</si>
  <si>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</si>
  <si>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</si>
  <si>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</si>
  <si>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</si>
  <si>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</si>
  <si>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</si>
  <si>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</si>
  <si>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</si>
  <si>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</si>
  <si>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</si>
  <si>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</si>
  <si>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</si>
  <si>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</si>
  <si>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</si>
  <si>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</si>
  <si>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</si>
  <si>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</si>
  <si>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</si>
  <si>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</si>
  <si>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</si>
  <si>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</si>
  <si>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</si>
  <si>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</si>
  <si>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</si>
  <si>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</si>
  <si>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</si>
  <si>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</si>
  <si>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</si>
  <si>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</si>
  <si>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</si>
  <si>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</si>
  <si>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</si>
  <si>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</si>
  <si>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</si>
  <si>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</si>
  <si>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</si>
  <si>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</si>
  <si>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Facility estimates (%)</t>
  </si>
  <si>
    <t>Yes</t>
  </si>
  <si>
    <t xml:space="preserve">Basic estimate used </t>
  </si>
  <si>
    <t xml:space="preserve">Facility with water </t>
  </si>
  <si>
    <t xml:space="preserve">Facility with soap </t>
  </si>
  <si>
    <r>
      <t>b</t>
    </r>
    <r>
      <rPr>
        <sz val="10"/>
        <rFont val="Arial"/>
        <family val="2"/>
      </rPr>
      <t>Percentage of population residing in urban areas, Source: UN Population Division (2014)</t>
    </r>
  </si>
  <si>
    <r>
      <t>c</t>
    </r>
    <r>
      <rPr>
        <sz val="10"/>
        <rFont val="Arial"/>
        <family val="2"/>
      </rPr>
      <t>Source: UNESCO Institute for Statistics (2016)</t>
    </r>
  </si>
  <si>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</si>
  <si>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</si>
  <si>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</si>
  <si>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</si>
  <si>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</si>
  <si>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</si>
  <si>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</si>
  <si>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</si>
  <si>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</si>
  <si>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</si>
  <si>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</si>
  <si>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</si>
  <si>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</si>
  <si>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</si>
  <si>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</si>
  <si>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</si>
  <si>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UIS16</t>
  </si>
  <si>
    <t>UNESCO UIS (http://data.uis.unesco.org/)</t>
  </si>
  <si>
    <t>Other</t>
  </si>
  <si>
    <t>Basic drinking water</t>
  </si>
  <si>
    <t>Slovakia</t>
  </si>
  <si>
    <t>Single-sex basic sanitation facilities</t>
  </si>
  <si>
    <t>Basic handwashing facilities</t>
  </si>
  <si>
    <t>POPULATION OF SCHOOL AGE CHILDREN</t>
  </si>
  <si>
    <r>
      <t xml:space="preserve">School Age Population 
</t>
    </r>
    <r>
      <rPr>
        <sz val="8"/>
        <rFont val="Arial"/>
        <family val="2"/>
      </rPr>
      <t>Source: UN Population Div &amp; UNESCO</t>
    </r>
  </si>
  <si>
    <t>Estimated from basic</t>
  </si>
  <si>
    <t>Improved (estimated from basic)</t>
  </si>
  <si>
    <t>The secondary school estimate is based on coverage in lower and upper secondary schools and the school age population for each level. The national estimate is based on coverage in primary and secondary schools. Estimates for the proportion with improved facilities and any facility are based on the estimates for basic.</t>
  </si>
  <si>
    <t>The secondary school estimate is based on coverage in lower and upper secondary schools and the school age population for each level. The national estimate is based on coverage in primary and secondary schools. Estimates for the proportion of schools with any facility and facility with water are based on the estimates for basic.</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</si>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</sst>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8"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775688955351"/>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7">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775688955351"/>
      </left>
      <right/>
      <top/>
      <bottom/>
      <diagonal/>
    </border>
    <border>
      <left style="thin">
        <color theme="0" tint="-0.34998626667074"/>
      </left>
      <right/>
      <top/>
      <bottom style="thin">
        <color theme="0" tint="-0.24994659260842"/>
      </bottom>
      <diagonal/>
    </border>
    <border>
      <left style="dotted">
        <color theme="0" tint="-0.049775688955351"/>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775688955351"/>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79">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0" fillId="0" borderId="0" xfId="0" applyFill="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0" fontId="3" fillId="2" borderId="36" xfId="0" applyFont="true" applyFill="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1" fontId="16" fillId="2" borderId="0" xfId="2" applyNumberFormat="true" applyFont="true" applyFill="true" applyBorder="true" applyAlignment="true">
      <alignment horizontal="center"/>
    </xf>
    <xf numFmtId="0" fontId="16" fillId="2" borderId="18" xfId="2"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8" fillId="2" borderId="0" xfId="4" applyFont="true" applyFill="true"/>
    <xf numFmtId="0" fontId="69" fillId="2" borderId="0" xfId="4" applyFont="true" applyFill="true"/>
    <xf numFmtId="0" fontId="70"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3" fillId="40" borderId="17" xfId="0" applyFont="true" applyFill="true" applyBorder="true" applyAlignment="true">
      <alignment horizontal="left"/>
    </xf>
    <xf numFmtId="0" fontId="4" fillId="2" borderId="81" xfId="0" applyFont="true" applyFill="true" applyBorder="true" applyAlignment="true">
      <alignment horizontal="left" vertical="center"/>
    </xf>
    <xf numFmtId="0" fontId="4" fillId="0" borderId="81" xfId="0" applyFont="true" applyFill="true" applyBorder="true" applyAlignment="true">
      <alignment horizontal="left" vertical="center"/>
    </xf>
    <xf numFmtId="164" fontId="3" fillId="2" borderId="81" xfId="0" applyNumberFormat="true" applyFont="true" applyFill="true" applyBorder="true" applyAlignment="true">
      <alignment horizontal="center" vertical="center"/>
    </xf>
    <xf numFmtId="164" fontId="3" fillId="0" borderId="81" xfId="0" applyNumberFormat="true" applyFont="true" applyFill="true" applyBorder="true" applyAlignment="true">
      <alignment horizontal="center" vertical="center"/>
    </xf>
    <xf numFmtId="0" fontId="3" fillId="40" borderId="81" xfId="0" applyFont="true" applyFill="true" applyBorder="true" applyAlignment="true">
      <alignment vertical="center"/>
    </xf>
    <xf numFmtId="0" fontId="3" fillId="2" borderId="81" xfId="0" applyFont="true" applyFill="true" applyBorder="true" applyAlignment="true">
      <alignment horizontal="center"/>
    </xf>
    <xf numFmtId="0" fontId="3" fillId="2" borderId="81" xfId="0" applyFont="true" applyFill="true" applyBorder="true" applyAlignment="true">
      <alignment horizontal="center" vertical="center"/>
    </xf>
    <xf numFmtId="0" fontId="4" fillId="2" borderId="81" xfId="0" applyFont="true" applyFill="true" applyBorder="true" applyAlignment="true">
      <alignment vertical="center"/>
    </xf>
    <xf numFmtId="0" fontId="4" fillId="0" borderId="81" xfId="0" applyFont="true" applyFill="true" applyBorder="true" applyAlignment="true">
      <alignment vertical="center"/>
    </xf>
    <xf numFmtId="0" fontId="3" fillId="41" borderId="81" xfId="0" applyFont="true" applyFill="true" applyBorder="true" applyAlignment="true">
      <alignment vertical="center"/>
    </xf>
    <xf numFmtId="0" fontId="3" fillId="0" borderId="81" xfId="0" applyFont="true" applyBorder="true" applyAlignment="true">
      <alignment horizontal="center" vertical="center" wrapText="true"/>
    </xf>
    <xf numFmtId="1" fontId="71" fillId="46" borderId="82" xfId="0" applyNumberFormat="true" applyFont="true" applyFill="true" applyBorder="true" applyAlignment="true" applyProtection="true">
      <alignment horizontal="center" vertical="center"/>
    </xf>
    <xf numFmtId="1" fontId="72" fillId="47" borderId="83" xfId="0" applyNumberFormat="true" applyFont="true" applyFill="true" applyBorder="true" applyAlignment="true" applyProtection="true">
      <alignment horizontal="center" vertical="center"/>
    </xf>
    <xf numFmtId="1" fontId="73" fillId="48" borderId="84" xfId="0" applyNumberFormat="true" applyFont="true" applyFill="true" applyBorder="true" applyAlignment="true" applyProtection="true">
      <alignment horizontal="center" vertical="center"/>
    </xf>
    <xf numFmtId="1" fontId="74" fillId="49" borderId="85" xfId="0" applyNumberFormat="true" applyFont="true" applyFill="true" applyBorder="true" applyAlignment="true" applyProtection="true">
      <alignment horizontal="center" vertical="center"/>
    </xf>
    <xf numFmtId="1" fontId="75" fillId="50" borderId="86" xfId="0" applyNumberFormat="true" applyFont="true" applyFill="true" applyBorder="true" applyAlignment="true" applyProtection="true">
      <alignment horizontal="center" vertical="center"/>
    </xf>
    <xf numFmtId="1" fontId="76" fillId="51" borderId="87" xfId="0" applyNumberFormat="true" applyFont="true" applyFill="true" applyBorder="true" applyAlignment="true" applyProtection="true">
      <alignment horizontal="center" vertical="center"/>
    </xf>
    <xf numFmtId="1" fontId="77" fillId="52" borderId="88" xfId="0" applyNumberFormat="true" applyFont="true" applyFill="true" applyBorder="true" applyAlignment="true" applyProtection="true">
      <alignment horizontal="center" vertical="center"/>
    </xf>
    <xf numFmtId="1" fontId="78" fillId="53" borderId="89" xfId="0" applyNumberFormat="true" applyFont="true" applyFill="true" applyBorder="true" applyAlignment="true" applyProtection="true">
      <alignment horizontal="center" vertical="center"/>
    </xf>
    <xf numFmtId="1" fontId="79" fillId="54" borderId="90" xfId="0" applyNumberFormat="true" applyFont="true" applyFill="true" applyBorder="true" applyAlignment="true" applyProtection="true">
      <alignment horizontal="center" vertical="center"/>
    </xf>
    <xf numFmtId="1" fontId="80" fillId="55" borderId="91" xfId="0" applyNumberFormat="true" applyFont="true" applyFill="true" applyBorder="true" applyAlignment="true" applyProtection="true">
      <alignment horizontal="center" vertical="center"/>
    </xf>
    <xf numFmtId="1" fontId="81" fillId="56" borderId="92" xfId="0" applyNumberFormat="true" applyFont="true" applyFill="true" applyBorder="true" applyAlignment="true" applyProtection="true">
      <alignment horizontal="center" vertical="center"/>
    </xf>
    <xf numFmtId="1" fontId="82" fillId="57" borderId="93" xfId="0" applyNumberFormat="true" applyFont="true" applyFill="true" applyBorder="true" applyAlignment="true" applyProtection="true">
      <alignment horizontal="center" vertical="center"/>
    </xf>
    <xf numFmtId="1" fontId="83" fillId="58" borderId="94" xfId="0" applyNumberFormat="true" applyFont="true" applyFill="true" applyBorder="true" applyAlignment="true" applyProtection="true">
      <alignment horizontal="center" vertical="center"/>
    </xf>
    <xf numFmtId="1" fontId="84" fillId="59" borderId="95" xfId="0" applyNumberFormat="true" applyFont="true" applyFill="true" applyBorder="true" applyAlignment="true" applyProtection="true">
      <alignment horizontal="center" vertical="center"/>
    </xf>
    <xf numFmtId="1" fontId="85" fillId="60" borderId="96" xfId="0" applyNumberFormat="true" applyFont="true" applyFill="true" applyBorder="true" applyAlignment="true" applyProtection="true">
      <alignment horizontal="center" vertical="center"/>
    </xf>
    <xf numFmtId="1" fontId="86" fillId="61" borderId="97" xfId="0" applyNumberFormat="true" applyFont="true" applyFill="true" applyBorder="true" applyAlignment="true" applyProtection="true">
      <alignment horizontal="center" vertical="center"/>
    </xf>
    <xf numFmtId="1" fontId="87" fillId="62" borderId="98" xfId="0" applyNumberFormat="true" applyFont="true" applyFill="true" applyBorder="true" applyAlignment="true" applyProtection="true">
      <alignment horizontal="center" vertical="center"/>
    </xf>
    <xf numFmtId="0" fontId="88" fillId="63" borderId="99" xfId="0" applyNumberFormat="true" applyFont="true" applyFill="true" applyBorder="true" applyAlignment="true" applyProtection="true">
      <alignment horizontal="center" vertical="center"/>
    </xf>
    <xf numFmtId="164" fontId="89" fillId="64" borderId="100" xfId="0" applyNumberFormat="true" applyFont="true" applyFill="true" applyBorder="true" applyAlignment="true" applyProtection="true">
      <alignment horizontal="center" vertical="center"/>
    </xf>
    <xf numFmtId="0" fontId="90" fillId="65" borderId="101" xfId="0" applyNumberFormat="true" applyFont="true" applyFill="true" applyBorder="true" applyAlignment="true" applyProtection="true">
      <alignment horizontal="center" vertical="center"/>
    </xf>
    <xf numFmtId="0" fontId="91" fillId="66" borderId="102" xfId="0" applyNumberFormat="true" applyFont="true" applyFill="true" applyBorder="true" applyAlignment="true" applyProtection="true">
      <alignment horizontal="center" vertical="center"/>
    </xf>
    <xf numFmtId="0" fontId="92" fillId="67" borderId="103" xfId="0" applyNumberFormat="true" applyFont="true" applyFill="true" applyBorder="true" applyAlignment="true" applyProtection="true">
      <alignment horizontal="center" vertical="center"/>
    </xf>
    <xf numFmtId="0" fontId="93" fillId="68" borderId="104" xfId="0" applyNumberFormat="true" applyFont="true" applyFill="true" applyBorder="true" applyAlignment="true" applyProtection="true">
      <alignment horizontal="center" vertical="center"/>
    </xf>
    <xf numFmtId="164" fontId="94" fillId="69" borderId="105" xfId="0" applyNumberFormat="true" applyFont="true" applyFill="true" applyBorder="true" applyAlignment="true" applyProtection="true">
      <alignment horizontal="center" vertical="center"/>
    </xf>
    <xf numFmtId="0" fontId="95" fillId="70" borderId="106" xfId="0" applyNumberFormat="true" applyFont="true" applyFill="true" applyBorder="true" applyAlignment="true" applyProtection="true">
      <alignment horizontal="center" vertical="center"/>
    </xf>
    <xf numFmtId="0" fontId="96" fillId="71" borderId="107" xfId="0" applyNumberFormat="true" applyFont="true" applyFill="true" applyBorder="true" applyAlignment="true" applyProtection="true">
      <alignment horizontal="center" vertical="center"/>
    </xf>
    <xf numFmtId="0" fontId="97" fillId="72" borderId="108" xfId="0" applyNumberFormat="true" applyFont="true" applyFill="true" applyBorder="true" applyAlignment="true" applyProtection="true">
      <alignment horizontal="center" vertical="center"/>
    </xf>
    <xf numFmtId="0" fontId="98" fillId="73" borderId="109" xfId="0" applyNumberFormat="true" applyFont="true" applyFill="true" applyBorder="true" applyAlignment="true" applyProtection="true">
      <alignment horizontal="center" vertical="center"/>
    </xf>
    <xf numFmtId="164" fontId="99" fillId="74" borderId="110" xfId="0" applyNumberFormat="true" applyFont="true" applyFill="true" applyBorder="true" applyAlignment="true" applyProtection="true">
      <alignment horizontal="center" vertical="center"/>
    </xf>
    <xf numFmtId="0" fontId="100" fillId="75" borderId="111" xfId="0" applyNumberFormat="true" applyFont="true" applyFill="true" applyBorder="true" applyAlignment="true" applyProtection="true">
      <alignment horizontal="center" vertical="center"/>
    </xf>
    <xf numFmtId="0" fontId="101" fillId="76" borderId="112" xfId="0" applyNumberFormat="true" applyFont="true" applyFill="true" applyBorder="true" applyAlignment="true" applyProtection="true">
      <alignment horizontal="center" vertical="center"/>
    </xf>
    <xf numFmtId="0" fontId="102" fillId="77" borderId="113" xfId="0" applyNumberFormat="true" applyFont="true" applyFill="true" applyBorder="true" applyAlignment="true" applyProtection="true">
      <alignment horizontal="center" vertical="center"/>
    </xf>
    <xf numFmtId="0" fontId="103" fillId="78" borderId="114" xfId="0" applyNumberFormat="true" applyFont="true" applyFill="true" applyBorder="true" applyAlignment="true" applyProtection="true">
      <alignment horizontal="center" vertical="center"/>
    </xf>
    <xf numFmtId="164" fontId="104" fillId="79" borderId="115" xfId="0" applyNumberFormat="true" applyFont="true" applyFill="true" applyBorder="true" applyAlignment="true" applyProtection="true">
      <alignment horizontal="center" vertical="center"/>
    </xf>
    <xf numFmtId="0" fontId="105" fillId="80" borderId="116" xfId="0" applyNumberFormat="true" applyFont="true" applyFill="true" applyBorder="true" applyAlignment="true" applyProtection="true">
      <alignment horizontal="center" vertical="center"/>
    </xf>
    <xf numFmtId="0" fontId="106" fillId="81" borderId="117" xfId="0" applyNumberFormat="true" applyFont="true" applyFill="true" applyBorder="true" applyAlignment="true" applyProtection="true">
      <alignment horizontal="center" vertical="center"/>
    </xf>
    <xf numFmtId="0" fontId="107" fillId="82" borderId="118" xfId="0" applyNumberFormat="true" applyFont="true" applyFill="true" applyBorder="true" applyAlignment="true" applyProtection="true">
      <alignment horizontal="center" vertical="center"/>
    </xf>
    <xf numFmtId="0" fontId="108" fillId="83" borderId="119" xfId="0" applyNumberFormat="true" applyFont="true" applyFill="true" applyBorder="true" applyAlignment="true" applyProtection="true">
      <alignment horizontal="center" vertical="center"/>
    </xf>
    <xf numFmtId="164" fontId="109" fillId="84" borderId="120" xfId="0" applyNumberFormat="true" applyFont="true" applyFill="true" applyBorder="true" applyAlignment="true" applyProtection="true">
      <alignment horizontal="center" vertical="center"/>
    </xf>
    <xf numFmtId="0" fontId="110" fillId="85" borderId="121" xfId="0" applyNumberFormat="true" applyFont="true" applyFill="true" applyBorder="true" applyAlignment="true" applyProtection="true">
      <alignment horizontal="center" vertical="center"/>
    </xf>
    <xf numFmtId="0" fontId="111" fillId="86" borderId="122" xfId="0" applyNumberFormat="true" applyFont="true" applyFill="true" applyBorder="true" applyAlignment="true" applyProtection="true">
      <alignment horizontal="center" vertical="center"/>
    </xf>
    <xf numFmtId="0" fontId="112" fillId="87" borderId="123" xfId="0" applyNumberFormat="true" applyFont="true" applyFill="true" applyBorder="true" applyAlignment="true" applyProtection="true">
      <alignment horizontal="center" vertical="center"/>
    </xf>
    <xf numFmtId="0" fontId="113" fillId="88" borderId="124" xfId="0" applyNumberFormat="true" applyFont="true" applyFill="true" applyBorder="true" applyAlignment="true" applyProtection="true">
      <alignment horizontal="center" vertical="center"/>
    </xf>
    <xf numFmtId="164" fontId="114" fillId="89" borderId="125" xfId="0" applyNumberFormat="true" applyFont="true" applyFill="true" applyBorder="true" applyAlignment="true" applyProtection="true">
      <alignment horizontal="center" vertical="center"/>
    </xf>
    <xf numFmtId="0" fontId="115" fillId="90" borderId="126" xfId="0" applyNumberFormat="true" applyFont="true" applyFill="true" applyBorder="true" applyAlignment="true" applyProtection="true">
      <alignment horizontal="center" vertical="center"/>
    </xf>
    <xf numFmtId="0" fontId="116" fillId="91" borderId="127" xfId="0" applyNumberFormat="true" applyFont="true" applyFill="true" applyBorder="true" applyAlignment="true" applyProtection="true">
      <alignment horizontal="center" vertical="center"/>
    </xf>
    <xf numFmtId="0" fontId="117" fillId="92" borderId="128" xfId="0" applyNumberFormat="true" applyFont="true" applyFill="true" applyBorder="true" applyAlignment="true" applyProtection="true">
      <alignment horizontal="center" vertical="center"/>
    </xf>
    <xf numFmtId="0" fontId="118" fillId="93" borderId="129" xfId="0" applyNumberFormat="true" applyFont="true" applyFill="true" applyBorder="true" applyAlignment="true" applyProtection="true">
      <alignment horizontal="center" vertical="center"/>
    </xf>
    <xf numFmtId="164" fontId="119" fillId="94" borderId="130" xfId="0" applyNumberFormat="true" applyFont="true" applyFill="true" applyBorder="true" applyAlignment="true" applyProtection="true">
      <alignment horizontal="center" vertical="center"/>
    </xf>
    <xf numFmtId="0" fontId="120" fillId="95" borderId="131" xfId="0" applyNumberFormat="true" applyFont="true" applyFill="true" applyBorder="true" applyAlignment="true" applyProtection="true">
      <alignment horizontal="center" vertical="center"/>
    </xf>
    <xf numFmtId="0" fontId="121" fillId="96" borderId="132" xfId="0" applyNumberFormat="true" applyFont="true" applyFill="true" applyBorder="true" applyAlignment="true" applyProtection="true">
      <alignment horizontal="center" vertical="center"/>
    </xf>
    <xf numFmtId="0" fontId="122" fillId="97" borderId="133" xfId="0" applyNumberFormat="true" applyFont="true" applyFill="true" applyBorder="true" applyAlignment="true" applyProtection="true">
      <alignment horizontal="center" vertical="center"/>
    </xf>
    <xf numFmtId="0" fontId="123" fillId="98" borderId="134" xfId="0" applyNumberFormat="true" applyFont="true" applyFill="true" applyBorder="true" applyAlignment="true" applyProtection="true">
      <alignment horizontal="center" vertical="center"/>
    </xf>
    <xf numFmtId="164" fontId="124" fillId="99" borderId="135" xfId="0" applyNumberFormat="true" applyFont="true" applyFill="true" applyBorder="true" applyAlignment="true" applyProtection="true">
      <alignment horizontal="center" vertical="center"/>
    </xf>
    <xf numFmtId="0" fontId="125" fillId="100" borderId="136" xfId="0" applyNumberFormat="true" applyFont="true" applyFill="true" applyBorder="true" applyAlignment="true" applyProtection="true">
      <alignment horizontal="center" vertical="center"/>
    </xf>
    <xf numFmtId="0" fontId="126" fillId="101" borderId="137" xfId="0" applyNumberFormat="true" applyFont="true" applyFill="true" applyBorder="true" applyAlignment="true" applyProtection="true">
      <alignment horizontal="center" vertical="center"/>
    </xf>
    <xf numFmtId="0" fontId="127" fillId="102" borderId="138" xfId="0" applyNumberFormat="true" applyFont="true" applyFill="true" applyBorder="true" applyAlignment="true" applyProtection="true">
      <alignment horizontal="center" vertical="center"/>
    </xf>
    <xf numFmtId="0" fontId="128" fillId="103" borderId="139" xfId="0" applyNumberFormat="true" applyFont="true" applyFill="true" applyBorder="true" applyAlignment="true" applyProtection="true">
      <alignment horizontal="center" vertical="center"/>
    </xf>
    <xf numFmtId="164" fontId="129" fillId="104" borderId="140" xfId="0" applyNumberFormat="true" applyFont="true" applyFill="true" applyBorder="true" applyAlignment="true" applyProtection="true">
      <alignment horizontal="center" vertical="center"/>
    </xf>
    <xf numFmtId="0" fontId="130" fillId="105" borderId="141" xfId="0" applyNumberFormat="true" applyFont="true" applyFill="true" applyBorder="true" applyAlignment="true" applyProtection="true">
      <alignment horizontal="center" vertical="center"/>
    </xf>
    <xf numFmtId="0" fontId="131" fillId="106" borderId="142" xfId="0" applyNumberFormat="true" applyFont="true" applyFill="true" applyBorder="true" applyAlignment="true" applyProtection="true">
      <alignment horizontal="center" vertical="center"/>
    </xf>
    <xf numFmtId="0" fontId="132" fillId="107" borderId="143" xfId="0" applyNumberFormat="true" applyFont="true" applyFill="true" applyBorder="true" applyAlignment="true" applyProtection="true">
      <alignment horizontal="center" vertical="center"/>
    </xf>
    <xf numFmtId="0" fontId="133" fillId="108" borderId="144" xfId="0" applyNumberFormat="true" applyFont="true" applyFill="true" applyBorder="true" applyAlignment="true" applyProtection="true">
      <alignment horizontal="center" vertical="center"/>
    </xf>
    <xf numFmtId="164" fontId="134" fillId="109" borderId="145" xfId="0" applyNumberFormat="true" applyFont="true" applyFill="true" applyBorder="true" applyAlignment="true" applyProtection="true">
      <alignment horizontal="center" vertical="center"/>
    </xf>
    <xf numFmtId="0" fontId="135" fillId="110" borderId="146" xfId="0" applyNumberFormat="true" applyFont="true" applyFill="true" applyBorder="true" applyAlignment="true" applyProtection="true">
      <alignment horizontal="center" vertical="center"/>
    </xf>
    <xf numFmtId="0" fontId="136" fillId="111" borderId="147" xfId="0" applyNumberFormat="true" applyFont="true" applyFill="true" applyBorder="true" applyAlignment="true" applyProtection="true">
      <alignment horizontal="center" vertical="center"/>
    </xf>
    <xf numFmtId="0" fontId="137" fillId="112" borderId="148" xfId="0" applyNumberFormat="true" applyFont="true" applyFill="true" applyBorder="true" applyAlignment="true" applyProtection="true">
      <alignment horizontal="center" vertical="center"/>
    </xf>
    <xf numFmtId="0" fontId="138" fillId="113" borderId="149" xfId="0" applyNumberFormat="true" applyFont="true" applyFill="true" applyBorder="true" applyAlignment="true" applyProtection="true">
      <alignment horizontal="center" vertical="center"/>
    </xf>
    <xf numFmtId="164" fontId="139" fillId="114" borderId="150" xfId="0" applyNumberFormat="true" applyFont="true" applyFill="true" applyBorder="true" applyAlignment="true" applyProtection="true">
      <alignment horizontal="center" vertical="center"/>
    </xf>
    <xf numFmtId="0" fontId="140" fillId="115" borderId="151" xfId="0" applyNumberFormat="true" applyFont="true" applyFill="true" applyBorder="true" applyAlignment="true" applyProtection="true">
      <alignment horizontal="center" vertical="center"/>
    </xf>
    <xf numFmtId="0" fontId="141" fillId="116" borderId="152" xfId="0" applyNumberFormat="true" applyFont="true" applyFill="true" applyBorder="true" applyAlignment="true" applyProtection="true">
      <alignment horizontal="center" vertical="center"/>
    </xf>
    <xf numFmtId="0" fontId="142" fillId="117" borderId="153" xfId="0" applyNumberFormat="true" applyFont="true" applyFill="true" applyBorder="true" applyAlignment="true" applyProtection="true">
      <alignment horizontal="center" vertical="center"/>
    </xf>
    <xf numFmtId="0" fontId="143" fillId="118" borderId="154" xfId="0" applyNumberFormat="true" applyFont="true" applyFill="true" applyBorder="true" applyAlignment="true" applyProtection="true">
      <alignment horizontal="center" vertical="center"/>
    </xf>
    <xf numFmtId="164" fontId="144" fillId="119" borderId="155" xfId="0" applyNumberFormat="true" applyFont="true" applyFill="true" applyBorder="true" applyAlignment="true" applyProtection="true">
      <alignment horizontal="center" vertical="center"/>
    </xf>
    <xf numFmtId="0" fontId="145" fillId="120" borderId="156" xfId="0" applyNumberFormat="true" applyFont="true" applyFill="true" applyBorder="true" applyAlignment="true" applyProtection="true">
      <alignment horizontal="center" vertical="center"/>
    </xf>
    <xf numFmtId="0" fontId="146" fillId="121" borderId="157" xfId="0" applyNumberFormat="true" applyFont="true" applyFill="true" applyBorder="true" applyAlignment="true" applyProtection="true">
      <alignment horizontal="center" vertical="center"/>
    </xf>
    <xf numFmtId="0" fontId="147" fillId="122" borderId="158" xfId="0" applyNumberFormat="true" applyFont="true" applyFill="true" applyBorder="true" applyAlignment="true" applyProtection="true">
      <alignment horizontal="center" vertical="center"/>
    </xf>
    <xf numFmtId="0" fontId="148" fillId="123" borderId="159" xfId="0" applyNumberFormat="true" applyFont="true" applyFill="true" applyBorder="true" applyAlignment="true" applyProtection="true">
      <alignment horizontal="center" vertical="center"/>
    </xf>
    <xf numFmtId="164" fontId="149" fillId="124" borderId="160" xfId="0" applyNumberFormat="true" applyFont="true" applyFill="true" applyBorder="true" applyAlignment="true" applyProtection="true">
      <alignment horizontal="center" vertical="center"/>
    </xf>
    <xf numFmtId="0" fontId="150" fillId="125" borderId="161" xfId="0" applyNumberFormat="true" applyFont="true" applyFill="true" applyBorder="true" applyAlignment="true" applyProtection="true">
      <alignment horizontal="center" vertical="center"/>
    </xf>
    <xf numFmtId="0" fontId="151" fillId="126" borderId="162" xfId="0" applyNumberFormat="true" applyFont="true" applyFill="true" applyBorder="true" applyAlignment="true" applyProtection="true">
      <alignment horizontal="center" vertical="center"/>
    </xf>
    <xf numFmtId="0" fontId="152" fillId="127" borderId="163" xfId="0" applyNumberFormat="true" applyFont="true" applyFill="true" applyBorder="true" applyAlignment="true" applyProtection="true">
      <alignment horizontal="center" vertical="center"/>
    </xf>
    <xf numFmtId="0" fontId="153" fillId="128" borderId="164" xfId="0" applyNumberFormat="true" applyFont="true" applyFill="true" applyBorder="true" applyAlignment="true" applyProtection="true">
      <alignment horizontal="center" vertical="center"/>
    </xf>
    <xf numFmtId="164" fontId="154" fillId="129" borderId="165" xfId="0" applyNumberFormat="true" applyFont="true" applyFill="true" applyBorder="true" applyAlignment="true" applyProtection="true">
      <alignment horizontal="center" vertical="center"/>
    </xf>
    <xf numFmtId="0" fontId="155" fillId="130" borderId="166" xfId="0" applyNumberFormat="true" applyFont="true" applyFill="true" applyBorder="true" applyAlignment="true" applyProtection="true">
      <alignment horizontal="center" vertical="center"/>
    </xf>
    <xf numFmtId="0" fontId="156" fillId="131" borderId="167" xfId="0" applyNumberFormat="true" applyFont="true" applyFill="true" applyBorder="true" applyAlignment="true" applyProtection="true">
      <alignment horizontal="center" vertical="center"/>
    </xf>
    <xf numFmtId="0" fontId="157" fillId="132" borderId="168" xfId="0" applyNumberFormat="true" applyFont="true" applyFill="true" applyBorder="true" applyAlignment="true" applyProtection="true">
      <alignment horizontal="center" vertical="center"/>
    </xf>
    <xf numFmtId="0" fontId="158" fillId="133" borderId="169" xfId="0" applyNumberFormat="true" applyFont="true" applyFill="true" applyBorder="true" applyAlignment="true" applyProtection="true">
      <alignment horizontal="center" vertical="center"/>
    </xf>
    <xf numFmtId="164" fontId="159" fillId="134" borderId="170" xfId="0" applyNumberFormat="true" applyFont="true" applyFill="true" applyBorder="true" applyAlignment="true" applyProtection="true">
      <alignment horizontal="center" vertical="center"/>
    </xf>
    <xf numFmtId="0" fontId="160" fillId="135" borderId="171" xfId="0" applyNumberFormat="true" applyFont="true" applyFill="true" applyBorder="true" applyAlignment="true" applyProtection="true">
      <alignment horizontal="center" vertical="center"/>
    </xf>
    <xf numFmtId="0" fontId="161" fillId="136" borderId="172" xfId="0" applyNumberFormat="true" applyFont="true" applyFill="true" applyBorder="true" applyAlignment="true" applyProtection="true">
      <alignment horizontal="center" vertical="center"/>
    </xf>
    <xf numFmtId="0" fontId="162" fillId="137" borderId="173" xfId="0" applyNumberFormat="true" applyFont="true" applyFill="true" applyBorder="true" applyAlignment="true" applyProtection="true">
      <alignment horizontal="center" vertical="center"/>
    </xf>
    <xf numFmtId="0" fontId="163" fillId="138" borderId="174" xfId="0" applyNumberFormat="true" applyFont="true" applyFill="true" applyBorder="true" applyAlignment="true" applyProtection="true">
      <alignment horizontal="center" vertical="center"/>
    </xf>
    <xf numFmtId="164" fontId="164" fillId="139" borderId="175" xfId="0" applyNumberFormat="true" applyFont="true" applyFill="true" applyBorder="true" applyAlignment="true" applyProtection="true">
      <alignment horizontal="center" vertical="center"/>
    </xf>
    <xf numFmtId="0" fontId="165" fillId="140" borderId="176" xfId="0" applyNumberFormat="true" applyFont="true" applyFill="true" applyBorder="true" applyAlignment="true" applyProtection="true">
      <alignment horizontal="center" vertical="center"/>
    </xf>
    <xf numFmtId="0" fontId="166" fillId="141" borderId="177" xfId="0" applyNumberFormat="true" applyFont="true" applyFill="true" applyBorder="true" applyAlignment="true" applyProtection="true">
      <alignment horizontal="center" vertical="center"/>
    </xf>
    <xf numFmtId="0" fontId="167" fillId="142" borderId="178" xfId="0" applyNumberFormat="true" applyFont="true" applyFill="true" applyBorder="true" applyAlignment="true" applyProtection="true">
      <alignment horizontal="center" vertical="center"/>
    </xf>
    <xf numFmtId="0" fontId="168" fillId="143" borderId="179" xfId="0" applyNumberFormat="true" applyFont="true" applyFill="true" applyBorder="true" applyAlignment="true" applyProtection="true">
      <alignment horizontal="center" vertical="center"/>
    </xf>
    <xf numFmtId="164" fontId="169" fillId="144" borderId="180" xfId="0" applyNumberFormat="true" applyFont="true" applyFill="true" applyBorder="true" applyAlignment="true" applyProtection="true">
      <alignment horizontal="center" vertical="center"/>
    </xf>
    <xf numFmtId="0" fontId="170" fillId="145" borderId="181" xfId="0" applyNumberFormat="true" applyFont="true" applyFill="true" applyBorder="true" applyAlignment="true" applyProtection="true">
      <alignment horizontal="center" vertical="center"/>
    </xf>
    <xf numFmtId="0" fontId="171" fillId="146" borderId="182" xfId="0" applyNumberFormat="true" applyFont="true" applyFill="true" applyBorder="true" applyAlignment="true" applyProtection="true">
      <alignment horizontal="center" vertical="center"/>
    </xf>
    <xf numFmtId="0" fontId="172" fillId="147" borderId="183"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7" fillId="39" borderId="15" xfId="2" applyFont="true" applyFill="true" applyBorder="true" applyAlignment="true">
      <alignment horizontal="center"/>
    </xf>
    <xf numFmtId="0" fontId="67" fillId="35" borderId="15" xfId="2" applyFont="true" applyFill="true" applyBorder="true" applyAlignment="true">
      <alignment horizontal="center"/>
    </xf>
    <xf numFmtId="0" fontId="67"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7"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0" fillId="2" borderId="0" xfId="0" applyFill="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3" fillId="0" borderId="81"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3" fillId="148" borderId="184" xfId="0" applyNumberFormat="true" applyFont="true" applyFill="true" applyBorder="true" applyAlignment="true" applyProtection="true">
      <alignment horizontal="center" vertical="bottom" textRotation="0" wrapText="false" indent="0" shrinkToFit="false"/>
      <protection locked="true" hidden="false"/>
    </xf>
    <xf numFmtId="0" fontId="175" fillId="149" borderId="185" xfId="0" applyNumberFormat="true" applyFont="true" applyFill="true" applyBorder="true" applyAlignment="true" applyProtection="true">
      <alignment horizontal="center" vertical="bottom" textRotation="0" wrapText="false" indent="0" shrinkToFit="false"/>
      <protection locked="true" hidden="false"/>
    </xf>
    <xf numFmtId="0" fontId="177" fillId="150" borderId="186"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775688955351"/>
      </font>
    </dxf>
    <dxf>
      <font>
        <color rgb="FFAB47BC"/>
      </font>
    </dxf>
    <dxf>
      <font>
        <color theme="0" tint="-0.049775688955351"/>
      </font>
    </dxf>
    <dxf>
      <font>
        <color rgb="FF66BB6A"/>
      </font>
    </dxf>
    <dxf>
      <font>
        <color rgb="FF29B6F6"/>
      </font>
    </dxf>
    <dxf>
      <font>
        <color theme="0" tint="-0.049775688955351"/>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5302-4B5A-9007-0612C8914212}"/>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302-4B5A-9007-0612C8914212}"/>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302-4B5A-9007-0612C8914212}"/>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302-4B5A-9007-0612C8914212}"/>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302-4B5A-9007-0612C8914212}"/>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302-4B5A-9007-0612C8914212}"/>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302-4B5A-9007-0612C8914212}"/>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5302-4B5A-9007-0612C8914212}"/>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5302-4B5A-9007-0612C8914212}"/>
            </c:ext>
          </c:extLst>
        </c:ser>
        <c:dLbls>
          <c:showLegendKey val="0"/>
          <c:showVal val="0"/>
          <c:showCatName val="0"/>
          <c:showSerName val="0"/>
          <c:showPercent val="0"/>
          <c:showBubbleSize val="0"/>
        </c:dLbls>
        <c:gapWidth val="25"/>
        <c:overlap val="100"/>
        <c:axId val="84715776"/>
        <c:axId val="84833792"/>
      </c:barChart>
      <c:catAx>
        <c:axId val="847157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3792"/>
        <c:crosses val="autoZero"/>
        <c:auto val="1"/>
        <c:lblAlgn val="ctr"/>
        <c:lblOffset val="100"/>
        <c:noMultiLvlLbl val="0"/>
      </c:catAx>
      <c:valAx>
        <c:axId val="8483379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1577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E62-4D0C-B244-915BECDFD35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E62-4D0C-B244-915BECDFD35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74555392"/>
        <c:axId val="74556928"/>
      </c:scatterChart>
      <c:valAx>
        <c:axId val="745553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6928"/>
        <c:crosses val="autoZero"/>
        <c:crossBetween val="midCat"/>
        <c:majorUnit val="5"/>
      </c:valAx>
      <c:valAx>
        <c:axId val="745569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539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75128192"/>
        <c:axId val="75134080"/>
      </c:scatterChart>
      <c:valAx>
        <c:axId val="751281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34080"/>
        <c:crosses val="autoZero"/>
        <c:crossBetween val="midCat"/>
        <c:majorUnit val="5"/>
      </c:valAx>
      <c:valAx>
        <c:axId val="751340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819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418560"/>
        <c:axId val="84420096"/>
      </c:scatterChart>
      <c:valAx>
        <c:axId val="844185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20096"/>
        <c:crosses val="autoZero"/>
        <c:crossBetween val="midCat"/>
        <c:majorUnit val="5"/>
      </c:valAx>
      <c:valAx>
        <c:axId val="844200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1856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688256"/>
        <c:axId val="84710528"/>
      </c:scatterChart>
      <c:valAx>
        <c:axId val="846882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10528"/>
        <c:crosses val="autoZero"/>
        <c:crossBetween val="midCat"/>
        <c:majorUnit val="5"/>
      </c:valAx>
      <c:valAx>
        <c:axId val="8471052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8825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811136"/>
        <c:axId val="84817024"/>
      </c:scatterChart>
      <c:valAx>
        <c:axId val="848111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17024"/>
        <c:crosses val="autoZero"/>
        <c:crossBetween val="midCat"/>
        <c:majorUnit val="5"/>
      </c:valAx>
      <c:valAx>
        <c:axId val="8481702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1113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4865024"/>
        <c:axId val="84866560"/>
      </c:scatterChart>
      <c:valAx>
        <c:axId val="848650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66560"/>
        <c:crosses val="autoZero"/>
        <c:crossBetween val="midCat"/>
        <c:majorUnit val="5"/>
      </c:valAx>
      <c:valAx>
        <c:axId val="8486656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6502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09088"/>
        <c:axId val="85627264"/>
      </c:scatterChart>
      <c:valAx>
        <c:axId val="856090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27264"/>
        <c:crosses val="autoZero"/>
        <c:crossBetween val="midCat"/>
        <c:majorUnit val="5"/>
      </c:valAx>
      <c:valAx>
        <c:axId val="856272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09088"/>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32C-4B9D-B07C-3DE8ACC57F2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692416"/>
        <c:axId val="85693952"/>
      </c:scatterChart>
      <c:valAx>
        <c:axId val="856924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93952"/>
        <c:crosses val="autoZero"/>
        <c:crossBetween val="midCat"/>
        <c:majorUnit val="5"/>
      </c:valAx>
      <c:valAx>
        <c:axId val="856939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9241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42D-45B4-9481-8D2EDE5C2CD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5906176"/>
        <c:axId val="85907712"/>
      </c:scatterChart>
      <c:valAx>
        <c:axId val="859061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07712"/>
        <c:crosses val="autoZero"/>
        <c:crossBetween val="midCat"/>
        <c:majorUnit val="5"/>
      </c:valAx>
      <c:valAx>
        <c:axId val="8590771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0617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487808"/>
        <c:axId val="86489344"/>
      </c:scatterChart>
      <c:valAx>
        <c:axId val="864878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9344"/>
        <c:crosses val="autoZero"/>
        <c:crossBetween val="midCat"/>
        <c:majorUnit val="5"/>
      </c:valAx>
      <c:valAx>
        <c:axId val="864893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780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ED18-47D6-B087-E180DC7FA30F}"/>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ED18-47D6-B087-E180DC7FA30F}"/>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ED18-47D6-B087-E180DC7FA30F}"/>
            </c:ext>
          </c:extLst>
        </c:ser>
        <c:dLbls>
          <c:showLegendKey val="0"/>
          <c:showVal val="0"/>
          <c:showCatName val="0"/>
          <c:showSerName val="0"/>
          <c:showPercent val="0"/>
          <c:showBubbleSize val="0"/>
        </c:dLbls>
        <c:gapWidth val="25"/>
        <c:overlap val="100"/>
        <c:axId val="85596032"/>
        <c:axId val="85864448"/>
      </c:barChart>
      <c:catAx>
        <c:axId val="8559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64448"/>
        <c:crosses val="autoZero"/>
        <c:auto val="1"/>
        <c:lblAlgn val="ctr"/>
        <c:lblOffset val="100"/>
        <c:noMultiLvlLbl val="0"/>
      </c:catAx>
      <c:valAx>
        <c:axId val="8586444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9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A05-4094-AAC1-F8A68087354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6558592"/>
        <c:axId val="86560128"/>
      </c:scatterChart>
      <c:valAx>
        <c:axId val="865585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60128"/>
        <c:crosses val="autoZero"/>
        <c:crossBetween val="midCat"/>
        <c:majorUnit val="5"/>
      </c:valAx>
      <c:valAx>
        <c:axId val="865601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5859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9385600"/>
        <c:axId val="89387392"/>
      </c:scatterChart>
      <c:valAx>
        <c:axId val="8938560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87392"/>
        <c:crosses val="autoZero"/>
        <c:crossBetween val="midCat"/>
        <c:majorUnit val="5"/>
      </c:valAx>
      <c:valAx>
        <c:axId val="893873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8560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BAE4-4A62-8A65-BD974DA46853}"/>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BAE4-4A62-8A65-BD974DA46853}"/>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BAE4-4A62-8A65-BD974DA46853}"/>
            </c:ext>
          </c:extLst>
        </c:ser>
        <c:dLbls>
          <c:showLegendKey val="0"/>
          <c:showVal val="0"/>
          <c:showCatName val="0"/>
          <c:showSerName val="0"/>
          <c:showPercent val="0"/>
          <c:showBubbleSize val="0"/>
        </c:dLbls>
        <c:gapWidth val="25"/>
        <c:overlap val="100"/>
        <c:axId val="86206720"/>
        <c:axId val="86459136"/>
      </c:barChart>
      <c:catAx>
        <c:axId val="86206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59136"/>
        <c:crosses val="autoZero"/>
        <c:auto val="1"/>
        <c:lblAlgn val="ctr"/>
        <c:lblOffset val="100"/>
        <c:noMultiLvlLbl val="0"/>
      </c:catAx>
      <c:valAx>
        <c:axId val="8645913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20672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19744"/>
        <c:axId val="90721664"/>
      </c:scatterChart>
      <c:valAx>
        <c:axId val="907197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21664"/>
        <c:crosses val="autoZero"/>
        <c:crossBetween val="midCat"/>
        <c:majorUnit val="5"/>
      </c:valAx>
      <c:valAx>
        <c:axId val="907216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19744"/>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121991936"/>
        <c:axId val="121993472"/>
      </c:scatterChart>
      <c:valAx>
        <c:axId val="1219919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93472"/>
        <c:crosses val="autoZero"/>
        <c:crossBetween val="midCat"/>
        <c:majorUnit val="5"/>
      </c:valAx>
      <c:valAx>
        <c:axId val="1219934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9193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135478272"/>
        <c:axId val="135576192"/>
      </c:scatterChart>
      <c:valAx>
        <c:axId val="1354782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576192"/>
        <c:crosses val="autoZero"/>
        <c:crossBetween val="midCat"/>
        <c:majorUnit val="5"/>
      </c:valAx>
      <c:valAx>
        <c:axId val="1355761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47827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62856960"/>
        <c:axId val="162858496"/>
      </c:scatterChart>
      <c:valAx>
        <c:axId val="1628569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8496"/>
        <c:crosses val="autoZero"/>
        <c:crossBetween val="midCat"/>
        <c:majorUnit val="5"/>
      </c:valAx>
      <c:valAx>
        <c:axId val="1628584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6960"/>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217395584"/>
        <c:axId val="217397120"/>
      </c:scatterChart>
      <c:valAx>
        <c:axId val="2173955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7120"/>
        <c:crosses val="autoZero"/>
        <c:crossBetween val="midCat"/>
        <c:majorUnit val="5"/>
      </c:valAx>
      <c:valAx>
        <c:axId val="2173971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55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362365312"/>
        <c:axId val="362367616"/>
      </c:scatterChart>
      <c:valAx>
        <c:axId val="3623653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7616"/>
        <c:crosses val="autoZero"/>
        <c:crossBetween val="midCat"/>
        <c:majorUnit val="5"/>
      </c:valAx>
      <c:valAx>
        <c:axId val="3623676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531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192" customWidth="true"/>
    <col min="2" max="2" width="2.375" style="192" customWidth="true"/>
    <col min="3" max="3" width="58" style="192" customWidth="true"/>
    <col min="4" max="4" width="7.75" style="192" customWidth="true"/>
    <col min="5" max="16384" width="7.75" style="192"/>
  </cols>
  <sheetData>
    <row r="1" ht="44.1" customHeight="true" x14ac:dyDescent="0.25">
      <c r="A1" s="28"/>
      <c r="B1" s="29"/>
      <c r="C1" s="29"/>
      <c r="D1" s="29"/>
      <c r="E1" s="191"/>
      <c r="F1" s="191"/>
      <c r="G1" s="191"/>
      <c r="H1" s="191"/>
      <c r="I1" s="191"/>
      <c r="J1" s="191"/>
      <c r="K1" s="191"/>
      <c r="L1" s="191"/>
      <c r="M1" s="191"/>
      <c r="N1" s="191"/>
      <c r="O1" s="191"/>
      <c r="P1" s="191"/>
      <c r="Q1" s="191"/>
      <c r="R1" s="191"/>
    </row>
    <row r="2" ht="23.25" x14ac:dyDescent="0.35">
      <c r="A2" s="29"/>
      <c r="B2" s="29"/>
      <c r="C2" s="31"/>
      <c r="D2" s="29"/>
      <c r="E2" s="191"/>
      <c r="F2" s="191"/>
      <c r="G2" s="29"/>
      <c r="H2" s="191"/>
      <c r="I2" s="191"/>
      <c r="J2" s="191"/>
      <c r="K2" s="191"/>
      <c r="L2" s="191"/>
      <c r="M2" s="191"/>
      <c r="N2" s="191"/>
      <c r="O2" s="191"/>
      <c r="P2" s="191"/>
      <c r="Q2" s="191"/>
      <c r="R2" s="191"/>
    </row>
    <row r="3" ht="15" x14ac:dyDescent="0.2">
      <c r="A3" s="29"/>
      <c r="B3" s="29"/>
      <c r="C3" s="29"/>
      <c r="D3" s="29"/>
      <c r="F3" s="29"/>
      <c r="G3" s="29"/>
      <c r="H3" s="193"/>
      <c r="I3" s="193"/>
      <c r="J3" s="193"/>
      <c r="K3" s="193"/>
      <c r="L3" s="191"/>
      <c r="M3" s="191"/>
      <c r="N3" s="191"/>
      <c r="O3" s="191"/>
      <c r="P3" s="191"/>
      <c r="Q3" s="191"/>
      <c r="R3" s="191"/>
    </row>
    <row r="4" ht="40.5" x14ac:dyDescent="0.2">
      <c r="A4" s="29"/>
      <c r="B4" s="29"/>
      <c r="C4" s="194" t="s">
        <v>162</v>
      </c>
      <c r="D4" s="29"/>
      <c r="E4" s="195"/>
      <c r="F4" s="191"/>
      <c r="G4" s="29"/>
      <c r="H4" s="191"/>
      <c r="I4" s="191"/>
      <c r="J4" s="191"/>
      <c r="K4" s="191"/>
      <c r="L4" s="191"/>
      <c r="M4" s="191"/>
      <c r="N4" s="191"/>
      <c r="O4" s="191"/>
      <c r="P4" s="191"/>
      <c r="Q4" s="191"/>
      <c r="R4" s="191"/>
    </row>
    <row r="5" ht="20.25" x14ac:dyDescent="0.2">
      <c r="A5" s="29"/>
      <c r="B5" s="29"/>
      <c r="C5" s="194"/>
      <c r="D5" s="29"/>
      <c r="E5" s="195"/>
      <c r="F5" s="191"/>
      <c r="G5" s="29"/>
      <c r="H5" s="191"/>
      <c r="I5" s="191"/>
      <c r="J5" s="191"/>
      <c r="K5" s="191"/>
      <c r="L5" s="191"/>
      <c r="M5" s="191"/>
      <c r="N5" s="191"/>
      <c r="O5" s="191"/>
      <c r="P5" s="191"/>
      <c r="Q5" s="191"/>
      <c r="R5" s="191"/>
    </row>
    <row r="6" ht="15" x14ac:dyDescent="0.2">
      <c r="A6" s="29"/>
      <c r="B6" s="29"/>
      <c r="C6" s="32" t="s">
        <v>169</v>
      </c>
      <c r="D6" s="191"/>
      <c r="E6" s="191"/>
      <c r="F6" s="191"/>
      <c r="G6" s="191"/>
      <c r="H6" s="191"/>
      <c r="I6" s="191"/>
      <c r="J6" s="191"/>
      <c r="K6" s="191"/>
      <c r="L6" s="191"/>
      <c r="M6" s="191"/>
      <c r="N6" s="191"/>
      <c r="O6" s="191"/>
      <c r="P6" s="191"/>
      <c r="Q6" s="191"/>
      <c r="R6" s="191"/>
    </row>
    <row r="7" ht="26.25" x14ac:dyDescent="0.4">
      <c r="A7" s="29"/>
      <c r="B7" s="29"/>
      <c r="C7" s="196" t="str">
        <f>'Water Data'!C1</f>
        <v>Slovakia</v>
      </c>
      <c r="D7" s="191"/>
      <c r="E7" s="191"/>
      <c r="F7" s="191"/>
      <c r="G7" s="191"/>
      <c r="H7" s="191"/>
      <c r="I7" s="191"/>
      <c r="J7" s="191"/>
      <c r="K7" s="191"/>
      <c r="L7" s="191"/>
      <c r="M7" s="191"/>
      <c r="N7" s="191"/>
      <c r="O7" s="191"/>
      <c r="P7" s="191"/>
      <c r="Q7" s="191"/>
      <c r="R7" s="191"/>
    </row>
    <row r="8" ht="15" x14ac:dyDescent="0.2">
      <c r="A8" s="29"/>
      <c r="B8" s="29"/>
      <c r="C8" s="29"/>
      <c r="D8" s="191"/>
      <c r="E8" s="191"/>
      <c r="F8" s="191"/>
      <c r="G8" s="191"/>
      <c r="H8" s="191"/>
      <c r="I8" s="191"/>
      <c r="J8" s="191"/>
      <c r="K8" s="191"/>
      <c r="L8" s="191"/>
      <c r="M8" s="191"/>
      <c r="N8" s="191"/>
      <c r="O8" s="191"/>
      <c r="P8" s="191"/>
      <c r="Q8" s="191"/>
      <c r="R8" s="191"/>
    </row>
    <row r="9" ht="15" x14ac:dyDescent="0.2">
      <c r="A9" s="29"/>
      <c r="B9" s="29"/>
      <c r="C9" s="578" t="s">
        <v>215</v>
      </c>
      <c r="D9" s="191"/>
      <c r="E9" s="191"/>
      <c r="F9" s="191"/>
      <c r="G9" s="191"/>
      <c r="H9" s="191"/>
      <c r="I9" s="191"/>
      <c r="J9" s="191"/>
      <c r="K9" s="191"/>
      <c r="L9" s="191"/>
      <c r="M9" s="191"/>
      <c r="N9" s="191"/>
      <c r="O9" s="191"/>
      <c r="P9" s="191"/>
      <c r="Q9" s="191"/>
      <c r="R9" s="191"/>
    </row>
    <row r="10" ht="15" x14ac:dyDescent="0.2">
      <c r="A10" s="29"/>
      <c r="B10" s="29"/>
      <c r="C10" s="32"/>
      <c r="D10" s="191"/>
      <c r="E10" s="191"/>
      <c r="F10" s="191"/>
      <c r="G10" s="191"/>
      <c r="H10" s="191"/>
      <c r="I10" s="191"/>
      <c r="J10" s="191"/>
      <c r="K10" s="191"/>
      <c r="L10" s="191"/>
      <c r="M10" s="191"/>
      <c r="N10" s="191"/>
      <c r="O10" s="191"/>
      <c r="P10" s="191"/>
      <c r="Q10" s="191"/>
      <c r="R10" s="191"/>
    </row>
    <row r="11" ht="15.95" customHeight="true" x14ac:dyDescent="0.2">
      <c r="A11" s="29"/>
      <c r="C11" s="198" t="s">
        <v>33</v>
      </c>
      <c r="D11" s="199"/>
      <c r="E11" s="200"/>
      <c r="F11" s="199"/>
      <c r="G11" s="199"/>
      <c r="H11" s="191"/>
      <c r="I11" s="191"/>
      <c r="J11" s="191"/>
      <c r="K11" s="191"/>
      <c r="L11" s="191"/>
      <c r="M11" s="191"/>
      <c r="N11" s="191"/>
      <c r="O11" s="191"/>
      <c r="P11" s="191"/>
      <c r="Q11" s="191"/>
      <c r="R11" s="191"/>
    </row>
    <row r="12" ht="9" customHeight="true" x14ac:dyDescent="0.2">
      <c r="A12" s="29"/>
      <c r="B12" s="191"/>
      <c r="C12" s="201"/>
      <c r="D12" s="199"/>
      <c r="E12" s="200"/>
      <c r="F12" s="199"/>
      <c r="G12" s="199"/>
      <c r="H12" s="191"/>
      <c r="I12" s="191"/>
      <c r="J12" s="191"/>
      <c r="K12" s="191"/>
      <c r="L12" s="191"/>
      <c r="M12" s="191"/>
      <c r="N12" s="191"/>
      <c r="O12" s="191"/>
      <c r="P12" s="191"/>
      <c r="Q12" s="191"/>
      <c r="R12" s="191"/>
    </row>
    <row r="13" ht="24.95" customHeight="true" x14ac:dyDescent="0.25">
      <c r="A13" s="29"/>
      <c r="B13" s="191"/>
      <c r="C13" s="202" t="s">
        <v>163</v>
      </c>
      <c r="D13" s="199"/>
      <c r="E13" s="200"/>
      <c r="F13" s="199"/>
      <c r="G13" s="199"/>
      <c r="H13" s="191"/>
      <c r="I13" s="191"/>
      <c r="J13" s="191"/>
      <c r="K13" s="191"/>
      <c r="L13" s="191"/>
      <c r="M13" s="191"/>
      <c r="N13" s="191"/>
      <c r="O13" s="191"/>
      <c r="P13" s="191"/>
      <c r="Q13" s="191"/>
      <c r="R13" s="191"/>
    </row>
    <row r="14" ht="21.95" customHeight="true" x14ac:dyDescent="0.2">
      <c r="A14" s="29"/>
      <c r="B14" s="203"/>
      <c r="C14" s="204" t="s">
        <v>170</v>
      </c>
      <c r="D14" s="199"/>
      <c r="E14" s="200"/>
      <c r="F14" s="199"/>
      <c r="G14" s="199"/>
      <c r="H14" s="191"/>
      <c r="I14" s="191"/>
      <c r="J14" s="191"/>
      <c r="K14" s="191"/>
      <c r="L14" s="191"/>
      <c r="M14" s="191"/>
      <c r="N14" s="191"/>
      <c r="O14" s="191"/>
      <c r="P14" s="191"/>
      <c r="Q14" s="191"/>
      <c r="R14" s="191"/>
    </row>
    <row r="15" ht="15" x14ac:dyDescent="0.2">
      <c r="A15" s="29"/>
      <c r="B15" s="203"/>
      <c r="C15" s="236" t="s">
        <v>171</v>
      </c>
      <c r="D15" s="199"/>
      <c r="E15" s="200"/>
      <c r="F15" s="199"/>
      <c r="G15" s="199"/>
      <c r="H15" s="191"/>
      <c r="I15" s="191"/>
      <c r="J15" s="191"/>
      <c r="K15" s="191"/>
      <c r="L15" s="191"/>
      <c r="M15" s="191"/>
      <c r="N15" s="191"/>
      <c r="O15" s="191"/>
      <c r="P15" s="191"/>
      <c r="Q15" s="191"/>
      <c r="R15" s="191"/>
    </row>
    <row r="16" ht="15" x14ac:dyDescent="0.2">
      <c r="A16" s="29"/>
      <c r="B16" s="203"/>
      <c r="C16" s="204" t="s">
        <v>172</v>
      </c>
      <c r="D16" s="199"/>
      <c r="E16" s="200"/>
      <c r="F16" s="199"/>
      <c r="G16" s="199"/>
      <c r="H16" s="191"/>
      <c r="I16" s="191"/>
      <c r="J16" s="191"/>
      <c r="K16" s="191"/>
      <c r="L16" s="191"/>
      <c r="M16" s="191"/>
      <c r="N16" s="191"/>
      <c r="O16" s="191"/>
      <c r="P16" s="191"/>
      <c r="Q16" s="191"/>
      <c r="R16" s="191"/>
    </row>
    <row r="17" ht="26.1" customHeight="true" x14ac:dyDescent="0.2">
      <c r="A17" s="29"/>
      <c r="B17" s="200"/>
      <c r="C17" s="205"/>
      <c r="D17" s="199"/>
      <c r="E17" s="203"/>
      <c r="F17" s="199"/>
      <c r="G17" s="199"/>
      <c r="H17" s="191"/>
      <c r="I17" s="191"/>
      <c r="J17" s="191"/>
      <c r="K17" s="191"/>
      <c r="L17" s="191"/>
      <c r="M17" s="191"/>
      <c r="N17" s="191"/>
      <c r="O17" s="191"/>
      <c r="P17" s="191"/>
      <c r="Q17" s="191"/>
      <c r="R17" s="191"/>
    </row>
    <row r="18" ht="15.75" x14ac:dyDescent="0.25">
      <c r="A18" s="29"/>
      <c r="B18" s="200"/>
      <c r="C18" s="235" t="s">
        <v>34</v>
      </c>
      <c r="D18" s="199"/>
      <c r="E18" s="206"/>
      <c r="F18" s="199"/>
      <c r="G18" s="199"/>
      <c r="H18" s="191"/>
      <c r="I18" s="191"/>
      <c r="J18" s="191"/>
      <c r="K18" s="191"/>
      <c r="L18" s="191"/>
      <c r="M18" s="191"/>
      <c r="N18" s="191"/>
      <c r="O18" s="191"/>
      <c r="P18" s="191"/>
      <c r="Q18" s="191"/>
      <c r="R18" s="191"/>
    </row>
    <row r="19" ht="15" x14ac:dyDescent="0.2">
      <c r="A19" s="29"/>
      <c r="B19" s="200"/>
      <c r="C19" s="207" t="s">
        <v>164</v>
      </c>
      <c r="D19" s="199"/>
      <c r="E19" s="208"/>
      <c r="F19" s="199"/>
      <c r="G19" s="199"/>
      <c r="H19" s="191"/>
      <c r="I19" s="191"/>
      <c r="J19" s="191"/>
      <c r="K19" s="191"/>
      <c r="L19" s="191"/>
      <c r="M19" s="191"/>
      <c r="N19" s="191"/>
      <c r="O19" s="191"/>
      <c r="P19" s="191"/>
      <c r="Q19" s="191"/>
      <c r="R19" s="191"/>
    </row>
    <row r="20" ht="15" x14ac:dyDescent="0.2">
      <c r="A20" s="29"/>
      <c r="B20" s="200"/>
      <c r="C20" s="207" t="s">
        <v>165</v>
      </c>
      <c r="D20" s="199"/>
      <c r="E20" s="209"/>
      <c r="F20" s="199"/>
      <c r="G20" s="199"/>
      <c r="H20" s="191"/>
      <c r="I20" s="191"/>
      <c r="J20" s="191"/>
      <c r="K20" s="191"/>
      <c r="L20" s="191"/>
      <c r="M20" s="191"/>
      <c r="N20" s="191"/>
      <c r="O20" s="191"/>
      <c r="P20" s="191"/>
      <c r="Q20" s="191"/>
      <c r="R20" s="191"/>
    </row>
    <row r="21" ht="15" x14ac:dyDescent="0.2">
      <c r="A21" s="29"/>
      <c r="B21" s="200"/>
      <c r="C21" s="207" t="s">
        <v>166</v>
      </c>
      <c r="D21" s="199"/>
      <c r="E21" s="210"/>
      <c r="F21" s="199"/>
      <c r="G21" s="199"/>
      <c r="H21" s="191"/>
      <c r="I21" s="191"/>
      <c r="J21" s="191"/>
      <c r="K21" s="191"/>
      <c r="L21" s="191"/>
      <c r="M21" s="191"/>
      <c r="N21" s="191"/>
      <c r="O21" s="191"/>
      <c r="P21" s="191"/>
      <c r="Q21" s="191"/>
      <c r="R21" s="191"/>
    </row>
    <row r="22" ht="15" x14ac:dyDescent="0.2">
      <c r="A22" s="29"/>
      <c r="B22" s="200"/>
      <c r="C22" s="207" t="s">
        <v>167</v>
      </c>
      <c r="D22" s="199"/>
      <c r="E22" s="199"/>
      <c r="F22" s="199"/>
      <c r="G22" s="199"/>
      <c r="H22" s="191"/>
      <c r="I22" s="191"/>
      <c r="J22" s="191"/>
      <c r="K22" s="191"/>
      <c r="L22" s="191"/>
      <c r="M22" s="191"/>
      <c r="N22" s="191"/>
      <c r="O22" s="191"/>
      <c r="P22" s="191"/>
      <c r="Q22" s="191"/>
      <c r="R22" s="191"/>
    </row>
    <row r="23" ht="15" x14ac:dyDescent="0.2">
      <c r="A23" s="29"/>
      <c r="B23" s="200"/>
      <c r="C23" s="207" t="s">
        <v>168</v>
      </c>
      <c r="D23" s="199"/>
      <c r="E23" s="199"/>
      <c r="F23" s="199"/>
      <c r="G23" s="199"/>
      <c r="H23" s="191"/>
      <c r="I23" s="191"/>
      <c r="J23" s="191"/>
      <c r="K23" s="191"/>
      <c r="L23" s="191"/>
      <c r="M23" s="191"/>
      <c r="N23" s="191"/>
      <c r="O23" s="191"/>
      <c r="P23" s="191"/>
      <c r="Q23" s="191"/>
      <c r="R23" s="191"/>
    </row>
    <row r="24" ht="15" x14ac:dyDescent="0.2">
      <c r="A24" s="29"/>
      <c r="B24" s="200"/>
      <c r="C24" s="211"/>
      <c r="D24" s="199"/>
      <c r="E24" s="199"/>
      <c r="F24" s="199"/>
      <c r="G24" s="199"/>
      <c r="H24" s="191"/>
      <c r="I24" s="191"/>
      <c r="J24" s="191"/>
      <c r="K24" s="191"/>
      <c r="L24" s="191"/>
      <c r="M24" s="191"/>
      <c r="N24" s="191"/>
      <c r="O24" s="191"/>
      <c r="P24" s="191"/>
      <c r="Q24" s="191"/>
      <c r="R24" s="191"/>
    </row>
    <row r="25" ht="15.95" customHeight="true" x14ac:dyDescent="0.2">
      <c r="A25" s="212"/>
      <c r="B25" s="212"/>
      <c r="C25" s="213"/>
      <c r="D25" s="29"/>
      <c r="E25" s="191"/>
      <c r="F25" s="191"/>
      <c r="G25" s="191"/>
      <c r="H25" s="191"/>
      <c r="I25" s="191"/>
      <c r="J25" s="191"/>
      <c r="K25" s="191"/>
      <c r="L25" s="191"/>
      <c r="M25" s="191"/>
      <c r="N25" s="191"/>
      <c r="O25" s="191"/>
      <c r="P25" s="191"/>
      <c r="Q25" s="191"/>
      <c r="R25" s="191"/>
    </row>
    <row r="26" ht="23.25" x14ac:dyDescent="0.2">
      <c r="A26" s="212"/>
      <c r="B26" s="212"/>
      <c r="C26" s="212"/>
      <c r="D26" s="29"/>
      <c r="E26" s="191"/>
      <c r="F26" s="191"/>
      <c r="G26" s="191"/>
      <c r="H26" s="191"/>
      <c r="I26" s="191"/>
      <c r="J26" s="191"/>
      <c r="K26" s="191"/>
      <c r="L26" s="191"/>
      <c r="M26" s="191"/>
      <c r="N26" s="191"/>
      <c r="O26" s="191"/>
      <c r="P26" s="191"/>
      <c r="Q26" s="191"/>
      <c r="R26" s="191"/>
    </row>
    <row r="27" ht="15" x14ac:dyDescent="0.2">
      <c r="A27" s="214"/>
      <c r="B27" s="215"/>
      <c r="C27" s="216"/>
      <c r="D27" s="29"/>
      <c r="E27" s="191"/>
      <c r="F27" s="191"/>
      <c r="G27" s="191"/>
      <c r="H27" s="191"/>
      <c r="I27" s="191"/>
      <c r="J27" s="191"/>
      <c r="K27" s="191"/>
      <c r="L27" s="191"/>
      <c r="M27" s="191"/>
      <c r="N27" s="191"/>
      <c r="O27" s="191"/>
      <c r="P27" s="191"/>
      <c r="Q27" s="191"/>
      <c r="R27" s="191"/>
    </row>
    <row r="28" ht="15" x14ac:dyDescent="0.2">
      <c r="A28" s="214"/>
      <c r="B28" s="215"/>
      <c r="C28" s="217"/>
      <c r="D28" s="29"/>
      <c r="E28" s="191"/>
      <c r="F28" s="191"/>
      <c r="G28" s="191"/>
      <c r="H28" s="191"/>
      <c r="I28" s="191"/>
      <c r="J28" s="191"/>
      <c r="K28" s="191"/>
      <c r="L28" s="191"/>
      <c r="M28" s="191"/>
      <c r="N28" s="191"/>
      <c r="O28" s="191"/>
      <c r="P28" s="191"/>
      <c r="Q28" s="191"/>
      <c r="R28" s="191"/>
    </row>
    <row r="29" ht="15" x14ac:dyDescent="0.2">
      <c r="A29" s="214"/>
      <c r="B29" s="215"/>
      <c r="C29" s="218"/>
      <c r="D29" s="29"/>
      <c r="E29" s="191"/>
      <c r="F29" s="191"/>
      <c r="G29" s="191"/>
      <c r="H29" s="191"/>
      <c r="I29" s="191"/>
      <c r="J29" s="191"/>
      <c r="K29" s="191"/>
      <c r="L29" s="191"/>
      <c r="M29" s="191"/>
      <c r="N29" s="191"/>
      <c r="O29" s="191"/>
      <c r="P29" s="191"/>
      <c r="Q29" s="191"/>
      <c r="R29" s="191"/>
    </row>
    <row r="30" ht="15" x14ac:dyDescent="0.2">
      <c r="A30" s="214"/>
      <c r="B30" s="215"/>
      <c r="C30" s="218"/>
      <c r="D30" s="29"/>
      <c r="E30" s="191"/>
      <c r="F30" s="191"/>
      <c r="G30" s="191"/>
      <c r="H30" s="191"/>
      <c r="I30" s="191"/>
      <c r="J30" s="191"/>
      <c r="K30" s="191"/>
      <c r="L30" s="191"/>
      <c r="M30" s="191"/>
      <c r="N30" s="191"/>
      <c r="O30" s="191"/>
      <c r="P30" s="191"/>
      <c r="Q30" s="191"/>
      <c r="R30" s="191"/>
    </row>
    <row r="31" ht="15" x14ac:dyDescent="0.2">
      <c r="A31" s="214"/>
      <c r="B31" s="215"/>
      <c r="C31" s="218"/>
      <c r="D31" s="29"/>
      <c r="E31" s="191"/>
      <c r="F31" s="191"/>
      <c r="G31" s="191"/>
      <c r="H31" s="191"/>
      <c r="I31" s="191"/>
      <c r="J31" s="191"/>
      <c r="K31" s="191"/>
      <c r="L31" s="191"/>
      <c r="M31" s="191"/>
      <c r="N31" s="191"/>
      <c r="O31" s="191"/>
      <c r="P31" s="191"/>
      <c r="Q31" s="191"/>
      <c r="R31" s="191"/>
    </row>
    <row r="32" ht="15" x14ac:dyDescent="0.2">
      <c r="A32" s="214"/>
      <c r="B32" s="215"/>
      <c r="C32" s="218"/>
      <c r="D32" s="29"/>
      <c r="E32" s="191"/>
      <c r="F32" s="191"/>
      <c r="G32" s="191"/>
      <c r="H32" s="191"/>
      <c r="I32" s="191"/>
      <c r="J32" s="191"/>
      <c r="K32" s="191"/>
      <c r="L32" s="191"/>
      <c r="M32" s="191"/>
      <c r="N32" s="191"/>
      <c r="O32" s="191"/>
      <c r="P32" s="191"/>
      <c r="Q32" s="191"/>
      <c r="R32" s="191"/>
    </row>
    <row r="33" ht="15" x14ac:dyDescent="0.2">
      <c r="A33" s="214"/>
      <c r="B33" s="215"/>
      <c r="C33" s="218"/>
      <c r="D33" s="29"/>
      <c r="E33" s="191"/>
      <c r="F33" s="191"/>
      <c r="G33" s="191"/>
      <c r="H33" s="191"/>
      <c r="I33" s="191"/>
      <c r="J33" s="191"/>
      <c r="K33" s="191"/>
      <c r="L33" s="191"/>
      <c r="M33" s="191"/>
      <c r="N33" s="191"/>
      <c r="O33" s="191"/>
      <c r="P33" s="191"/>
      <c r="Q33" s="191"/>
      <c r="R33" s="191"/>
    </row>
    <row r="34" ht="15" x14ac:dyDescent="0.2">
      <c r="A34" s="214"/>
      <c r="B34" s="215"/>
      <c r="D34" s="29"/>
      <c r="E34" s="191"/>
      <c r="F34" s="191"/>
      <c r="G34" s="191"/>
      <c r="H34" s="191"/>
      <c r="I34" s="191"/>
      <c r="J34" s="191"/>
      <c r="K34" s="191"/>
      <c r="L34" s="191"/>
      <c r="M34" s="191"/>
      <c r="N34" s="191"/>
      <c r="O34" s="191"/>
      <c r="P34" s="191"/>
      <c r="Q34" s="191"/>
      <c r="R34" s="191"/>
    </row>
    <row r="35" ht="15" x14ac:dyDescent="0.2">
      <c r="A35" s="29"/>
      <c r="B35" s="29"/>
      <c r="C35" s="29"/>
      <c r="D35" s="29"/>
      <c r="E35" s="191"/>
      <c r="F35" s="191"/>
      <c r="G35" s="191"/>
      <c r="H35" s="191"/>
      <c r="I35" s="191"/>
      <c r="J35" s="191"/>
      <c r="K35" s="191"/>
      <c r="L35" s="191"/>
      <c r="M35" s="191"/>
      <c r="N35" s="191"/>
      <c r="O35" s="191"/>
      <c r="P35" s="191"/>
      <c r="Q35" s="191"/>
      <c r="R35" s="191"/>
    </row>
    <row r="36" ht="15" x14ac:dyDescent="0.2">
      <c r="A36" s="29"/>
      <c r="B36" s="29"/>
      <c r="C36" s="29"/>
      <c r="D36" s="29"/>
      <c r="E36" s="191"/>
      <c r="F36" s="191"/>
      <c r="G36" s="191"/>
      <c r="H36" s="191"/>
      <c r="I36" s="191"/>
      <c r="J36" s="191"/>
      <c r="K36" s="191"/>
      <c r="L36" s="191"/>
      <c r="M36" s="191"/>
      <c r="N36" s="191"/>
      <c r="O36" s="191"/>
      <c r="P36" s="191"/>
      <c r="Q36" s="191"/>
      <c r="R36" s="191"/>
    </row>
    <row r="37" ht="15" x14ac:dyDescent="0.2">
      <c r="A37" s="29"/>
      <c r="B37" s="29"/>
      <c r="C37" s="29"/>
      <c r="D37" s="29"/>
    </row>
    <row r="38" ht="15" x14ac:dyDescent="0.2">
      <c r="A38" s="29"/>
      <c r="B38" s="29"/>
      <c r="C38" s="29"/>
      <c r="D38" s="29"/>
    </row>
    <row r="39" ht="15" x14ac:dyDescent="0.2">
      <c r="A39" s="29"/>
      <c r="B39" s="29"/>
      <c r="C39" s="29"/>
      <c r="D39" s="29"/>
    </row>
    <row r="40" ht="15" x14ac:dyDescent="0.2">
      <c r="A40" s="29"/>
      <c r="B40" s="29"/>
      <c r="C40" s="29"/>
      <c r="D40" s="29"/>
    </row>
    <row r="46" x14ac:dyDescent="0.2">
      <c r="L46" s="219"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34" t="s">
        <v>32</v>
      </c>
      <c r="B1" s="335" t="str">
        <f>'Water Data'!B1</f>
        <v>UIS16</v>
      </c>
      <c r="C1" s="566" t="str">
        <f>'Water Data'!C1:H2</f>
        <v>Slovakia</v>
      </c>
      <c r="D1" s="567"/>
      <c r="E1" s="567"/>
      <c r="F1" s="567"/>
      <c r="G1" s="567"/>
      <c r="H1" s="568"/>
      <c r="I1" s="20"/>
      <c r="J1" s="20"/>
    </row>
    <row r="2" x14ac:dyDescent="0.25">
      <c r="A2" s="336" t="str">
        <f>'Water Data'!A2</f>
        <v>UNESCO UIS (http://data.uis.unesco.org/)</v>
      </c>
      <c r="B2" s="337"/>
      <c r="C2" s="569"/>
      <c r="D2" s="569"/>
      <c r="E2" s="569"/>
      <c r="F2" s="569"/>
      <c r="G2" s="569"/>
      <c r="H2" s="570"/>
      <c r="I2" s="10"/>
      <c r="J2" s="10"/>
    </row>
    <row r="3" x14ac:dyDescent="0.25">
      <c r="A3" s="338" t="str">
        <f>'Water Data'!A3</f>
        <v>Other</v>
      </c>
      <c r="B3" s="339"/>
      <c r="C3" s="571">
        <f>'Water Data'!C3:H3</f>
        <v>2016</v>
      </c>
      <c r="D3" s="572"/>
      <c r="E3" s="572"/>
      <c r="F3" s="572"/>
      <c r="G3" s="572"/>
      <c r="H3" s="573"/>
      <c r="I3" s="10"/>
      <c r="J3" s="10"/>
    </row>
    <row r="4" s="4" customFormat="true" ht="18" customHeight="true" x14ac:dyDescent="0.25">
      <c r="A4" s="340" t="s">
        <v>193</v>
      </c>
      <c r="B4" s="341" t="s">
        <v>28</v>
      </c>
      <c r="C4" s="342" t="s">
        <v>7</v>
      </c>
      <c r="D4" s="342" t="s">
        <v>1</v>
      </c>
      <c r="E4" s="342" t="s">
        <v>2</v>
      </c>
      <c r="F4" s="342" t="s">
        <v>16</v>
      </c>
      <c r="G4" s="342" t="s">
        <v>17</v>
      </c>
      <c r="H4" s="343" t="s">
        <v>18</v>
      </c>
      <c r="I4" s="21"/>
      <c r="J4" s="21"/>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307"/>
      <c r="B5" s="159" t="s">
        <v>3</v>
      </c>
      <c r="C5" s="411">
        <v>0</v>
      </c>
      <c r="D5" s="411"/>
      <c r="E5" s="411"/>
      <c r="F5" s="411"/>
      <c r="G5" s="411">
        <v>0</v>
      </c>
      <c r="H5" s="23">
        <v>0</v>
      </c>
      <c r="I5" s="21"/>
      <c r="J5" s="21"/>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t="s">
        <v>210</v>
      </c>
      <c r="B6" s="159" t="s">
        <v>25</v>
      </c>
      <c r="C6" s="411">
        <v>100</v>
      </c>
      <c r="D6" s="411"/>
      <c r="E6" s="411"/>
      <c r="F6" s="411"/>
      <c r="G6" s="411">
        <v>100</v>
      </c>
      <c r="H6" s="23">
        <v>100</v>
      </c>
      <c r="I6" s="21"/>
      <c r="J6" s="21"/>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ht="15.6" hidden="true" customHeight="true" x14ac:dyDescent="0.25">
      <c r="A7" s="307"/>
      <c r="B7" s="160" t="s">
        <v>26</v>
      </c>
      <c r="C7" s="412"/>
      <c r="D7" s="411"/>
      <c r="E7" s="411"/>
      <c r="F7" s="411"/>
      <c r="G7" s="411"/>
      <c r="H7" s="23"/>
      <c r="I7" s="21"/>
      <c r="J7" s="21"/>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t="s">
        <v>210</v>
      </c>
      <c r="B8" s="160" t="s">
        <v>181</v>
      </c>
      <c r="C8" s="411">
        <v>100</v>
      </c>
      <c r="D8" s="411"/>
      <c r="E8" s="411"/>
      <c r="F8" s="411"/>
      <c r="G8" s="411">
        <v>100</v>
      </c>
      <c r="H8" s="23">
        <v>100</v>
      </c>
      <c r="I8" s="21"/>
      <c r="J8" s="21"/>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x14ac:dyDescent="0.25">
      <c r="A9" s="307"/>
      <c r="B9" s="160" t="s">
        <v>182</v>
      </c>
      <c r="C9" s="412"/>
      <c r="D9" s="411"/>
      <c r="E9" s="411"/>
      <c r="F9" s="411"/>
      <c r="G9" s="411"/>
      <c r="H9" s="23"/>
      <c r="I9" s="21"/>
      <c r="J9" s="21"/>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t="s">
        <v>207</v>
      </c>
      <c r="B10" s="160" t="s">
        <v>196</v>
      </c>
      <c r="C10" s="412">
        <v>100</v>
      </c>
      <c r="D10" s="411"/>
      <c r="E10" s="411"/>
      <c r="F10" s="411"/>
      <c r="G10" s="411">
        <v>100</v>
      </c>
      <c r="H10" s="23">
        <v>100</v>
      </c>
      <c r="I10" s="21"/>
      <c r="J10" s="21"/>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2" customFormat="true" ht="86.45" customHeight="true" x14ac:dyDescent="0.25">
      <c r="A11" s="298" t="s">
        <v>12</v>
      </c>
      <c r="B11" s="551" t="s">
        <v>213</v>
      </c>
      <c r="C11" s="552"/>
      <c r="D11" s="552"/>
      <c r="E11" s="552"/>
      <c r="F11" s="552"/>
      <c r="G11" s="552"/>
      <c r="H11" s="553"/>
      <c r="I11" s="10"/>
      <c r="J11" s="10"/>
      <c r="K11" s="306"/>
      <c r="U11" s="306"/>
      <c r="AE11" s="306"/>
      <c r="AO11" s="306"/>
      <c r="AY11" s="306"/>
      <c r="AZ11" s="554"/>
      <c r="BA11" s="554"/>
      <c r="BB11" s="554"/>
      <c r="BC11" s="554"/>
      <c r="BD11" s="554"/>
      <c r="BE11" s="554"/>
      <c r="BF11" s="554"/>
      <c r="BI11" s="306"/>
      <c r="BS11" s="306"/>
      <c r="CC11" s="306"/>
      <c r="CM11" s="306"/>
      <c r="CW11" s="306"/>
      <c r="DG11" s="306"/>
      <c r="DQ11" s="306"/>
      <c r="EA11" s="306"/>
      <c r="EK11" s="306"/>
      <c r="EU11" s="306"/>
      <c r="FE11" s="306"/>
      <c r="FO11" s="306"/>
      <c r="FY11" s="306"/>
      <c r="GI11" s="306"/>
      <c r="GS11" s="306"/>
      <c r="HC11" s="306"/>
      <c r="HM11" s="306"/>
      <c r="HW11" s="306"/>
    </row>
    <row r="12" s="2" customFormat="true" ht="15.6" customHeight="true" x14ac:dyDescent="0.25">
      <c r="A12" s="298"/>
      <c r="B12" s="250" t="s">
        <v>139</v>
      </c>
      <c r="C12" s="419" t="s">
        <v>179</v>
      </c>
      <c r="D12" s="419"/>
      <c r="E12" s="419"/>
      <c r="F12" s="419"/>
      <c r="G12" s="419" t="s">
        <v>179</v>
      </c>
      <c r="H12" s="249" t="s">
        <v>179</v>
      </c>
      <c r="I12" s="10"/>
      <c r="J12" s="10"/>
      <c r="K12" s="306"/>
      <c r="U12" s="306"/>
      <c r="AE12" s="306"/>
      <c r="AO12" s="306"/>
      <c r="AY12" s="306"/>
      <c r="AZ12" s="306"/>
      <c r="BA12" s="404"/>
      <c r="BB12" s="404"/>
      <c r="BC12" s="404"/>
      <c r="BD12" s="404"/>
      <c r="BE12" s="404"/>
      <c r="BF12" s="404"/>
      <c r="BI12" s="306"/>
      <c r="BS12" s="306"/>
      <c r="CC12" s="306"/>
      <c r="CM12" s="306"/>
      <c r="CW12" s="306"/>
      <c r="DG12" s="306"/>
      <c r="DQ12" s="306"/>
      <c r="EA12" s="306"/>
      <c r="EK12" s="306"/>
      <c r="EU12" s="306"/>
      <c r="FE12" s="306"/>
      <c r="FO12" s="306"/>
      <c r="FY12" s="306"/>
      <c r="GI12" s="306"/>
      <c r="GS12" s="306"/>
      <c r="HC12" s="306"/>
      <c r="HM12" s="306"/>
      <c r="HW12" s="306"/>
    </row>
    <row r="13" s="2" customFormat="true" ht="15" customHeight="true" x14ac:dyDescent="0.25">
      <c r="A13" s="298"/>
      <c r="B13" s="250" t="s">
        <v>145</v>
      </c>
      <c r="C13" s="419" t="s">
        <v>179</v>
      </c>
      <c r="D13" s="419"/>
      <c r="E13" s="419"/>
      <c r="F13" s="419"/>
      <c r="G13" s="419" t="s">
        <v>179</v>
      </c>
      <c r="H13" s="249" t="s">
        <v>179</v>
      </c>
      <c r="I13" s="10"/>
      <c r="J13" s="10"/>
      <c r="K13" s="306"/>
      <c r="U13" s="306"/>
      <c r="AE13" s="306"/>
      <c r="AO13" s="306"/>
      <c r="AY13" s="306"/>
      <c r="AZ13" s="306"/>
      <c r="BA13" s="404"/>
      <c r="BB13" s="404"/>
      <c r="BC13" s="404"/>
      <c r="BD13" s="404"/>
      <c r="BE13" s="404"/>
      <c r="BF13" s="404"/>
      <c r="BI13" s="306"/>
      <c r="BS13" s="306"/>
      <c r="CC13" s="306"/>
      <c r="CM13" s="306"/>
      <c r="CW13" s="306"/>
      <c r="DG13" s="306"/>
      <c r="DQ13" s="306"/>
      <c r="EA13" s="306"/>
      <c r="EK13" s="306"/>
      <c r="EU13" s="306"/>
      <c r="FE13" s="306"/>
      <c r="FO13" s="306"/>
      <c r="FY13" s="306"/>
      <c r="GI13" s="306"/>
      <c r="GS13" s="306"/>
      <c r="HC13" s="306"/>
      <c r="HM13" s="306"/>
      <c r="HW13" s="306"/>
    </row>
    <row r="14" s="2" customFormat="true" ht="15" customHeight="true" x14ac:dyDescent="0.25">
      <c r="A14" s="298"/>
      <c r="B14" s="250" t="s">
        <v>116</v>
      </c>
      <c r="C14" s="419" t="s">
        <v>179</v>
      </c>
      <c r="D14" s="419"/>
      <c r="E14" s="419"/>
      <c r="F14" s="419"/>
      <c r="G14" s="419" t="s">
        <v>179</v>
      </c>
      <c r="H14" s="249" t="s">
        <v>179</v>
      </c>
      <c r="I14" s="10"/>
      <c r="J14" s="10"/>
      <c r="K14" s="306"/>
      <c r="U14" s="306"/>
      <c r="AE14" s="306"/>
      <c r="AO14" s="306"/>
      <c r="AY14" s="306"/>
      <c r="AZ14" s="306"/>
      <c r="BA14" s="404"/>
      <c r="BB14" s="404"/>
      <c r="BC14" s="404"/>
      <c r="BD14" s="404"/>
      <c r="BE14" s="404"/>
      <c r="BF14" s="404"/>
      <c r="BI14" s="306"/>
      <c r="BS14" s="306"/>
      <c r="CC14" s="306"/>
      <c r="CM14" s="306"/>
      <c r="CW14" s="306"/>
      <c r="DG14" s="306"/>
      <c r="DQ14" s="306"/>
      <c r="EA14" s="306"/>
      <c r="EK14" s="306"/>
      <c r="EU14" s="306"/>
      <c r="FE14" s="306"/>
      <c r="FO14" s="306"/>
      <c r="FY14" s="306"/>
      <c r="GI14" s="306"/>
      <c r="GS14" s="306"/>
      <c r="HC14" s="306"/>
      <c r="HM14" s="306"/>
      <c r="HW14" s="306"/>
    </row>
    <row r="15" ht="15.75" customHeight="true" x14ac:dyDescent="0.25">
      <c r="A15" s="299"/>
      <c r="B15" s="161" t="s">
        <v>23</v>
      </c>
      <c r="C15" s="9"/>
      <c r="D15" s="9"/>
      <c r="E15" s="9"/>
      <c r="F15" s="137"/>
      <c r="G15" s="138"/>
      <c r="H15" s="139"/>
      <c r="I15" s="10"/>
      <c r="J15" s="10"/>
      <c r="BA15" s="403"/>
      <c r="BB15" s="403"/>
      <c r="BC15" s="403"/>
      <c r="BD15" s="403"/>
      <c r="BE15" s="403"/>
      <c r="BF15" s="403"/>
    </row>
    <row r="16" ht="15.75" customHeight="true" thickBot="true" x14ac:dyDescent="0.3">
      <c r="A16" s="300"/>
      <c r="B16" s="162" t="s">
        <v>20</v>
      </c>
      <c r="C16" s="141"/>
      <c r="D16" s="141"/>
      <c r="E16" s="141"/>
      <c r="F16" s="141"/>
      <c r="G16" s="141"/>
      <c r="H16" s="26"/>
      <c r="I16" s="22"/>
      <c r="J16" s="22"/>
      <c r="BA16" s="403"/>
      <c r="BB16" s="403"/>
      <c r="BC16" s="403"/>
      <c r="BD16" s="403"/>
      <c r="BE16" s="403"/>
      <c r="BF16" s="403"/>
    </row>
    <row r="17" s="3" customFormat="true" x14ac:dyDescent="0.25">
      <c r="A17" s="301"/>
      <c r="K17" s="301"/>
      <c r="U17" s="301"/>
      <c r="AE17" s="301"/>
      <c r="AO17" s="301"/>
      <c r="AY17" s="301"/>
      <c r="AZ17" s="301"/>
      <c r="BI17" s="301"/>
      <c r="BS17" s="301"/>
      <c r="CC17" s="301"/>
      <c r="CM17" s="301"/>
      <c r="CW17" s="301"/>
      <c r="DG17" s="301"/>
      <c r="DQ17" s="301"/>
      <c r="EA17" s="301"/>
      <c r="EK17" s="301"/>
      <c r="EU17" s="301"/>
      <c r="FE17" s="301"/>
      <c r="FO17" s="301"/>
      <c r="FY17" s="301"/>
      <c r="GI17" s="301"/>
      <c r="GS17" s="301"/>
      <c r="HC17" s="301"/>
      <c r="HM17" s="301"/>
      <c r="HW17" s="301"/>
    </row>
    <row r="18" s="3" customFormat="true" x14ac:dyDescent="0.25">
      <c r="A18" s="301"/>
      <c r="K18" s="301"/>
      <c r="U18" s="301"/>
      <c r="AE18" s="301"/>
      <c r="AO18" s="301"/>
      <c r="AY18" s="301"/>
      <c r="AZ18" s="301"/>
      <c r="BI18" s="301"/>
      <c r="BS18" s="301"/>
      <c r="CC18" s="301"/>
      <c r="CM18" s="301"/>
      <c r="CW18" s="301"/>
      <c r="DG18" s="301"/>
      <c r="DQ18" s="301"/>
      <c r="EA18" s="301"/>
      <c r="EK18" s="301"/>
      <c r="EU18" s="301"/>
      <c r="FE18" s="301"/>
      <c r="FO18" s="301"/>
      <c r="FY18" s="301"/>
      <c r="GI18" s="301"/>
      <c r="GS18" s="301"/>
      <c r="HC18" s="301"/>
      <c r="HM18" s="301"/>
      <c r="HW18" s="301"/>
    </row>
    <row r="19" s="3" customFormat="true" x14ac:dyDescent="0.25">
      <c r="A19" s="301"/>
      <c r="K19" s="301"/>
      <c r="U19" s="301"/>
      <c r="AE19" s="301"/>
      <c r="AO19" s="301"/>
      <c r="AY19" s="301"/>
      <c r="AZ19" s="301"/>
      <c r="BI19" s="301"/>
      <c r="BS19" s="301"/>
      <c r="CC19" s="301"/>
      <c r="CM19" s="301"/>
      <c r="CW19" s="301"/>
      <c r="DG19" s="301"/>
      <c r="DQ19" s="301"/>
      <c r="EA19" s="301"/>
      <c r="EK19" s="301"/>
      <c r="EU19" s="301"/>
      <c r="FE19" s="301"/>
      <c r="FO19" s="301"/>
      <c r="FY19" s="301"/>
      <c r="GI19" s="301"/>
      <c r="GS19" s="301"/>
      <c r="HC19" s="301"/>
      <c r="HM19" s="301"/>
      <c r="HW19" s="301"/>
    </row>
    <row r="20" s="3" customFormat="true" x14ac:dyDescent="0.25">
      <c r="A20" s="301"/>
      <c r="K20" s="301"/>
      <c r="U20" s="301"/>
      <c r="AE20" s="301"/>
      <c r="AO20" s="301"/>
      <c r="AY20" s="301"/>
      <c r="AZ20" s="301"/>
      <c r="BI20" s="301"/>
      <c r="BS20" s="301"/>
      <c r="CC20" s="301"/>
      <c r="CM20" s="301"/>
      <c r="CW20" s="301"/>
      <c r="DG20" s="301"/>
      <c r="DQ20" s="301"/>
      <c r="EA20" s="301"/>
      <c r="EK20" s="301"/>
      <c r="EU20" s="301"/>
      <c r="FE20" s="301"/>
      <c r="FO20" s="301"/>
      <c r="FY20" s="301"/>
      <c r="GI20" s="301"/>
      <c r="GS20" s="301"/>
      <c r="HC20" s="301"/>
      <c r="HM20" s="301"/>
      <c r="HW20" s="301"/>
    </row>
    <row r="21" s="3" customFormat="true" x14ac:dyDescent="0.25">
      <c r="A21" s="301"/>
      <c r="K21" s="301"/>
      <c r="U21" s="301"/>
      <c r="AE21" s="301"/>
      <c r="AO21" s="301"/>
      <c r="AY21" s="301"/>
      <c r="AZ21" s="301"/>
      <c r="BI21" s="301"/>
      <c r="BS21" s="301"/>
      <c r="CC21" s="301"/>
      <c r="CM21" s="301"/>
      <c r="CW21" s="301"/>
      <c r="DG21" s="301"/>
      <c r="DQ21" s="301"/>
      <c r="EA21" s="301"/>
      <c r="EK21" s="301"/>
      <c r="EU21" s="301"/>
      <c r="FE21" s="301"/>
      <c r="FO21" s="301"/>
      <c r="FY21" s="301"/>
      <c r="GI21" s="301"/>
      <c r="GS21" s="301"/>
      <c r="HC21" s="301"/>
      <c r="HM21" s="301"/>
      <c r="HW21" s="301"/>
    </row>
    <row r="22" s="3" customFormat="true" x14ac:dyDescent="0.25">
      <c r="A22" s="301"/>
      <c r="K22" s="301"/>
      <c r="U22" s="301"/>
      <c r="AE22" s="301"/>
      <c r="AO22" s="301"/>
      <c r="AY22" s="301"/>
      <c r="AZ22" s="301"/>
      <c r="BI22" s="301"/>
      <c r="BS22" s="301"/>
      <c r="CC22" s="301"/>
      <c r="CM22" s="301"/>
      <c r="CW22" s="301"/>
      <c r="DG22" s="301"/>
      <c r="DQ22" s="301"/>
      <c r="EA22" s="301"/>
      <c r="EK22" s="301"/>
      <c r="EU22" s="301"/>
      <c r="FE22" s="301"/>
      <c r="FO22" s="301"/>
      <c r="FY22" s="301"/>
      <c r="GI22" s="301"/>
      <c r="GS22" s="301"/>
      <c r="HC22" s="301"/>
      <c r="HM22" s="301"/>
      <c r="HW22" s="301"/>
    </row>
    <row r="23" s="3" customFormat="true" x14ac:dyDescent="0.25">
      <c r="A23" s="301"/>
      <c r="K23" s="301"/>
      <c r="U23" s="301"/>
      <c r="AE23" s="301"/>
      <c r="AO23" s="301"/>
      <c r="AY23" s="301"/>
      <c r="AZ23" s="301"/>
      <c r="BI23" s="301"/>
      <c r="BS23" s="301"/>
      <c r="CC23" s="301"/>
      <c r="CM23" s="301"/>
      <c r="CW23" s="301"/>
      <c r="DG23" s="301"/>
      <c r="DQ23" s="301"/>
      <c r="EA23" s="301"/>
      <c r="EK23" s="301"/>
      <c r="EU23" s="301"/>
      <c r="FE23" s="301"/>
      <c r="FO23" s="301"/>
      <c r="FY23" s="301"/>
      <c r="GI23" s="301"/>
      <c r="GS23" s="301"/>
      <c r="HC23" s="301"/>
      <c r="HM23" s="301"/>
      <c r="HW23" s="301"/>
    </row>
    <row r="24" s="3" customFormat="true" x14ac:dyDescent="0.25">
      <c r="A24" s="301"/>
      <c r="K24" s="301"/>
      <c r="U24" s="301"/>
      <c r="AE24" s="301"/>
      <c r="AO24" s="301"/>
      <c r="AY24" s="301"/>
      <c r="AZ24" s="301"/>
      <c r="BI24" s="301"/>
      <c r="BS24" s="301"/>
      <c r="CC24" s="301"/>
      <c r="CM24" s="301"/>
      <c r="CW24" s="301"/>
      <c r="DG24" s="301"/>
      <c r="DQ24" s="301"/>
      <c r="EA24" s="301"/>
      <c r="EK24" s="301"/>
      <c r="EU24" s="301"/>
      <c r="FE24" s="301"/>
      <c r="FO24" s="301"/>
      <c r="FY24" s="301"/>
      <c r="GI24" s="301"/>
      <c r="GS24" s="301"/>
      <c r="HC24" s="301"/>
      <c r="HM24" s="301"/>
      <c r="HW24" s="301"/>
    </row>
    <row r="25" s="3" customFormat="true" x14ac:dyDescent="0.25">
      <c r="A25" s="301"/>
      <c r="K25" s="301"/>
      <c r="U25" s="301"/>
      <c r="AE25" s="301"/>
      <c r="AO25" s="301"/>
      <c r="AY25" s="301"/>
      <c r="AZ25" s="301"/>
      <c r="BI25" s="301"/>
      <c r="BS25" s="301"/>
      <c r="CC25" s="301"/>
      <c r="CM25" s="301"/>
      <c r="CW25" s="301"/>
      <c r="DG25" s="301"/>
      <c r="DQ25" s="301"/>
      <c r="EA25" s="301"/>
      <c r="EK25" s="301"/>
      <c r="EU25" s="301"/>
      <c r="FE25" s="301"/>
      <c r="FO25" s="301"/>
      <c r="FY25" s="301"/>
      <c r="GI25" s="301"/>
      <c r="GS25" s="301"/>
      <c r="HC25" s="301"/>
      <c r="HM25" s="301"/>
      <c r="HW25" s="301"/>
    </row>
    <row r="26" s="3" customFormat="true" x14ac:dyDescent="0.25">
      <c r="A26" s="301"/>
      <c r="K26" s="301"/>
      <c r="U26" s="301"/>
      <c r="AE26" s="301"/>
      <c r="AO26" s="301"/>
      <c r="AY26" s="301"/>
      <c r="AZ26" s="301"/>
      <c r="BI26" s="301"/>
      <c r="BS26" s="301"/>
      <c r="CC26" s="301"/>
      <c r="CM26" s="301"/>
      <c r="CW26" s="301"/>
      <c r="DG26" s="301"/>
      <c r="DQ26" s="301"/>
      <c r="EA26" s="301"/>
      <c r="EK26" s="301"/>
      <c r="EU26" s="301"/>
      <c r="FE26" s="301"/>
      <c r="FO26" s="301"/>
      <c r="FY26" s="301"/>
      <c r="GI26" s="301"/>
      <c r="GS26" s="301"/>
      <c r="HC26" s="301"/>
      <c r="HM26" s="301"/>
      <c r="HW26" s="301"/>
    </row>
    <row r="27" s="3" customFormat="true" x14ac:dyDescent="0.25">
      <c r="A27" s="301"/>
      <c r="K27" s="301"/>
      <c r="U27" s="301"/>
      <c r="AE27" s="301"/>
      <c r="AO27" s="301"/>
      <c r="AY27" s="301"/>
      <c r="AZ27" s="301"/>
      <c r="BI27" s="301"/>
      <c r="BS27" s="301"/>
      <c r="CC27" s="301"/>
      <c r="CM27" s="301"/>
      <c r="CW27" s="301"/>
      <c r="DG27" s="301"/>
      <c r="DQ27" s="301"/>
      <c r="EA27" s="301"/>
      <c r="EK27" s="301"/>
      <c r="EU27" s="301"/>
      <c r="FE27" s="301"/>
      <c r="FO27" s="301"/>
      <c r="FY27" s="301"/>
      <c r="GI27" s="301"/>
      <c r="GS27" s="301"/>
      <c r="HC27" s="301"/>
      <c r="HM27" s="301"/>
      <c r="HW27" s="301"/>
    </row>
    <row r="28" s="3" customFormat="true" x14ac:dyDescent="0.25">
      <c r="A28" s="301"/>
      <c r="K28" s="301"/>
      <c r="U28" s="301"/>
      <c r="AE28" s="301"/>
      <c r="AO28" s="301"/>
      <c r="AY28" s="301"/>
      <c r="AZ28" s="301"/>
      <c r="BI28" s="301"/>
      <c r="BS28" s="301"/>
      <c r="CC28" s="301"/>
      <c r="CM28" s="301"/>
      <c r="CW28" s="301"/>
      <c r="DG28" s="301"/>
      <c r="DQ28" s="301"/>
      <c r="EA28" s="301"/>
      <c r="EK28" s="301"/>
      <c r="EU28" s="301"/>
      <c r="FE28" s="301"/>
      <c r="FO28" s="301"/>
      <c r="FY28" s="301"/>
      <c r="GI28" s="301"/>
      <c r="GS28" s="301"/>
      <c r="HC28" s="301"/>
      <c r="HM28" s="301"/>
      <c r="HW28" s="301"/>
    </row>
    <row r="29" s="3" customFormat="true" x14ac:dyDescent="0.25">
      <c r="A29" s="301"/>
      <c r="K29" s="301"/>
      <c r="U29" s="301"/>
      <c r="AE29" s="301"/>
      <c r="AO29" s="301"/>
      <c r="AY29" s="301"/>
      <c r="AZ29" s="301"/>
      <c r="BI29" s="301"/>
      <c r="BS29" s="301"/>
      <c r="CC29" s="301"/>
      <c r="CM29" s="301"/>
      <c r="CW29" s="301"/>
      <c r="DG29" s="301"/>
      <c r="DQ29" s="301"/>
      <c r="EA29" s="301"/>
      <c r="EK29" s="301"/>
      <c r="EU29" s="301"/>
      <c r="FE29" s="301"/>
      <c r="FO29" s="301"/>
      <c r="FY29" s="301"/>
      <c r="GI29" s="301"/>
      <c r="GS29" s="301"/>
      <c r="HC29" s="301"/>
      <c r="HM29" s="301"/>
      <c r="HW29" s="301"/>
    </row>
    <row r="30" s="3" customFormat="true" x14ac:dyDescent="0.25">
      <c r="A30" s="301"/>
      <c r="K30" s="301"/>
      <c r="U30" s="301"/>
      <c r="AE30" s="301"/>
      <c r="AO30" s="301"/>
      <c r="AY30" s="301"/>
      <c r="AZ30" s="301"/>
      <c r="BI30" s="301"/>
      <c r="BS30" s="301"/>
      <c r="CC30" s="301"/>
      <c r="CM30" s="301"/>
      <c r="CW30" s="301"/>
      <c r="DG30" s="301"/>
      <c r="DQ30" s="301"/>
      <c r="EA30" s="301"/>
      <c r="EK30" s="301"/>
      <c r="EU30" s="301"/>
      <c r="FE30" s="301"/>
      <c r="FO30" s="301"/>
      <c r="FY30" s="301"/>
      <c r="GI30" s="301"/>
      <c r="GS30" s="301"/>
      <c r="HC30" s="301"/>
      <c r="HM30" s="301"/>
      <c r="HW30" s="301"/>
    </row>
    <row r="31" s="3" customFormat="true" x14ac:dyDescent="0.25">
      <c r="A31" s="301"/>
      <c r="K31" s="301"/>
      <c r="U31" s="301"/>
      <c r="AE31" s="301"/>
      <c r="AO31" s="301"/>
      <c r="AY31" s="301"/>
      <c r="AZ31" s="301"/>
      <c r="BI31" s="301"/>
      <c r="BS31" s="301"/>
      <c r="CC31" s="301"/>
      <c r="CM31" s="301"/>
      <c r="CW31" s="301"/>
      <c r="DG31" s="301"/>
      <c r="DQ31" s="301"/>
      <c r="EA31" s="301"/>
      <c r="EK31" s="301"/>
      <c r="EU31" s="301"/>
      <c r="FE31" s="301"/>
      <c r="FO31" s="301"/>
      <c r="FY31" s="301"/>
      <c r="GI31" s="301"/>
      <c r="GS31" s="301"/>
      <c r="HC31" s="301"/>
      <c r="HM31" s="301"/>
      <c r="HW31" s="301"/>
    </row>
    <row r="32" s="3" customFormat="true" x14ac:dyDescent="0.25">
      <c r="A32" s="301"/>
      <c r="K32" s="301"/>
      <c r="U32" s="301"/>
      <c r="AE32" s="301"/>
      <c r="AO32" s="301"/>
      <c r="AY32" s="301"/>
      <c r="AZ32" s="301"/>
      <c r="BI32" s="301"/>
      <c r="BS32" s="301"/>
      <c r="CC32" s="301"/>
      <c r="CM32" s="301"/>
      <c r="CW32" s="301"/>
      <c r="DG32" s="301"/>
      <c r="DQ32" s="301"/>
      <c r="EA32" s="301"/>
      <c r="EK32" s="301"/>
      <c r="EU32" s="301"/>
      <c r="FE32" s="301"/>
      <c r="FO32" s="301"/>
      <c r="FY32" s="301"/>
      <c r="GI32" s="301"/>
      <c r="GS32" s="301"/>
      <c r="HC32" s="301"/>
      <c r="HM32" s="301"/>
      <c r="HW32" s="301"/>
    </row>
    <row r="33" s="3" customFormat="true" x14ac:dyDescent="0.25">
      <c r="A33" s="301"/>
      <c r="K33" s="301"/>
      <c r="U33" s="301"/>
      <c r="AE33" s="301"/>
      <c r="AO33" s="301"/>
      <c r="AY33" s="301"/>
      <c r="AZ33" s="301"/>
      <c r="BI33" s="301"/>
      <c r="BS33" s="301"/>
      <c r="CC33" s="301"/>
      <c r="CM33" s="301"/>
      <c r="CW33" s="301"/>
      <c r="DG33" s="301"/>
      <c r="DQ33" s="301"/>
      <c r="EA33" s="301"/>
      <c r="EK33" s="301"/>
      <c r="EU33" s="301"/>
      <c r="FE33" s="301"/>
      <c r="FO33" s="301"/>
      <c r="FY33" s="301"/>
      <c r="GI33" s="301"/>
      <c r="GS33" s="301"/>
      <c r="HC33" s="301"/>
      <c r="HM33" s="301"/>
      <c r="HW33" s="301"/>
    </row>
    <row r="34" s="3" customFormat="true" x14ac:dyDescent="0.25">
      <c r="A34" s="301"/>
      <c r="K34" s="301"/>
      <c r="U34" s="301"/>
      <c r="AE34" s="301"/>
      <c r="AO34" s="301"/>
      <c r="AY34" s="301"/>
      <c r="AZ34" s="301"/>
      <c r="BI34" s="301"/>
      <c r="BS34" s="301"/>
      <c r="CC34" s="301"/>
      <c r="CM34" s="301"/>
      <c r="CW34" s="301"/>
      <c r="DG34" s="301"/>
      <c r="DQ34" s="301"/>
      <c r="EA34" s="301"/>
      <c r="EK34" s="301"/>
      <c r="EU34" s="301"/>
      <c r="FE34" s="301"/>
      <c r="FO34" s="301"/>
      <c r="FY34" s="301"/>
      <c r="GI34" s="301"/>
      <c r="GS34" s="301"/>
      <c r="HC34" s="301"/>
      <c r="HM34" s="301"/>
      <c r="HW34" s="301"/>
    </row>
    <row r="35" s="3" customFormat="true" x14ac:dyDescent="0.25">
      <c r="A35" s="301"/>
      <c r="K35" s="301"/>
      <c r="U35" s="301"/>
      <c r="AE35" s="301"/>
      <c r="AO35" s="301"/>
      <c r="AY35" s="301"/>
      <c r="AZ35" s="301"/>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sheetData>
  <mergeCells count="4">
    <mergeCell ref="C1:H2"/>
    <mergeCell ref="C3:H3"/>
    <mergeCell ref="B11:H11"/>
    <mergeCell ref="AZ11:BF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55"/>
    <col min="3" max="7" width="11.75" style="255" customWidth="true"/>
    <col min="8" max="16384" width="9" style="255"/>
  </cols>
  <sheetData>
    <row r="2" ht="20.25" x14ac:dyDescent="0.2">
      <c r="B2" s="251" t="str">
        <f>+Introduction!C7</f>
        <v>Slovakia</v>
      </c>
      <c r="C2" s="252"/>
      <c r="D2" s="253"/>
      <c r="E2" s="253"/>
      <c r="F2" s="253"/>
      <c r="G2" s="254"/>
    </row>
    <row r="3" x14ac:dyDescent="0.2">
      <c r="B3" s="574" t="s">
        <v>208</v>
      </c>
      <c r="C3" s="574"/>
      <c r="D3" s="574"/>
      <c r="E3" s="574"/>
      <c r="F3" s="574"/>
      <c r="G3" s="575"/>
    </row>
    <row r="4" ht="13.5" x14ac:dyDescent="0.2">
      <c r="B4" s="256" t="s">
        <v>4</v>
      </c>
      <c r="C4" s="256" t="s">
        <v>61</v>
      </c>
      <c r="D4" s="256" t="s">
        <v>65</v>
      </c>
      <c r="E4" s="256" t="s">
        <v>62</v>
      </c>
      <c r="F4" s="256" t="s">
        <v>63</v>
      </c>
      <c r="G4" s="256" t="s">
        <v>64</v>
      </c>
    </row>
    <row r="5" x14ac:dyDescent="0.2">
      <c r="B5" s="420">
        <v>2000</v>
      </c>
      <c r="C5" s="437">
        <v>1291326</v>
      </c>
      <c r="D5" s="438">
        <v>56.233001708984375</v>
      </c>
      <c r="E5" s="439">
        <v>201977</v>
      </c>
      <c r="F5" s="440">
        <v>304845</v>
      </c>
      <c r="G5" s="441">
        <v>784504</v>
      </c>
    </row>
    <row r="6" x14ac:dyDescent="0.2">
      <c r="B6" s="421">
        <v>2001</v>
      </c>
      <c r="C6" s="442">
        <v>1259911</v>
      </c>
      <c r="D6" s="443">
        <v>56.162998199462891</v>
      </c>
      <c r="E6" s="444">
        <v>192987</v>
      </c>
      <c r="F6" s="445">
        <v>295574</v>
      </c>
      <c r="G6" s="446">
        <v>771350</v>
      </c>
    </row>
    <row r="7" x14ac:dyDescent="0.2">
      <c r="B7" s="422">
        <v>2002</v>
      </c>
      <c r="C7" s="447">
        <v>1225943</v>
      </c>
      <c r="D7" s="448">
        <v>56.01300048828125</v>
      </c>
      <c r="E7" s="449">
        <v>182601</v>
      </c>
      <c r="F7" s="450">
        <v>285740</v>
      </c>
      <c r="G7" s="451">
        <v>757602</v>
      </c>
    </row>
    <row r="8" x14ac:dyDescent="0.2">
      <c r="B8" s="423">
        <v>2003</v>
      </c>
      <c r="C8" s="452">
        <v>1189531</v>
      </c>
      <c r="D8" s="453">
        <v>55.862998962402344</v>
      </c>
      <c r="E8" s="454">
        <v>172163</v>
      </c>
      <c r="F8" s="455">
        <v>274105</v>
      </c>
      <c r="G8" s="456">
        <v>743263</v>
      </c>
    </row>
    <row r="9" x14ac:dyDescent="0.2">
      <c r="B9" s="424">
        <v>2004</v>
      </c>
      <c r="C9" s="457">
        <v>1151470</v>
      </c>
      <c r="D9" s="458">
        <v>55.713001251220703</v>
      </c>
      <c r="E9" s="459">
        <v>162888</v>
      </c>
      <c r="F9" s="460">
        <v>260788</v>
      </c>
      <c r="G9" s="461">
        <v>727794</v>
      </c>
    </row>
    <row r="10" x14ac:dyDescent="0.2">
      <c r="B10" s="425">
        <v>2005</v>
      </c>
      <c r="C10" s="462">
        <v>1115179</v>
      </c>
      <c r="D10" s="463">
        <v>55.562999725341797</v>
      </c>
      <c r="E10" s="464">
        <v>157901</v>
      </c>
      <c r="F10" s="465">
        <v>246862</v>
      </c>
      <c r="G10" s="466">
        <v>710416</v>
      </c>
    </row>
    <row r="11" x14ac:dyDescent="0.2">
      <c r="B11" s="426">
        <v>2006</v>
      </c>
      <c r="C11" s="467">
        <v>1078841</v>
      </c>
      <c r="D11" s="468">
        <v>55.411998748779297</v>
      </c>
      <c r="E11" s="469">
        <v>154194</v>
      </c>
      <c r="F11" s="470">
        <v>234001</v>
      </c>
      <c r="G11" s="471">
        <v>690646</v>
      </c>
    </row>
    <row r="12" x14ac:dyDescent="0.2">
      <c r="B12" s="427">
        <v>2007</v>
      </c>
      <c r="C12" s="472">
        <v>1045476</v>
      </c>
      <c r="D12" s="473">
        <v>55.261001586914063</v>
      </c>
      <c r="E12" s="474">
        <v>153352</v>
      </c>
      <c r="F12" s="475">
        <v>223817</v>
      </c>
      <c r="G12" s="476">
        <v>668307</v>
      </c>
    </row>
    <row r="13" x14ac:dyDescent="0.2">
      <c r="B13" s="428">
        <v>2008</v>
      </c>
      <c r="C13" s="477">
        <v>1015241</v>
      </c>
      <c r="D13" s="478">
        <v>55.111000061035156</v>
      </c>
      <c r="E13" s="479">
        <v>154321</v>
      </c>
      <c r="F13" s="480">
        <v>216219</v>
      </c>
      <c r="G13" s="481">
        <v>644701</v>
      </c>
    </row>
    <row r="14" x14ac:dyDescent="0.2">
      <c r="B14" s="429">
        <v>2009</v>
      </c>
      <c r="C14" s="482">
        <v>988159</v>
      </c>
      <c r="D14" s="483">
        <v>54.959999084472656</v>
      </c>
      <c r="E14" s="484">
        <v>156368</v>
      </c>
      <c r="F14" s="485">
        <v>211567</v>
      </c>
      <c r="G14" s="486">
        <v>620224</v>
      </c>
    </row>
    <row r="15" x14ac:dyDescent="0.2">
      <c r="B15" s="430">
        <v>2010</v>
      </c>
      <c r="C15" s="487">
        <v>962649</v>
      </c>
      <c r="D15" s="488">
        <v>54.685001373291016</v>
      </c>
      <c r="E15" s="489">
        <v>157419</v>
      </c>
      <c r="F15" s="490">
        <v>209381</v>
      </c>
      <c r="G15" s="491">
        <v>595849</v>
      </c>
    </row>
    <row r="16" x14ac:dyDescent="0.2">
      <c r="B16" s="431">
        <v>2011</v>
      </c>
      <c r="C16" s="492">
        <v>940608</v>
      </c>
      <c r="D16" s="493">
        <v>54.409999847412109</v>
      </c>
      <c r="E16" s="494">
        <v>159344</v>
      </c>
      <c r="F16" s="495">
        <v>208579</v>
      </c>
      <c r="G16" s="496">
        <v>572685</v>
      </c>
    </row>
    <row r="17" x14ac:dyDescent="0.2">
      <c r="B17" s="432">
        <v>2012</v>
      </c>
      <c r="C17" s="497">
        <v>922340</v>
      </c>
      <c r="D17" s="498">
        <v>54.162998199462891</v>
      </c>
      <c r="E17" s="499">
        <v>163513</v>
      </c>
      <c r="F17" s="500">
        <v>208236</v>
      </c>
      <c r="G17" s="501">
        <v>550591</v>
      </c>
    </row>
    <row r="18" x14ac:dyDescent="0.2">
      <c r="B18" s="433">
        <v>2013</v>
      </c>
      <c r="C18" s="502">
        <v>908805</v>
      </c>
      <c r="D18" s="503">
        <v>53.944999694824219</v>
      </c>
      <c r="E18" s="504">
        <v>168294</v>
      </c>
      <c r="F18" s="505">
        <v>210177</v>
      </c>
      <c r="G18" s="506">
        <v>530334</v>
      </c>
    </row>
    <row r="19" x14ac:dyDescent="0.2">
      <c r="B19" s="434">
        <v>2014</v>
      </c>
      <c r="C19" s="507">
        <v>899781</v>
      </c>
      <c r="D19" s="508">
        <v>53.756999969482422</v>
      </c>
      <c r="E19" s="509">
        <v>172699</v>
      </c>
      <c r="F19" s="510">
        <v>214238</v>
      </c>
      <c r="G19" s="511">
        <v>512844</v>
      </c>
    </row>
    <row r="20" x14ac:dyDescent="0.2">
      <c r="B20" s="435">
        <v>2015</v>
      </c>
      <c r="C20" s="512">
        <v>892797</v>
      </c>
      <c r="D20" s="513">
        <v>53.597999572753906</v>
      </c>
      <c r="E20" s="514">
        <v>174173</v>
      </c>
      <c r="F20" s="515">
        <v>219509</v>
      </c>
      <c r="G20" s="516">
        <v>499115</v>
      </c>
    </row>
    <row r="21" x14ac:dyDescent="0.2">
      <c r="B21" s="436">
        <v>2016</v>
      </c>
      <c r="C21" s="517">
        <v>889556</v>
      </c>
      <c r="D21" s="518">
        <v>53.467998504638672</v>
      </c>
      <c r="E21" s="519">
        <v>175176</v>
      </c>
      <c r="F21" s="520">
        <v>224618</v>
      </c>
      <c r="G21" s="521">
        <v>489762</v>
      </c>
    </row>
    <row r="22" ht="14.25" x14ac:dyDescent="0.2">
      <c r="B22" s="268" t="s">
        <v>214</v>
      </c>
      <c r="G22" s="257"/>
    </row>
    <row r="23" ht="14.25" x14ac:dyDescent="0.2">
      <c r="B23" s="268" t="s">
        <v>183</v>
      </c>
    </row>
    <row r="24" ht="14.25" x14ac:dyDescent="0.2">
      <c r="B24" s="268" t="s">
        <v>184</v>
      </c>
    </row>
    <row r="27" x14ac:dyDescent="0.2">
      <c r="B27" s="258"/>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4" customWidth="true"/>
    <col min="2" max="2" width="12.375" style="34" customWidth="true"/>
    <col min="3" max="8" width="9" style="34" customWidth="true"/>
    <col min="9" max="9" width="12.375" style="34" customWidth="true"/>
    <col min="10" max="15" width="9" style="34" customWidth="true"/>
    <col min="16" max="16" width="12.375" style="34" customWidth="true"/>
    <col min="17" max="22" width="9" style="34" customWidth="true"/>
    <col min="23" max="38" width="9" style="34"/>
    <col min="39" max="16384" width="9" style="40"/>
  </cols>
  <sheetData>
    <row r="1" s="34" customFormat="true" x14ac:dyDescent="0.2">
      <c r="A1" s="522" t="s">
        <v>170</v>
      </c>
      <c r="B1" s="522"/>
      <c r="C1" s="522"/>
      <c r="D1" s="522"/>
      <c r="E1" s="522"/>
      <c r="F1" s="522"/>
      <c r="G1" s="522"/>
      <c r="H1" s="522"/>
      <c r="I1" s="522"/>
      <c r="J1" s="522"/>
      <c r="K1" s="522"/>
      <c r="L1" s="522"/>
      <c r="M1" s="522"/>
      <c r="N1" s="522"/>
      <c r="O1" s="522"/>
      <c r="P1" s="522"/>
      <c r="Q1" s="522"/>
      <c r="R1" s="522"/>
      <c r="S1" s="522"/>
      <c r="T1" s="522"/>
      <c r="U1" s="522"/>
      <c r="V1" s="522"/>
    </row>
    <row r="2" s="34" customFormat="true" x14ac:dyDescent="0.2">
      <c r="A2" s="522"/>
      <c r="B2" s="522"/>
      <c r="C2" s="522"/>
      <c r="D2" s="522"/>
      <c r="E2" s="522"/>
      <c r="F2" s="522"/>
      <c r="G2" s="522"/>
      <c r="H2" s="522"/>
      <c r="I2" s="522"/>
      <c r="J2" s="522"/>
      <c r="K2" s="522"/>
      <c r="L2" s="522"/>
      <c r="M2" s="522"/>
      <c r="N2" s="522"/>
      <c r="O2" s="522"/>
      <c r="P2" s="522"/>
      <c r="Q2" s="522"/>
      <c r="R2" s="522"/>
      <c r="S2" s="522"/>
      <c r="T2" s="522"/>
      <c r="U2" s="522"/>
      <c r="V2" s="522"/>
    </row>
    <row r="3" s="34" customFormat="true" ht="18" x14ac:dyDescent="0.2">
      <c r="A3" s="246"/>
      <c r="B3" s="246"/>
      <c r="C3" s="246"/>
      <c r="D3" s="246"/>
      <c r="E3" s="246"/>
      <c r="F3" s="246"/>
      <c r="G3" s="246"/>
      <c r="H3" s="246"/>
      <c r="I3" s="246"/>
      <c r="J3" s="246"/>
      <c r="K3" s="246"/>
      <c r="L3" s="246"/>
      <c r="M3" s="246"/>
      <c r="N3" s="246"/>
      <c r="O3" s="246"/>
      <c r="P3" s="246"/>
      <c r="Q3" s="246"/>
      <c r="R3" s="246"/>
      <c r="S3" s="246"/>
      <c r="T3" s="246"/>
      <c r="U3" s="246"/>
      <c r="V3" s="246"/>
    </row>
    <row r="4" ht="15.75" x14ac:dyDescent="0.25">
      <c r="B4" s="244" t="s">
        <v>13</v>
      </c>
      <c r="E4" s="35"/>
      <c r="I4" s="35" t="s">
        <v>14</v>
      </c>
      <c r="P4" s="245" t="s">
        <v>15</v>
      </c>
    </row>
    <row r="6" x14ac:dyDescent="0.2">
      <c r="G6" s="36"/>
      <c r="H6" s="36"/>
      <c r="I6" s="36"/>
      <c r="K6" s="36"/>
      <c r="L6" s="36"/>
    </row>
    <row r="7" ht="15.75" x14ac:dyDescent="0.2">
      <c r="G7" s="36"/>
      <c r="H7" s="36"/>
      <c r="I7" s="36"/>
      <c r="K7" s="37"/>
      <c r="L7" s="36"/>
    </row>
    <row r="8" x14ac:dyDescent="0.2">
      <c r="G8" s="36"/>
      <c r="H8" s="36"/>
      <c r="I8" s="36"/>
      <c r="K8" s="36"/>
      <c r="L8" s="36"/>
    </row>
    <row r="9" x14ac:dyDescent="0.2">
      <c r="G9" s="36"/>
      <c r="H9" s="36"/>
      <c r="I9" s="36"/>
      <c r="K9" s="36"/>
      <c r="L9" s="36"/>
    </row>
    <row r="10" x14ac:dyDescent="0.2">
      <c r="G10" s="36"/>
      <c r="H10" s="36"/>
      <c r="I10" s="36"/>
      <c r="K10" s="36"/>
      <c r="L10" s="36"/>
    </row>
    <row r="11" x14ac:dyDescent="0.2">
      <c r="G11" s="36"/>
      <c r="H11" s="36"/>
      <c r="I11" s="36"/>
      <c r="K11" s="36"/>
      <c r="L11" s="36"/>
    </row>
    <row r="12" x14ac:dyDescent="0.2">
      <c r="G12" s="36"/>
      <c r="H12" s="36"/>
      <c r="I12" s="36"/>
      <c r="K12" s="36"/>
      <c r="L12" s="36"/>
    </row>
    <row r="13" x14ac:dyDescent="0.2">
      <c r="G13" s="36"/>
      <c r="H13" s="36"/>
      <c r="I13" s="36"/>
      <c r="K13" s="36"/>
      <c r="L13" s="36"/>
    </row>
    <row r="14" x14ac:dyDescent="0.2">
      <c r="G14" s="36"/>
      <c r="H14" s="36"/>
      <c r="I14" s="36"/>
      <c r="K14" s="36"/>
      <c r="L14" s="36"/>
    </row>
    <row r="15" x14ac:dyDescent="0.2">
      <c r="G15" s="36"/>
      <c r="H15" s="36"/>
      <c r="I15" s="36"/>
      <c r="K15" s="36"/>
      <c r="L15" s="36"/>
    </row>
    <row r="16" x14ac:dyDescent="0.2">
      <c r="G16" s="36"/>
      <c r="H16" s="36"/>
      <c r="I16" s="36"/>
      <c r="K16" s="36"/>
      <c r="L16" s="36"/>
    </row>
    <row r="17" x14ac:dyDescent="0.2">
      <c r="G17" s="36"/>
      <c r="H17" s="36"/>
      <c r="I17" s="36"/>
      <c r="K17" s="36"/>
      <c r="L17" s="36"/>
    </row>
    <row r="18" x14ac:dyDescent="0.2">
      <c r="G18" s="36"/>
      <c r="H18" s="36"/>
      <c r="I18" s="36"/>
      <c r="K18" s="36"/>
      <c r="L18" s="36"/>
    </row>
    <row r="19" x14ac:dyDescent="0.2">
      <c r="G19" s="36"/>
      <c r="H19" s="36"/>
      <c r="I19" s="36"/>
      <c r="K19" s="36"/>
      <c r="L19" s="36"/>
    </row>
    <row r="20" x14ac:dyDescent="0.2">
      <c r="G20" s="36"/>
      <c r="H20" s="36"/>
      <c r="I20" s="36"/>
      <c r="K20" s="36"/>
      <c r="L20" s="36"/>
    </row>
    <row r="21" x14ac:dyDescent="0.2">
      <c r="G21" s="36"/>
      <c r="H21" s="36"/>
      <c r="I21" s="36"/>
      <c r="K21" s="36"/>
      <c r="L21" s="36"/>
    </row>
    <row r="23" x14ac:dyDescent="0.2">
      <c r="B23" s="38"/>
    </row>
    <row r="25" x14ac:dyDescent="0.2">
      <c r="B25" s="237"/>
      <c r="C25" s="237" t="str">
        <f>+IF(OR((C28="National*"),(D28="Urban*"),(E28="Rural*"),(F28="Pre-primary*"),(G28="Primary*"),(H28="Secondary^"),(C28="National*^"),(D28="Urban*^"),(E28="Rural*^"),(F28="Pre-primary*^"),(G28="Primary*^"),(H28="Secondary*^")),"*No basic service estimate available","")</f>
        <v/>
      </c>
      <c r="J25" s="237" t="str">
        <f>+IF(OR((J28="National*"),(K28="Urban*"),(L28="Rural*"),(M28="Pre-primary*"),(N28="Primary*"),(O28="Secondary^"),(J28="National*^"),(K28="Urban*^"),(L28="Rural*^"),(M28="Pre-primary*^"),(N28="Primary*^"),(O28="Secondary*^")),"*No basic service estimate available","")</f>
        <v/>
      </c>
      <c r="Q25" s="237" t="str">
        <f>+IF(OR((Q28="National*"),(R28="Urban*"),(S28="Rural*"),(T28="Pre-primary*"),(U28="Primary*"),(V28="Secondary^"),(Q28="National*^"),(R28="Urban*^"),(S28="Rural*^"),(T28="Pre-primary*^"),(U28="Primary*^"),(V28="Secondary*^")),"*No basic service estimate available","")</f>
        <v/>
      </c>
    </row>
    <row r="26" ht="15.75" thickBot="true" x14ac:dyDescent="0.25">
      <c r="B26" s="38"/>
      <c r="C26" s="259" t="str">
        <f>+IF(OR((C28="National*^"),(D28="Urban*^"),(E28="Rural*^"),(F28="Pre-primary*^"),(G28="Primary*^"),(H28="Secondary*^")),"^Facilities that cannot be classified as improved or unimproved are treated as limited","")</f>
        <v/>
      </c>
      <c r="J26" s="259" t="str">
        <f>+IF(OR((J28="National*^"),(K28="Urban*^"),(L28="Rural*^"),(M28="Pre-primary*^"),(N28="Primary*^"),(O28="Secondary*^")),"^Facilities that cannot be classified as improved or unimproved are treated as limited","")</f>
        <v/>
      </c>
      <c r="Q26" s="259" t="str">
        <f>+IF(OR((Q28="National*^"),(R28="Urban*^"),(S28="Rural*^"),(T28="Pre-primary*^"),(U28="Primary*^"),(V28="Secondary*^")),"^Facilities that cannot be classified as having water or not are treated as limited","")</f>
        <v/>
      </c>
    </row>
    <row r="27" x14ac:dyDescent="0.2">
      <c r="B27" s="526" t="str">
        <f>+'Water Data'!C1</f>
        <v>Slovakia</v>
      </c>
      <c r="C27" s="528" t="s">
        <v>13</v>
      </c>
      <c r="D27" s="528"/>
      <c r="E27" s="528"/>
      <c r="F27" s="528"/>
      <c r="G27" s="528"/>
      <c r="H27" s="528"/>
      <c r="I27" s="529" t="str">
        <f>B27</f>
        <v>Slovakia</v>
      </c>
      <c r="J27" s="523" t="s">
        <v>14</v>
      </c>
      <c r="K27" s="523"/>
      <c r="L27" s="523"/>
      <c r="M27" s="523"/>
      <c r="N27" s="523"/>
      <c r="O27" s="523"/>
      <c r="P27" s="531" t="str">
        <f>I27</f>
        <v>Slovakia</v>
      </c>
      <c r="Q27" s="524" t="s">
        <v>15</v>
      </c>
      <c r="R27" s="524"/>
      <c r="S27" s="524"/>
      <c r="T27" s="524"/>
      <c r="U27" s="524"/>
      <c r="V27" s="525"/>
      <c r="AM27" s="34"/>
      <c r="AN27" s="34"/>
      <c r="AO27" s="34"/>
      <c r="AP27" s="34"/>
      <c r="AQ27" s="34"/>
      <c r="AR27" s="34"/>
      <c r="AS27" s="34"/>
      <c r="AT27" s="34"/>
      <c r="AU27" s="34"/>
    </row>
    <row r="28" x14ac:dyDescent="0.2">
      <c r="B28" s="527"/>
      <c r="C28" s="260" t="str">
        <f>IF(AND(C30="-",C31="-",C32="-"), "National",IF(C30="-",IF(AND(ISERROR(Estimates!F20),ISNUMBER(C32)),"National*^", "National*"), "National"))</f>
        <v>National</v>
      </c>
      <c r="D28" s="260" t="str">
        <f>IF(AND(D30="-",D31="-",D32="-"), "Urban",IF(D30="-",IF(AND(ISERROR(Estimates!F37),ISNUMBER(D32)),"Urban*^", "Urban*"), "Urban"))</f>
        <v>Urban</v>
      </c>
      <c r="E28" s="260" t="str">
        <f>IF(AND(E30="-",E31="-",E32="-"), "Rural",IF(E30="-",IF(AND(ISERROR(Estimates!F54),ISNUMBER(E32)),"Rural*^", "Rural*"), "Rural"))</f>
        <v>Rural</v>
      </c>
      <c r="F28" s="260" t="str">
        <f>IF(AND(F30="-",F31="-",F32="-"), "Pre-primary",IF(F30="-",IF(AND(ISERROR(Estimates!F71),ISNUMBER(F32)),"Pre-primary*^", "Pre-primary*"), "Pre-primary"))</f>
        <v>Pre-primary</v>
      </c>
      <c r="G28" s="260" t="str">
        <f>IF(AND(G30="-",G31="-",G32="-"), "Primary",IF(G30="-",IF(AND(ISERROR(Estimates!F88),ISNUMBER(G32)),"Primary*^", "Primary*"), "Primary"))</f>
        <v>Primary</v>
      </c>
      <c r="H28" s="260" t="str">
        <f>IF(AND(H30="-",H31="-",H32="-"), "Secondary",IF(H30="-",IF(AND(ISERROR(Estimates!F105),ISNUMBER(H32)),"Secondary*^", "Secondary*"), "Secondary"))</f>
        <v>Secondary</v>
      </c>
      <c r="I28" s="530"/>
      <c r="J28" s="260" t="str">
        <f>IF(AND(J30="-",J31="-",J32="-"), "National",IF(J30="-",IF(AND(ISERROR(Estimates!K20),ISNUMBER(J32)),"National*^", "National*"), "National"))</f>
        <v>National</v>
      </c>
      <c r="K28" s="260" t="str">
        <f>IF(AND(K30="-",K31="-",K32="-"), "Urban",IF(K30="-",IF(AND(ISERROR(Estimates!K37),ISNUMBER(K32)),"Urban*^", "Urban*"), "Urban"))</f>
        <v>Urban</v>
      </c>
      <c r="L28" s="260" t="str">
        <f>IF(AND(L30="-",L31="-",L32="-"), "Rural",IF(L30="-",IF(AND(ISERROR(Estimates!K54),ISNUMBER(L32)),"Rural*^", "Rural*"), "Rural"))</f>
        <v>Rural</v>
      </c>
      <c r="M28" s="260" t="str">
        <f>IF(AND(M30="-",M31="-",M32="-"), "Pre-primary",IF(M30="-",IF(AND(ISERROR(Estimates!K71),ISNUMBER(M32)),"Pre-primary*^", "Pre-primary*"), "Pre-primary"))</f>
        <v>Pre-primary</v>
      </c>
      <c r="N28" s="260" t="str">
        <f>IF(AND(N30="-",N31="-",N32="-"), "Primary",IF(N30="-",IF(AND(ISERROR(Estimates!K88),ISNUMBER(N32)),"Primary*^", "Primary*"), "Primary"))</f>
        <v>Primary</v>
      </c>
      <c r="O28" s="260" t="str">
        <f>IF(AND(O30="-",O31="-",O32="-"), "Secondary",IF(O30="-",IF(AND(ISERROR(Estimates!K105),ISNUMBER(O32)),"Secondary*^", "Secondary*"), "Secondary"))</f>
        <v>Secondary</v>
      </c>
      <c r="P28" s="532"/>
      <c r="Q28" s="260" t="str">
        <f>IF(AND(Q30="-",Q31="-",Q32="-"), "National",IF(Q30="-",IF(AND(ISERROR(Estimates!P20),ISNUMBER(Q32)),"National*^", "National*"), "National"))</f>
        <v>National</v>
      </c>
      <c r="R28" s="260" t="str">
        <f>IF(AND(R30="-",R31="-",R32="-"), "Urban",IF(R30="-",IF(AND(ISERROR(Estimates!P37),ISNUMBER(R32)),"Urban*^", "Urban*"), "Urban"))</f>
        <v>Urban</v>
      </c>
      <c r="S28" s="260" t="str">
        <f>IF(AND(S30="-",S31="-",S32="-"), "Rural",IF(S30="-",IF(AND(ISERROR(Estimates!P54),ISNUMBER(S32)),"Rural*^", "Rural*"), "Rural"))</f>
        <v>Rural</v>
      </c>
      <c r="T28" s="260" t="str">
        <f>IF(AND(T30="-",T31="-",T32="-"), "Pre-primary",IF(T30="-",IF(AND(ISERROR(Estimates!P71),ISNUMBER(T32)),"Pre-primary*^", "Pre-primary*"), "Pre-primary"))</f>
        <v>Pre-primary</v>
      </c>
      <c r="U28" s="260" t="str">
        <f>IF(AND(U30="-",U31="-",U32="-"), "Primary",IF(U30="-",IF(AND(ISERROR(Estimates!P88),ISNUMBER(U32)),"Primary*^", "Primary*"), "Primary"))</f>
        <v>Primary</v>
      </c>
      <c r="V28" s="262" t="str">
        <f>IF(AND(V30="-",V31="-",V32="-"), "Secondary",IF(V30="-",IF(AND(ISERROR(Estimates!P105),ISNUMBER(V32)),"Secondary*^", "Secondary*"), "Secondary"))</f>
        <v>Secondary</v>
      </c>
      <c r="AM28" s="34"/>
      <c r="AN28" s="34"/>
      <c r="AO28" s="34"/>
      <c r="AP28" s="34"/>
      <c r="AQ28" s="34"/>
      <c r="AR28" s="34"/>
      <c r="AS28" s="34"/>
      <c r="AT28" s="34"/>
      <c r="AU28" s="34"/>
    </row>
    <row r="29" ht="15.75" thickBot="true" x14ac:dyDescent="0.25">
      <c r="B29" s="527"/>
      <c r="C29" s="261">
        <f>IF(ISNUMBER(Regressions!B4), Regressions!B4, "-")</f>
        <v>2016</v>
      </c>
      <c r="D29" s="260">
        <f>C29</f>
        <v>2016</v>
      </c>
      <c r="E29" s="260">
        <f>D29</f>
        <v>2016</v>
      </c>
      <c r="F29" s="260">
        <f>E29</f>
        <v>2016</v>
      </c>
      <c r="G29" s="260">
        <f>F29</f>
        <v>2016</v>
      </c>
      <c r="H29" s="260">
        <f>G29</f>
        <v>2016</v>
      </c>
      <c r="I29" s="530"/>
      <c r="J29" s="261">
        <f>IF(ISNUMBER(Regressions!K4), Regressions!K4, "-")</f>
        <v>2016</v>
      </c>
      <c r="K29" s="260">
        <f>J29</f>
        <v>2016</v>
      </c>
      <c r="L29" s="260">
        <f>J29</f>
        <v>2016</v>
      </c>
      <c r="M29" s="260">
        <f>K29</f>
        <v>2016</v>
      </c>
      <c r="N29" s="260">
        <f>L29</f>
        <v>2016</v>
      </c>
      <c r="O29" s="260">
        <f>M29</f>
        <v>2016</v>
      </c>
      <c r="P29" s="532"/>
      <c r="Q29" s="261">
        <f>IF(ISNUMBER(Regressions!T4), Regressions!T4, "-")</f>
        <v>2016</v>
      </c>
      <c r="R29" s="261">
        <f>Q29</f>
        <v>2016</v>
      </c>
      <c r="S29" s="261">
        <f>R29</f>
        <v>2016</v>
      </c>
      <c r="T29" s="261">
        <f>S29</f>
        <v>2016</v>
      </c>
      <c r="U29" s="261">
        <f>T29</f>
        <v>2016</v>
      </c>
      <c r="V29" s="263">
        <f>U29</f>
        <v>2016</v>
      </c>
      <c r="AM29" s="34"/>
      <c r="AN29" s="34"/>
      <c r="AO29" s="34"/>
      <c r="AP29" s="34"/>
      <c r="AQ29" s="34"/>
      <c r="AR29" s="34"/>
      <c r="AS29" s="34"/>
      <c r="AT29" s="34"/>
      <c r="AU29" s="34"/>
    </row>
    <row r="30" x14ac:dyDescent="0.2">
      <c r="B30" s="271" t="s">
        <v>174</v>
      </c>
      <c r="C30" s="272">
        <f>IF(ISNUMBER(Regressions!C4), Regressions!C4, "-")</f>
        <v>100</v>
      </c>
      <c r="D30" s="273" t="str">
        <f>IF(ISNUMBER(Regressions!D4), Regressions!D4, "-")</f>
        <v>-</v>
      </c>
      <c r="E30" s="273" t="str">
        <f>IF(ISNUMBER(Regressions!E4), Regressions!E4, "-")</f>
        <v>-</v>
      </c>
      <c r="F30" s="273" t="str">
        <f>IF(ISNUMBER(Regressions!F4), Regressions!F4, "-")</f>
        <v>-</v>
      </c>
      <c r="G30" s="273">
        <f>IF(ISNUMBER(Regressions!G4), Regressions!G4, "-")</f>
        <v>100</v>
      </c>
      <c r="H30" s="273">
        <f>IF(ISNUMBER(Regressions!H4), Regressions!H4, "-")</f>
        <v>100</v>
      </c>
      <c r="I30" s="276" t="s">
        <v>174</v>
      </c>
      <c r="J30" s="277">
        <f>IF(ISNUMBER(Regressions!L4), Regressions!L4, "-")</f>
        <v>100</v>
      </c>
      <c r="K30" s="278" t="str">
        <f>IF(ISNUMBER(Regressions!M4), Regressions!M4, "-")</f>
        <v>-</v>
      </c>
      <c r="L30" s="278" t="str">
        <f>IF(ISNUMBER(Regressions!N4), Regressions!N4, "-")</f>
        <v>-</v>
      </c>
      <c r="M30" s="278" t="str">
        <f>IF(ISNUMBER(Regressions!O4), Regressions!O4, "-")</f>
        <v>-</v>
      </c>
      <c r="N30" s="278">
        <f>IF(ISNUMBER(Regressions!P4), Regressions!P4, "-")</f>
        <v>100</v>
      </c>
      <c r="O30" s="278">
        <f>IF(ISNUMBER(Regressions!Q4), Regressions!Q4, "-")</f>
        <v>100</v>
      </c>
      <c r="P30" s="281" t="s">
        <v>174</v>
      </c>
      <c r="Q30" s="282">
        <f>IF(ISNUMBER(Regressions!U4), Regressions!U4, "-")</f>
        <v>100</v>
      </c>
      <c r="R30" s="283" t="str">
        <f>IF(ISNUMBER(Regressions!V4), Regressions!V4, "-")</f>
        <v>-</v>
      </c>
      <c r="S30" s="283" t="str">
        <f>IF(ISNUMBER(Regressions!W4), Regressions!W4, "-")</f>
        <v>-</v>
      </c>
      <c r="T30" s="283" t="str">
        <f>IF(ISNUMBER(Regressions!X4), Regressions!X4, "-")</f>
        <v>-</v>
      </c>
      <c r="U30" s="283">
        <f>IF(ISNUMBER(Regressions!Y4), Regressions!Y4, "-")</f>
        <v>100</v>
      </c>
      <c r="V30" s="284">
        <f>IF(ISNUMBER(Regressions!Z4), Regressions!Z4, "-")</f>
        <v>100</v>
      </c>
      <c r="AM30" s="34"/>
      <c r="AN30" s="34"/>
      <c r="AO30" s="34"/>
      <c r="AP30" s="34"/>
      <c r="AQ30" s="34"/>
      <c r="AR30" s="34"/>
      <c r="AS30" s="34"/>
      <c r="AT30" s="34"/>
      <c r="AU30" s="34"/>
    </row>
    <row r="31" x14ac:dyDescent="0.2">
      <c r="B31" s="269" t="s">
        <v>175</v>
      </c>
      <c r="C31" s="264">
        <f>IF(ISNUMBER(Regressions!C5),Regressions!C5,"-")</f>
        <v>0</v>
      </c>
      <c r="D31" s="264" t="str">
        <f>IF(ISNUMBER(Regressions!D5),Regressions!D5,"-")</f>
        <v>-</v>
      </c>
      <c r="E31" s="264" t="str">
        <f>IF(ISNUMBER(Regressions!E5),Regressions!E5,"-")</f>
        <v>-</v>
      </c>
      <c r="F31" s="264" t="str">
        <f>IF(ISNUMBER(Regressions!F5),Regressions!F5,"-")</f>
        <v>-</v>
      </c>
      <c r="G31" s="264">
        <f>IF(ISNUMBER(Regressions!G5),Regressions!G5,"-")</f>
        <v>0</v>
      </c>
      <c r="H31" s="264">
        <f>IF(ISNUMBER(Regressions!H5),Regressions!H5,"-")</f>
        <v>0</v>
      </c>
      <c r="I31" s="274" t="s">
        <v>175</v>
      </c>
      <c r="J31" s="264">
        <f>IF(ISNUMBER(Regressions!L5),Regressions!L5,"-")</f>
        <v>0</v>
      </c>
      <c r="K31" s="264" t="str">
        <f>IF(ISNUMBER(Regressions!M5),Regressions!M5,"-")</f>
        <v>-</v>
      </c>
      <c r="L31" s="264" t="str">
        <f>IF(ISNUMBER(Regressions!N5),Regressions!N5,"-")</f>
        <v>-</v>
      </c>
      <c r="M31" s="264" t="str">
        <f>IF(ISNUMBER(Regressions!O5),Regressions!O5,"-")</f>
        <v>-</v>
      </c>
      <c r="N31" s="264">
        <f>IF(ISNUMBER(Regressions!P5),Regressions!P5,"-")</f>
        <v>0</v>
      </c>
      <c r="O31" s="264">
        <f>IF(ISNUMBER(Regressions!Q5),Regressions!Q5,"-")</f>
        <v>0</v>
      </c>
      <c r="P31" s="279" t="s">
        <v>175</v>
      </c>
      <c r="Q31" s="264">
        <f>IF(ISNUMBER(Regressions!U5),Regressions!U5,"-")</f>
        <v>0</v>
      </c>
      <c r="R31" s="264" t="str">
        <f>IF(ISNUMBER(Regressions!V5),Regressions!V5,"-")</f>
        <v>-</v>
      </c>
      <c r="S31" s="264" t="str">
        <f>IF(ISNUMBER(Regressions!W5),Regressions!W5,"-")</f>
        <v>-</v>
      </c>
      <c r="T31" s="264" t="str">
        <f>IF(ISNUMBER(Regressions!X5),Regressions!X5,"-")</f>
        <v>-</v>
      </c>
      <c r="U31" s="264">
        <f>IF(ISNUMBER(Regressions!Y5),Regressions!Y5,"-")</f>
        <v>0</v>
      </c>
      <c r="V31" s="265">
        <f>IF(ISNUMBER(Regressions!Z5),Regressions!Z5,"-")</f>
        <v>0</v>
      </c>
      <c r="AM31" s="34"/>
      <c r="AN31" s="34"/>
      <c r="AO31" s="34"/>
      <c r="AP31" s="34"/>
      <c r="AQ31" s="34"/>
      <c r="AR31" s="34"/>
      <c r="AS31" s="34"/>
      <c r="AT31" s="34"/>
      <c r="AU31" s="34"/>
    </row>
    <row r="32" ht="15.75" thickBot="true" x14ac:dyDescent="0.25">
      <c r="B32" s="270" t="s">
        <v>173</v>
      </c>
      <c r="C32" s="266">
        <f>IF(ISNUMBER(Regressions!C6), Regressions!C6, "-")</f>
        <v>0</v>
      </c>
      <c r="D32" s="266" t="str">
        <f>IF(ISNUMBER(Regressions!D6), Regressions!D6, "-")</f>
        <v>-</v>
      </c>
      <c r="E32" s="266" t="str">
        <f>IF(ISNUMBER(Regressions!E6), Regressions!E6, "-")</f>
        <v>-</v>
      </c>
      <c r="F32" s="266" t="str">
        <f>IF(ISNUMBER(Regressions!F6), Regressions!F6, "-")</f>
        <v>-</v>
      </c>
      <c r="G32" s="266">
        <f>IF(ISNUMBER(Regressions!G6), Regressions!G6, "-")</f>
        <v>0</v>
      </c>
      <c r="H32" s="266">
        <f>IF(ISNUMBER(Regressions!H6), Regressions!H6, "-")</f>
        <v>0</v>
      </c>
      <c r="I32" s="275" t="s">
        <v>173</v>
      </c>
      <c r="J32" s="266">
        <f>IF(ISNUMBER(Regressions!L6), Regressions!L6, "-")</f>
        <v>0</v>
      </c>
      <c r="K32" s="266" t="str">
        <f>IF(ISNUMBER(Regressions!M6), Regressions!M6, "-")</f>
        <v>-</v>
      </c>
      <c r="L32" s="266" t="str">
        <f>IF(ISNUMBER(Regressions!N6), Regressions!N6, "-")</f>
        <v>-</v>
      </c>
      <c r="M32" s="266" t="str">
        <f>IF(ISNUMBER(Regressions!O6), Regressions!O6, "-")</f>
        <v>-</v>
      </c>
      <c r="N32" s="266">
        <f>IF(ISNUMBER(Regressions!P6), Regressions!P6, "-")</f>
        <v>0</v>
      </c>
      <c r="O32" s="266">
        <f>IF(ISNUMBER(Regressions!Q6), Regressions!Q6, "-")</f>
        <v>0</v>
      </c>
      <c r="P32" s="280" t="s">
        <v>173</v>
      </c>
      <c r="Q32" s="266">
        <f>IF(ISNUMBER(Regressions!U6), Regressions!U6, "-")</f>
        <v>0</v>
      </c>
      <c r="R32" s="266" t="str">
        <f>IF(ISNUMBER(Regressions!V6), Regressions!V6, "-")</f>
        <v>-</v>
      </c>
      <c r="S32" s="266" t="str">
        <f>IF(ISNUMBER(Regressions!W6), Regressions!W6, "-")</f>
        <v>-</v>
      </c>
      <c r="T32" s="266" t="str">
        <f>IF(ISNUMBER(Regressions!X6), Regressions!X6, "-")</f>
        <v>-</v>
      </c>
      <c r="U32" s="266">
        <f>IF(ISNUMBER(Regressions!Y6), Regressions!Y6, "-")</f>
        <v>0</v>
      </c>
      <c r="V32" s="267">
        <f>IF(ISNUMBER(Regressions!Z6), Regressions!Z6, "-")</f>
        <v>0</v>
      </c>
      <c r="AM32" s="34"/>
      <c r="AN32" s="34"/>
      <c r="AO32" s="34"/>
      <c r="AP32" s="34"/>
      <c r="AQ32" s="34"/>
      <c r="AR32" s="34"/>
      <c r="AS32" s="34"/>
      <c r="AT32" s="34"/>
      <c r="AU32" s="34"/>
    </row>
    <row r="33" x14ac:dyDescent="0.2">
      <c r="B33" s="118"/>
      <c r="I33" s="118"/>
      <c r="P33" s="118"/>
    </row>
    <row r="34" x14ac:dyDescent="0.2">
      <c r="B34" s="247" t="s">
        <v>186</v>
      </c>
    </row>
    <row r="36" s="34" customFormat="true" ht="15.75" x14ac:dyDescent="0.25">
      <c r="B36" s="33"/>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0"/>
    <col min="32" max="32" width="5.125" style="30" customWidth="true"/>
    <col min="33" max="16384" width="9" style="30"/>
  </cols>
  <sheetData>
    <row r="1" s="42" customFormat="true" x14ac:dyDescent="0.2"/>
    <row r="2" s="42" customFormat="true" ht="15.75" x14ac:dyDescent="0.25">
      <c r="A2" s="41" t="s">
        <v>176</v>
      </c>
    </row>
    <row r="3" s="42" customFormat="true" ht="15.75" x14ac:dyDescent="0.25">
      <c r="A3" s="41"/>
    </row>
    <row r="4" s="42" customFormat="true" x14ac:dyDescent="0.2">
      <c r="A4" s="243"/>
      <c r="B4" s="243"/>
      <c r="C4" s="243"/>
      <c r="D4" s="243"/>
      <c r="E4" s="243"/>
      <c r="F4" s="243"/>
      <c r="G4" s="243"/>
      <c r="H4" s="243"/>
      <c r="I4" s="243"/>
      <c r="J4" s="243"/>
      <c r="K4" s="243"/>
      <c r="L4" s="243"/>
      <c r="M4" s="243"/>
      <c r="N4" s="243"/>
      <c r="O4" s="243"/>
      <c r="P4" s="243"/>
      <c r="Q4" s="243"/>
      <c r="R4" s="243"/>
      <c r="S4" s="243"/>
      <c r="T4" s="243"/>
      <c r="U4" s="243"/>
      <c r="V4" s="243"/>
      <c r="W4" s="243"/>
      <c r="X4" s="243"/>
      <c r="Y4" s="243"/>
      <c r="Z4" s="243"/>
      <c r="AA4" s="243"/>
      <c r="AB4" s="243"/>
      <c r="AC4" s="243"/>
      <c r="AD4" s="243"/>
      <c r="AE4" s="243"/>
      <c r="AF4" s="243"/>
    </row>
    <row r="5" s="42" customFormat="true" x14ac:dyDescent="0.2">
      <c r="A5" s="243"/>
      <c r="B5" s="243"/>
      <c r="C5" s="243"/>
      <c r="D5" s="243"/>
      <c r="E5" s="243"/>
      <c r="F5" s="243"/>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s="243"/>
    </row>
    <row r="6" s="42" customFormat="true" x14ac:dyDescent="0.2">
      <c r="A6" s="243"/>
      <c r="B6" s="243"/>
      <c r="C6" s="243"/>
      <c r="D6" s="243"/>
      <c r="E6" s="243"/>
      <c r="F6" s="243"/>
      <c r="G6" s="243"/>
      <c r="H6" s="243"/>
      <c r="I6" s="243"/>
      <c r="J6" s="243"/>
      <c r="K6" s="243"/>
      <c r="L6" s="243"/>
      <c r="M6" s="243"/>
      <c r="N6" s="243"/>
      <c r="O6" s="243"/>
      <c r="P6" s="243"/>
      <c r="Q6" s="243"/>
      <c r="R6" s="243"/>
      <c r="S6" s="243"/>
      <c r="T6" s="243"/>
      <c r="U6" s="243"/>
      <c r="V6" s="243"/>
      <c r="W6" s="243"/>
      <c r="X6" s="243"/>
      <c r="Y6" s="243"/>
      <c r="Z6" s="243"/>
      <c r="AA6" s="243"/>
      <c r="AB6" s="243"/>
      <c r="AC6" s="243"/>
      <c r="AD6" s="243"/>
      <c r="AE6" s="243"/>
      <c r="AF6" s="243"/>
    </row>
    <row r="7" s="42" customFormat="true" x14ac:dyDescent="0.2">
      <c r="A7" s="243"/>
      <c r="B7" s="243"/>
      <c r="C7" s="243"/>
      <c r="D7" s="243"/>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row>
    <row r="8" s="42" customFormat="true" x14ac:dyDescent="0.2">
      <c r="A8" s="243"/>
      <c r="B8" s="243"/>
      <c r="C8" s="243"/>
      <c r="D8" s="243"/>
      <c r="E8" s="243"/>
      <c r="F8" s="243"/>
      <c r="G8" s="243"/>
      <c r="H8" s="243"/>
      <c r="I8" s="243"/>
      <c r="J8" s="243"/>
      <c r="K8" s="243"/>
      <c r="L8" s="243"/>
      <c r="M8" s="243"/>
      <c r="N8" s="243"/>
      <c r="O8" s="243"/>
      <c r="P8" s="243"/>
      <c r="Q8" s="243"/>
      <c r="R8" s="243"/>
      <c r="S8" s="243"/>
      <c r="T8" s="243"/>
      <c r="U8" s="243"/>
      <c r="V8" s="243"/>
      <c r="W8" s="243"/>
      <c r="X8" s="243"/>
      <c r="Y8" s="243"/>
      <c r="Z8" s="243"/>
      <c r="AA8" s="243"/>
      <c r="AB8" s="243"/>
      <c r="AC8" s="243"/>
      <c r="AD8" s="243"/>
      <c r="AE8" s="243"/>
      <c r="AF8" s="243"/>
    </row>
    <row r="9" s="42" customFormat="true" x14ac:dyDescent="0.2">
      <c r="A9" s="243"/>
      <c r="B9" s="243"/>
      <c r="C9" s="243"/>
      <c r="D9" s="243"/>
      <c r="E9" s="243"/>
      <c r="F9" s="243"/>
      <c r="G9" s="243"/>
      <c r="H9" s="243"/>
      <c r="I9" s="243"/>
      <c r="J9" s="243"/>
      <c r="K9" s="243"/>
      <c r="L9" s="243"/>
      <c r="M9" s="243"/>
      <c r="N9" s="243"/>
      <c r="O9" s="243"/>
      <c r="P9" s="243"/>
      <c r="Q9" s="243"/>
      <c r="R9" s="243"/>
      <c r="S9" s="243"/>
      <c r="T9" s="243"/>
      <c r="U9" s="243"/>
      <c r="V9" s="243"/>
      <c r="W9" s="243"/>
      <c r="X9" s="243"/>
      <c r="Y9" s="243"/>
      <c r="Z9" s="243"/>
      <c r="AA9" s="243"/>
      <c r="AB9" s="243"/>
      <c r="AC9" s="243"/>
      <c r="AD9" s="243"/>
      <c r="AE9" s="243"/>
      <c r="AF9" s="243"/>
    </row>
    <row r="10" s="42" customFormat="true" x14ac:dyDescent="0.2">
      <c r="A10" s="243"/>
      <c r="B10" s="243"/>
      <c r="C10" s="243"/>
      <c r="D10" s="243"/>
      <c r="E10" s="243"/>
      <c r="F10" s="243"/>
      <c r="G10" s="243"/>
      <c r="H10" s="243"/>
      <c r="I10" s="243"/>
      <c r="J10" s="243"/>
      <c r="K10" s="243"/>
      <c r="L10" s="243"/>
      <c r="M10" s="243"/>
      <c r="N10" s="243"/>
      <c r="O10" s="243"/>
      <c r="P10" s="243"/>
      <c r="Q10" s="243"/>
      <c r="R10" s="243"/>
      <c r="S10" s="243"/>
      <c r="T10" s="243"/>
      <c r="U10" s="243"/>
      <c r="V10" s="243"/>
      <c r="W10" s="243"/>
      <c r="X10" s="243"/>
      <c r="Y10" s="243"/>
      <c r="Z10" s="243"/>
      <c r="AA10" s="243"/>
      <c r="AB10" s="243"/>
      <c r="AC10" s="243"/>
      <c r="AD10" s="243"/>
      <c r="AE10" s="243"/>
      <c r="AF10" s="243"/>
    </row>
    <row r="11" s="42" customFormat="true" x14ac:dyDescent="0.2">
      <c r="A11" s="243"/>
      <c r="B11" s="243"/>
      <c r="C11" s="243"/>
      <c r="D11" s="243"/>
      <c r="E11" s="243"/>
      <c r="F11" s="243"/>
      <c r="G11" s="243"/>
      <c r="H11" s="243"/>
      <c r="I11" s="243"/>
      <c r="J11" s="243"/>
      <c r="K11" s="243"/>
      <c r="L11" s="243"/>
      <c r="M11" s="243"/>
      <c r="N11" s="243"/>
      <c r="O11" s="243"/>
      <c r="P11" s="243"/>
      <c r="Q11" s="243"/>
      <c r="R11" s="243"/>
      <c r="S11" s="243"/>
      <c r="T11" s="243"/>
      <c r="U11" s="243"/>
      <c r="V11" s="243"/>
      <c r="W11" s="243"/>
      <c r="X11" s="243"/>
      <c r="Y11" s="243"/>
      <c r="Z11" s="243"/>
      <c r="AA11" s="243"/>
      <c r="AB11" s="243"/>
      <c r="AC11" s="243"/>
      <c r="AD11" s="243"/>
      <c r="AE11" s="243"/>
      <c r="AF11" s="243"/>
    </row>
    <row r="12" s="42" customFormat="true" x14ac:dyDescent="0.2">
      <c r="A12" s="243"/>
      <c r="B12" s="243"/>
      <c r="C12" s="243"/>
      <c r="D12" s="243"/>
      <c r="E12" s="243"/>
      <c r="F12" s="243"/>
      <c r="G12" s="243"/>
      <c r="H12" s="243"/>
      <c r="I12" s="243"/>
      <c r="J12" s="243"/>
      <c r="K12" s="243"/>
      <c r="L12" s="243"/>
      <c r="M12" s="243"/>
      <c r="N12" s="243"/>
      <c r="O12" s="243"/>
      <c r="P12" s="243"/>
      <c r="Q12" s="243"/>
      <c r="R12" s="243"/>
      <c r="S12" s="243"/>
      <c r="T12" s="243"/>
      <c r="U12" s="243"/>
      <c r="V12" s="243"/>
      <c r="W12" s="243"/>
      <c r="X12" s="243"/>
      <c r="Y12" s="243"/>
      <c r="Z12" s="243"/>
      <c r="AA12" s="243"/>
      <c r="AB12" s="243"/>
      <c r="AC12" s="243"/>
      <c r="AD12" s="243"/>
      <c r="AE12" s="243"/>
      <c r="AF12" s="243"/>
    </row>
    <row r="13" s="42" customFormat="true" x14ac:dyDescent="0.2">
      <c r="A13" s="243"/>
      <c r="B13" s="243"/>
      <c r="C13" s="243"/>
      <c r="D13" s="243"/>
      <c r="E13" s="243"/>
      <c r="F13" s="243"/>
      <c r="G13" s="243"/>
      <c r="H13" s="243"/>
      <c r="I13" s="243"/>
      <c r="J13" s="243"/>
      <c r="K13" s="243"/>
      <c r="L13" s="243"/>
      <c r="M13" s="243"/>
      <c r="N13" s="243"/>
      <c r="O13" s="243"/>
      <c r="P13" s="243"/>
      <c r="Q13" s="243"/>
      <c r="R13" s="243"/>
      <c r="S13" s="243"/>
      <c r="T13" s="243"/>
      <c r="U13" s="243"/>
      <c r="V13" s="243"/>
      <c r="W13" s="243"/>
      <c r="X13" s="243"/>
      <c r="Y13" s="243"/>
      <c r="Z13" s="243"/>
      <c r="AA13" s="243"/>
      <c r="AB13" s="243"/>
      <c r="AC13" s="243"/>
      <c r="AD13" s="243"/>
      <c r="AE13" s="243"/>
      <c r="AF13" s="243"/>
    </row>
    <row r="14" s="42" customFormat="true" x14ac:dyDescent="0.2">
      <c r="A14" s="243"/>
      <c r="B14" s="243"/>
      <c r="C14" s="243"/>
      <c r="D14" s="243"/>
      <c r="E14" s="243"/>
      <c r="F14" s="243"/>
      <c r="G14" s="243"/>
      <c r="H14" s="243"/>
      <c r="I14" s="243"/>
      <c r="J14" s="243"/>
      <c r="K14" s="243"/>
      <c r="L14" s="243"/>
      <c r="M14" s="243"/>
      <c r="N14" s="243"/>
      <c r="O14" s="243"/>
      <c r="P14" s="243"/>
      <c r="Q14" s="243"/>
      <c r="R14" s="243"/>
      <c r="S14" s="243"/>
      <c r="T14" s="243"/>
      <c r="U14" s="243"/>
      <c r="V14" s="243"/>
      <c r="W14" s="243"/>
      <c r="X14" s="243"/>
      <c r="Y14" s="243"/>
      <c r="Z14" s="243"/>
      <c r="AA14" s="243"/>
      <c r="AB14" s="243"/>
      <c r="AC14" s="243"/>
      <c r="AD14" s="243"/>
      <c r="AE14" s="243"/>
      <c r="AF14" s="243"/>
    </row>
    <row r="15" s="42" customFormat="true" x14ac:dyDescent="0.2">
      <c r="A15" s="243"/>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s="243"/>
    </row>
    <row r="16" s="42" customFormat="true" x14ac:dyDescent="0.2">
      <c r="A16" s="243"/>
      <c r="B16" s="243"/>
      <c r="C16" s="243"/>
      <c r="D16" s="243"/>
      <c r="E16" s="243"/>
      <c r="F16" s="243"/>
      <c r="G16" s="243"/>
      <c r="H16" s="243"/>
      <c r="I16" s="243"/>
      <c r="J16" s="243"/>
      <c r="K16" s="243"/>
      <c r="L16" s="243"/>
      <c r="M16" s="243"/>
      <c r="N16" s="243"/>
      <c r="O16" s="243"/>
      <c r="P16" s="243"/>
      <c r="Q16" s="243"/>
      <c r="R16" s="243"/>
      <c r="S16" s="243"/>
      <c r="T16" s="243"/>
      <c r="U16" s="243"/>
      <c r="V16" s="243"/>
      <c r="W16" s="243"/>
      <c r="X16" s="243"/>
      <c r="Y16" s="243"/>
      <c r="Z16" s="243"/>
      <c r="AA16" s="243"/>
      <c r="AB16" s="243"/>
      <c r="AC16" s="243"/>
      <c r="AD16" s="243"/>
      <c r="AE16" s="243"/>
      <c r="AF16" s="243"/>
    </row>
    <row r="17" s="42" customFormat="true" x14ac:dyDescent="0.2">
      <c r="A17" s="243"/>
      <c r="B17" s="243"/>
      <c r="C17" s="243"/>
      <c r="D17" s="243"/>
      <c r="E17" s="243"/>
      <c r="F17" s="243"/>
      <c r="G17" s="243"/>
      <c r="H17" s="243"/>
      <c r="I17" s="243"/>
      <c r="J17" s="243"/>
      <c r="K17" s="243"/>
      <c r="L17" s="243"/>
      <c r="M17" s="243"/>
      <c r="N17" s="243"/>
      <c r="O17" s="243"/>
      <c r="P17" s="243"/>
      <c r="Q17" s="243"/>
      <c r="R17" s="243"/>
      <c r="S17" s="243"/>
      <c r="T17" s="243"/>
      <c r="U17" s="243"/>
      <c r="V17" s="243"/>
      <c r="W17" s="243"/>
      <c r="X17" s="243"/>
      <c r="Y17" s="243"/>
      <c r="Z17" s="243"/>
      <c r="AA17" s="243"/>
      <c r="AB17" s="243"/>
      <c r="AC17" s="243"/>
      <c r="AD17" s="243"/>
      <c r="AE17" s="243"/>
      <c r="AF17" s="243"/>
    </row>
    <row r="18" s="42" customFormat="true" x14ac:dyDescent="0.2">
      <c r="A18" s="243"/>
      <c r="B18" s="243"/>
      <c r="C18" s="243"/>
      <c r="D18" s="243"/>
      <c r="E18" s="243"/>
      <c r="F18" s="243"/>
      <c r="G18" s="243"/>
      <c r="H18" s="243"/>
      <c r="I18" s="243"/>
      <c r="J18" s="243"/>
      <c r="K18" s="243"/>
      <c r="L18" s="243"/>
      <c r="M18" s="243"/>
      <c r="N18" s="243"/>
      <c r="O18" s="243"/>
      <c r="P18" s="243"/>
      <c r="Q18" s="243"/>
      <c r="R18" s="243"/>
      <c r="S18" s="243"/>
      <c r="T18" s="243"/>
      <c r="U18" s="243"/>
      <c r="V18" s="243"/>
      <c r="W18" s="243"/>
      <c r="X18" s="243"/>
      <c r="Y18" s="243"/>
      <c r="Z18" s="243"/>
      <c r="AA18" s="243"/>
      <c r="AB18" s="243"/>
      <c r="AC18" s="243"/>
      <c r="AD18" s="243"/>
      <c r="AE18" s="243"/>
      <c r="AF18" s="243"/>
    </row>
    <row r="19" s="42" customFormat="true" x14ac:dyDescent="0.2">
      <c r="A19" s="243"/>
      <c r="B19" s="243"/>
      <c r="C19" s="243"/>
      <c r="D19" s="243"/>
      <c r="E19" s="243"/>
      <c r="F19" s="243"/>
      <c r="G19" s="243"/>
      <c r="H19" s="243"/>
      <c r="I19" s="243"/>
      <c r="J19" s="243"/>
      <c r="K19" s="243"/>
      <c r="L19" s="243"/>
      <c r="M19" s="243"/>
      <c r="N19" s="243"/>
      <c r="O19" s="243"/>
      <c r="P19" s="243"/>
      <c r="Q19" s="243"/>
      <c r="R19" s="243"/>
      <c r="S19" s="243"/>
      <c r="T19" s="243"/>
      <c r="U19" s="243"/>
      <c r="V19" s="243"/>
      <c r="W19" s="243"/>
      <c r="X19" s="243"/>
      <c r="Y19" s="243"/>
      <c r="Z19" s="243"/>
      <c r="AA19" s="243"/>
      <c r="AB19" s="243"/>
      <c r="AC19" s="243"/>
      <c r="AD19" s="243"/>
      <c r="AE19" s="243"/>
      <c r="AF19" s="243"/>
    </row>
    <row r="20" s="42" customFormat="true" x14ac:dyDescent="0.2">
      <c r="A20" s="243"/>
      <c r="B20" s="243"/>
      <c r="C20" s="243"/>
      <c r="D20" s="243"/>
      <c r="E20" s="243"/>
      <c r="F20" s="243"/>
      <c r="G20" s="243"/>
      <c r="H20" s="243"/>
      <c r="I20" s="243"/>
      <c r="J20" s="243"/>
      <c r="K20" s="243"/>
      <c r="L20" s="243"/>
      <c r="M20" s="243"/>
      <c r="N20" s="243"/>
      <c r="O20" s="243"/>
      <c r="P20" s="243"/>
      <c r="Q20" s="243"/>
      <c r="R20" s="243"/>
      <c r="S20" s="243"/>
      <c r="T20" s="243"/>
      <c r="U20" s="243"/>
      <c r="V20" s="243"/>
      <c r="W20" s="243"/>
      <c r="X20" s="243"/>
      <c r="Y20" s="243"/>
      <c r="Z20" s="243"/>
      <c r="AA20" s="243"/>
      <c r="AB20" s="243"/>
      <c r="AC20" s="243"/>
      <c r="AD20" s="243"/>
      <c r="AE20" s="243"/>
      <c r="AF20" s="243"/>
    </row>
    <row r="21" s="42" customFormat="true" x14ac:dyDescent="0.2">
      <c r="A21" s="243"/>
      <c r="B21" s="243"/>
      <c r="C21" s="243"/>
      <c r="D21" s="243"/>
      <c r="E21" s="243"/>
      <c r="F21" s="243"/>
      <c r="G21" s="243"/>
      <c r="H21" s="243"/>
      <c r="I21" s="243"/>
      <c r="J21" s="243"/>
      <c r="K21" s="243"/>
      <c r="L21" s="243"/>
      <c r="M21" s="243"/>
      <c r="N21" s="243"/>
      <c r="O21" s="243"/>
      <c r="P21" s="243"/>
      <c r="Q21" s="243"/>
      <c r="R21" s="243"/>
      <c r="S21" s="243"/>
      <c r="T21" s="243"/>
      <c r="U21" s="243"/>
      <c r="V21" s="243"/>
      <c r="W21" s="243"/>
      <c r="X21" s="243"/>
      <c r="Y21" s="243"/>
      <c r="Z21" s="243"/>
      <c r="AA21" s="243"/>
      <c r="AB21" s="243"/>
      <c r="AC21" s="243"/>
      <c r="AD21" s="243"/>
      <c r="AE21" s="243"/>
      <c r="AF21" s="243"/>
    </row>
    <row r="22" s="42" customFormat="true" x14ac:dyDescent="0.2">
      <c r="A22" s="243"/>
      <c r="B22" s="243"/>
      <c r="C22" s="243"/>
      <c r="D22" s="243"/>
      <c r="E22" s="243"/>
      <c r="F22" s="243"/>
      <c r="G22" s="243"/>
      <c r="H22" s="243"/>
      <c r="I22" s="243"/>
      <c r="J22" s="243"/>
      <c r="K22" s="243"/>
      <c r="L22" s="243"/>
      <c r="M22" s="243"/>
      <c r="N22" s="243"/>
      <c r="O22" s="243"/>
      <c r="P22" s="243"/>
      <c r="Q22" s="243"/>
      <c r="R22" s="243"/>
      <c r="S22" s="243"/>
      <c r="T22" s="243"/>
      <c r="U22" s="243"/>
      <c r="V22" s="243"/>
      <c r="W22" s="243"/>
      <c r="X22" s="243"/>
      <c r="Y22" s="243"/>
      <c r="Z22" s="243"/>
      <c r="AA22" s="243"/>
      <c r="AB22" s="243"/>
      <c r="AC22" s="243"/>
      <c r="AD22" s="243"/>
      <c r="AE22" s="243"/>
      <c r="AF22" s="243"/>
    </row>
    <row r="23" s="42" customFormat="true" x14ac:dyDescent="0.2">
      <c r="A23" s="39" t="s">
        <v>186</v>
      </c>
    </row>
    <row r="24" s="42" customFormat="true" x14ac:dyDescent="0.2">
      <c r="A24" s="39"/>
    </row>
    <row r="25" s="42" customFormat="true" x14ac:dyDescent="0.2">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row>
    <row r="26" s="42" customFormat="true" x14ac:dyDescent="0.2">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row>
    <row r="27" s="42" customFormat="true" x14ac:dyDescent="0.2">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row>
    <row r="28" s="42" customFormat="true" x14ac:dyDescent="0.2">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row>
    <row r="29" s="42" customFormat="true" x14ac:dyDescent="0.2">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row>
    <row r="30" s="42" customFormat="true" x14ac:dyDescent="0.2">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row>
    <row r="31" s="42" customFormat="true" x14ac:dyDescent="0.2">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row>
    <row r="32" s="42" customFormat="true" x14ac:dyDescent="0.2">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row>
    <row r="33" s="42" customFormat="true" x14ac:dyDescent="0.2">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row>
    <row r="34" s="42" customFormat="true" x14ac:dyDescent="0.2">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row>
    <row r="35" s="42" customFormat="true" x14ac:dyDescent="0.2">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row>
    <row r="36" s="42" customFormat="true" x14ac:dyDescent="0.2">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row>
    <row r="37" s="42" customFormat="true" x14ac:dyDescent="0.2">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row>
    <row r="38" s="42" customFormat="true" x14ac:dyDescent="0.2">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row>
    <row r="39" s="42" customFormat="true" x14ac:dyDescent="0.2">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row>
    <row r="40" s="42" customFormat="true" x14ac:dyDescent="0.2">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row>
    <row r="41" s="42" customFormat="true" x14ac:dyDescent="0.2">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row>
    <row r="42" s="42" customFormat="true" x14ac:dyDescent="0.2">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row>
    <row r="43" s="42" customFormat="true" x14ac:dyDescent="0.2">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row>
    <row r="44" s="42" customFormat="true" x14ac:dyDescent="0.2">
      <c r="A44" s="39" t="s">
        <v>186</v>
      </c>
      <c r="B44" s="39"/>
    </row>
    <row r="45" s="42" customFormat="true" x14ac:dyDescent="0.2"/>
    <row r="46" s="42" customFormat="true" x14ac:dyDescent="0.2">
      <c r="A46" s="151"/>
      <c r="B46" s="151"/>
      <c r="C46" s="151"/>
      <c r="D46" s="151"/>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row>
    <row r="47" s="42" customFormat="true" x14ac:dyDescent="0.2">
      <c r="A47" s="151"/>
      <c r="B47" s="151"/>
      <c r="C47" s="151"/>
      <c r="D47" s="151"/>
      <c r="E47" s="151"/>
      <c r="F47" s="151"/>
      <c r="G47" s="151"/>
      <c r="H47" s="151"/>
      <c r="I47" s="151"/>
      <c r="J47" s="151"/>
      <c r="K47" s="151"/>
      <c r="L47" s="151"/>
      <c r="M47" s="151"/>
      <c r="N47" s="151"/>
      <c r="O47" s="151"/>
      <c r="P47" s="151"/>
      <c r="Q47" s="151"/>
      <c r="R47" s="151"/>
      <c r="S47" s="151"/>
      <c r="T47" s="151"/>
      <c r="U47" s="151"/>
      <c r="V47" s="151"/>
      <c r="W47" s="151"/>
      <c r="X47" s="151"/>
      <c r="Y47" s="151"/>
      <c r="Z47" s="151"/>
      <c r="AA47" s="151"/>
      <c r="AB47" s="151"/>
      <c r="AC47" s="151"/>
      <c r="AD47" s="151"/>
      <c r="AE47" s="151"/>
      <c r="AF47" s="151"/>
    </row>
    <row r="48" s="42" customFormat="true" x14ac:dyDescent="0.2">
      <c r="A48" s="151"/>
      <c r="B48" s="151"/>
      <c r="C48" s="151"/>
      <c r="D48" s="151"/>
      <c r="E48" s="151"/>
      <c r="F48" s="151"/>
      <c r="G48" s="151"/>
      <c r="H48" s="151"/>
      <c r="I48" s="151"/>
      <c r="J48" s="151"/>
      <c r="K48" s="151"/>
      <c r="L48" s="151"/>
      <c r="M48" s="151"/>
      <c r="N48" s="151"/>
      <c r="O48" s="151"/>
      <c r="P48" s="151"/>
      <c r="Q48" s="151"/>
      <c r="R48" s="151"/>
      <c r="S48" s="151"/>
      <c r="T48" s="151"/>
      <c r="U48" s="151"/>
      <c r="V48" s="151"/>
      <c r="W48" s="151"/>
      <c r="X48" s="151"/>
      <c r="Y48" s="151"/>
      <c r="Z48" s="151"/>
      <c r="AA48" s="151"/>
      <c r="AB48" s="151"/>
      <c r="AC48" s="151"/>
      <c r="AD48" s="151"/>
      <c r="AE48" s="151"/>
      <c r="AF48" s="151"/>
    </row>
    <row r="49" s="42" customFormat="true" x14ac:dyDescent="0.2">
      <c r="A49" s="151"/>
      <c r="B49" s="151"/>
      <c r="C49" s="151"/>
      <c r="D49" s="151"/>
      <c r="E49" s="151"/>
      <c r="F49" s="151"/>
      <c r="G49" s="151"/>
      <c r="H49" s="151"/>
      <c r="I49" s="151"/>
      <c r="J49" s="151"/>
      <c r="K49" s="151"/>
      <c r="L49" s="151"/>
      <c r="M49" s="151"/>
      <c r="N49" s="151"/>
      <c r="O49" s="151"/>
      <c r="P49" s="151"/>
      <c r="Q49" s="151"/>
      <c r="R49" s="151"/>
      <c r="S49" s="151"/>
      <c r="T49" s="151"/>
      <c r="U49" s="151"/>
      <c r="V49" s="151"/>
      <c r="W49" s="151"/>
      <c r="X49" s="151"/>
      <c r="Y49" s="151"/>
      <c r="Z49" s="151"/>
      <c r="AA49" s="151"/>
      <c r="AB49" s="151"/>
      <c r="AC49" s="151"/>
      <c r="AD49" s="151"/>
      <c r="AE49" s="151"/>
      <c r="AF49" s="151"/>
    </row>
    <row r="50" s="42" customFormat="true" x14ac:dyDescent="0.2">
      <c r="A50" s="151"/>
      <c r="B50" s="151"/>
      <c r="C50" s="151"/>
      <c r="D50" s="151"/>
      <c r="E50" s="151"/>
      <c r="F50" s="151"/>
      <c r="G50" s="151"/>
      <c r="H50" s="151"/>
      <c r="I50" s="151"/>
      <c r="J50" s="151"/>
      <c r="K50" s="151"/>
      <c r="L50" s="151"/>
      <c r="M50" s="151"/>
      <c r="N50" s="151"/>
      <c r="O50" s="151"/>
      <c r="P50" s="151"/>
      <c r="Q50" s="151"/>
      <c r="R50" s="151"/>
      <c r="S50" s="151"/>
      <c r="T50" s="151"/>
      <c r="U50" s="151"/>
      <c r="V50" s="151"/>
      <c r="W50" s="151"/>
      <c r="X50" s="151"/>
      <c r="Y50" s="151"/>
      <c r="Z50" s="151"/>
      <c r="AA50" s="151"/>
      <c r="AB50" s="151"/>
      <c r="AC50" s="151"/>
      <c r="AD50" s="151"/>
      <c r="AE50" s="151"/>
      <c r="AF50" s="151"/>
    </row>
    <row r="51" s="42" customFormat="true" x14ac:dyDescent="0.2">
      <c r="A51" s="151"/>
      <c r="B51" s="151"/>
      <c r="C51" s="151"/>
      <c r="D51" s="151"/>
      <c r="E51" s="151"/>
      <c r="F51" s="151"/>
      <c r="G51" s="151"/>
      <c r="H51" s="151"/>
      <c r="I51" s="151"/>
      <c r="J51" s="151"/>
      <c r="K51" s="151"/>
      <c r="L51" s="151"/>
      <c r="M51" s="151"/>
      <c r="N51" s="151"/>
      <c r="O51" s="151"/>
      <c r="P51" s="151"/>
      <c r="Q51" s="151"/>
      <c r="R51" s="151"/>
      <c r="S51" s="151"/>
      <c r="T51" s="151"/>
      <c r="U51" s="151"/>
      <c r="V51" s="151"/>
      <c r="W51" s="151"/>
      <c r="X51" s="151"/>
      <c r="Y51" s="151"/>
      <c r="Z51" s="151"/>
      <c r="AA51" s="151"/>
      <c r="AB51" s="151"/>
      <c r="AC51" s="151"/>
      <c r="AD51" s="151"/>
      <c r="AE51" s="151"/>
      <c r="AF51" s="151"/>
    </row>
    <row r="52" s="42" customFormat="true" x14ac:dyDescent="0.2">
      <c r="A52" s="151"/>
      <c r="B52" s="151"/>
      <c r="C52" s="151"/>
      <c r="D52" s="151"/>
      <c r="E52" s="151"/>
      <c r="F52" s="151"/>
      <c r="G52" s="151"/>
      <c r="H52" s="151"/>
      <c r="I52" s="151"/>
      <c r="J52" s="151"/>
      <c r="K52" s="151"/>
      <c r="L52" s="151"/>
      <c r="M52" s="151"/>
      <c r="N52" s="151"/>
      <c r="O52" s="151"/>
      <c r="P52" s="151"/>
      <c r="Q52" s="151"/>
      <c r="R52" s="151"/>
      <c r="S52" s="151"/>
      <c r="T52" s="151"/>
      <c r="U52" s="151"/>
      <c r="V52" s="151"/>
      <c r="W52" s="151"/>
      <c r="X52" s="151"/>
      <c r="Y52" s="151"/>
      <c r="Z52" s="151"/>
      <c r="AA52" s="151"/>
      <c r="AB52" s="151"/>
      <c r="AC52" s="151"/>
      <c r="AD52" s="151"/>
      <c r="AE52" s="151"/>
      <c r="AF52" s="151"/>
    </row>
    <row r="53" s="42" customFormat="true" x14ac:dyDescent="0.2">
      <c r="A53" s="151"/>
      <c r="B53" s="151"/>
      <c r="C53" s="151"/>
      <c r="D53" s="151"/>
      <c r="E53" s="151"/>
      <c r="F53" s="151"/>
      <c r="G53" s="151"/>
      <c r="H53" s="151"/>
      <c r="I53" s="151"/>
      <c r="J53" s="151"/>
      <c r="K53" s="151"/>
      <c r="L53" s="151"/>
      <c r="M53" s="151"/>
      <c r="N53" s="151"/>
      <c r="O53" s="151"/>
      <c r="P53" s="151"/>
      <c r="Q53" s="151"/>
      <c r="R53" s="151"/>
      <c r="S53" s="151"/>
      <c r="T53" s="151"/>
      <c r="U53" s="151"/>
      <c r="V53" s="151"/>
      <c r="W53" s="151"/>
      <c r="X53" s="151"/>
      <c r="Y53" s="151"/>
      <c r="Z53" s="151"/>
      <c r="AA53" s="151"/>
      <c r="AB53" s="151"/>
      <c r="AC53" s="151"/>
      <c r="AD53" s="151"/>
      <c r="AE53" s="151"/>
      <c r="AF53" s="151"/>
    </row>
    <row r="54" s="42" customFormat="true" x14ac:dyDescent="0.2">
      <c r="A54" s="151"/>
      <c r="B54" s="151"/>
      <c r="C54" s="151"/>
      <c r="D54" s="151"/>
      <c r="E54" s="151"/>
      <c r="F54" s="151"/>
      <c r="G54" s="151"/>
      <c r="H54" s="151"/>
      <c r="I54" s="151"/>
      <c r="J54" s="151"/>
      <c r="K54" s="151"/>
      <c r="L54" s="151"/>
      <c r="M54" s="151"/>
      <c r="N54" s="151"/>
      <c r="O54" s="151"/>
      <c r="P54" s="151"/>
      <c r="Q54" s="151"/>
      <c r="R54" s="151"/>
      <c r="S54" s="151"/>
      <c r="T54" s="151"/>
      <c r="U54" s="151"/>
      <c r="V54" s="151"/>
      <c r="W54" s="151"/>
      <c r="X54" s="151"/>
      <c r="Y54" s="151"/>
      <c r="Z54" s="151"/>
      <c r="AA54" s="151"/>
      <c r="AB54" s="151"/>
      <c r="AC54" s="151"/>
      <c r="AD54" s="151"/>
      <c r="AE54" s="151"/>
      <c r="AF54" s="151"/>
    </row>
    <row r="55" s="42" customFormat="true" x14ac:dyDescent="0.2">
      <c r="A55" s="151"/>
      <c r="B55" s="151"/>
      <c r="C55" s="151"/>
      <c r="D55" s="151"/>
      <c r="E55" s="151"/>
      <c r="F55" s="151"/>
      <c r="G55" s="151"/>
      <c r="H55" s="151"/>
      <c r="I55" s="151"/>
      <c r="J55" s="151"/>
      <c r="K55" s="151"/>
      <c r="L55" s="151"/>
      <c r="M55" s="151"/>
      <c r="N55" s="151"/>
      <c r="O55" s="151"/>
      <c r="P55" s="151"/>
      <c r="Q55" s="151"/>
      <c r="R55" s="151"/>
      <c r="S55" s="151"/>
      <c r="T55" s="151"/>
      <c r="U55" s="151"/>
      <c r="V55" s="151"/>
      <c r="W55" s="151"/>
      <c r="X55" s="151"/>
      <c r="Y55" s="151"/>
      <c r="Z55" s="151"/>
      <c r="AA55" s="151"/>
      <c r="AB55" s="151"/>
      <c r="AC55" s="151"/>
      <c r="AD55" s="151"/>
      <c r="AE55" s="151"/>
      <c r="AF55" s="151"/>
    </row>
    <row r="56" s="42" customFormat="true" x14ac:dyDescent="0.2">
      <c r="A56" s="151"/>
      <c r="B56" s="151"/>
      <c r="C56" s="151"/>
      <c r="D56" s="151"/>
      <c r="E56" s="151"/>
      <c r="F56" s="151"/>
      <c r="G56" s="151"/>
      <c r="H56" s="151"/>
      <c r="I56" s="151"/>
      <c r="J56" s="151"/>
      <c r="K56" s="151"/>
      <c r="L56" s="151"/>
      <c r="M56" s="151"/>
      <c r="N56" s="151"/>
      <c r="O56" s="151"/>
      <c r="P56" s="151"/>
      <c r="Q56" s="151"/>
      <c r="R56" s="151"/>
      <c r="S56" s="151"/>
      <c r="T56" s="151"/>
      <c r="U56" s="151"/>
      <c r="V56" s="151"/>
      <c r="W56" s="151"/>
      <c r="X56" s="151"/>
      <c r="Y56" s="151"/>
      <c r="Z56" s="151"/>
      <c r="AA56" s="151"/>
      <c r="AB56" s="151"/>
      <c r="AC56" s="151"/>
      <c r="AD56" s="151"/>
      <c r="AE56" s="151"/>
      <c r="AF56" s="151"/>
    </row>
    <row r="57" s="42" customFormat="true" x14ac:dyDescent="0.2">
      <c r="A57" s="151"/>
      <c r="B57" s="151"/>
      <c r="C57" s="151"/>
      <c r="D57" s="151"/>
      <c r="E57" s="151"/>
      <c r="F57" s="151"/>
      <c r="G57" s="151"/>
      <c r="H57" s="151"/>
      <c r="I57" s="151"/>
      <c r="J57" s="151"/>
      <c r="K57" s="151"/>
      <c r="L57" s="151"/>
      <c r="M57" s="151"/>
      <c r="N57" s="151"/>
      <c r="O57" s="151"/>
      <c r="P57" s="151"/>
      <c r="Q57" s="151"/>
      <c r="R57" s="151"/>
      <c r="S57" s="151"/>
      <c r="T57" s="151"/>
      <c r="U57" s="151"/>
      <c r="V57" s="151"/>
      <c r="W57" s="151"/>
      <c r="X57" s="151"/>
      <c r="Y57" s="151"/>
      <c r="Z57" s="151"/>
      <c r="AA57" s="151"/>
      <c r="AB57" s="151"/>
      <c r="AC57" s="151"/>
      <c r="AD57" s="151"/>
      <c r="AE57" s="151"/>
      <c r="AF57" s="151"/>
    </row>
    <row r="58" s="42" customFormat="true" x14ac:dyDescent="0.2">
      <c r="A58" s="151"/>
      <c r="B58" s="151"/>
      <c r="C58" s="151"/>
      <c r="D58" s="151"/>
      <c r="E58" s="151"/>
      <c r="F58" s="151"/>
      <c r="G58" s="151"/>
      <c r="H58" s="151"/>
      <c r="I58" s="151"/>
      <c r="J58" s="151"/>
      <c r="K58" s="151"/>
      <c r="L58" s="151"/>
      <c r="M58" s="151"/>
      <c r="N58" s="151"/>
      <c r="O58" s="151"/>
      <c r="P58" s="151"/>
      <c r="Q58" s="151"/>
      <c r="R58" s="151"/>
      <c r="S58" s="151"/>
      <c r="T58" s="151"/>
      <c r="U58" s="151"/>
      <c r="V58" s="151"/>
      <c r="W58" s="151"/>
      <c r="X58" s="151"/>
      <c r="Y58" s="151"/>
      <c r="Z58" s="151"/>
      <c r="AA58" s="151"/>
      <c r="AB58" s="151"/>
      <c r="AC58" s="151"/>
      <c r="AD58" s="151"/>
      <c r="AE58" s="151"/>
      <c r="AF58" s="151"/>
    </row>
    <row r="59" s="42" customFormat="true" x14ac:dyDescent="0.2">
      <c r="A59" s="151"/>
      <c r="B59" s="151"/>
      <c r="C59" s="151"/>
      <c r="D59" s="151"/>
      <c r="E59" s="151"/>
      <c r="F59" s="151"/>
      <c r="G59" s="151"/>
      <c r="H59" s="151"/>
      <c r="I59" s="151"/>
      <c r="J59" s="151"/>
      <c r="K59" s="151"/>
      <c r="L59" s="151"/>
      <c r="M59" s="151"/>
      <c r="N59" s="151"/>
      <c r="O59" s="151"/>
      <c r="P59" s="151"/>
      <c r="Q59" s="151"/>
      <c r="R59" s="151"/>
      <c r="S59" s="151"/>
      <c r="T59" s="151"/>
      <c r="U59" s="151"/>
      <c r="V59" s="151"/>
      <c r="W59" s="151"/>
      <c r="X59" s="151"/>
      <c r="Y59" s="151"/>
      <c r="Z59" s="151"/>
      <c r="AA59" s="151"/>
      <c r="AB59" s="151"/>
      <c r="AC59" s="151"/>
      <c r="AD59" s="151"/>
      <c r="AE59" s="151"/>
      <c r="AF59" s="151"/>
    </row>
    <row r="60" s="42" customFormat="true" x14ac:dyDescent="0.2">
      <c r="A60" s="151"/>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151"/>
      <c r="AC60" s="151"/>
      <c r="AD60" s="151"/>
      <c r="AE60" s="151"/>
      <c r="AF60" s="151"/>
    </row>
    <row r="61" s="42" customFormat="true" x14ac:dyDescent="0.2">
      <c r="A61" s="151"/>
      <c r="B61" s="151"/>
      <c r="C61" s="151"/>
      <c r="D61" s="151"/>
      <c r="E61" s="151"/>
      <c r="F61" s="151"/>
      <c r="G61" s="151"/>
      <c r="H61" s="151"/>
      <c r="I61" s="151"/>
      <c r="J61" s="151"/>
      <c r="K61" s="151"/>
      <c r="L61" s="151"/>
      <c r="M61" s="151"/>
      <c r="N61" s="151"/>
      <c r="O61" s="151"/>
      <c r="P61" s="151"/>
      <c r="Q61" s="151"/>
      <c r="R61" s="151"/>
      <c r="S61" s="151"/>
      <c r="T61" s="151"/>
      <c r="U61" s="151"/>
      <c r="V61" s="151"/>
      <c r="W61" s="151"/>
      <c r="X61" s="151"/>
      <c r="Y61" s="151"/>
      <c r="Z61" s="151"/>
      <c r="AA61" s="151"/>
      <c r="AB61" s="151"/>
      <c r="AC61" s="151"/>
      <c r="AD61" s="151"/>
      <c r="AE61" s="151"/>
      <c r="AF61" s="151"/>
    </row>
    <row r="62" s="42" customFormat="true" x14ac:dyDescent="0.2">
      <c r="A62" s="151"/>
      <c r="B62" s="151"/>
      <c r="C62" s="151"/>
      <c r="D62" s="151"/>
      <c r="E62" s="151"/>
      <c r="F62" s="151"/>
      <c r="G62" s="151"/>
      <c r="H62" s="151"/>
      <c r="I62" s="151"/>
      <c r="J62" s="151"/>
      <c r="K62" s="151"/>
      <c r="L62" s="151"/>
      <c r="M62" s="151"/>
      <c r="N62" s="151"/>
      <c r="O62" s="151"/>
      <c r="P62" s="151"/>
      <c r="Q62" s="151"/>
      <c r="R62" s="151"/>
      <c r="S62" s="151"/>
      <c r="T62" s="151"/>
      <c r="U62" s="151"/>
      <c r="V62" s="151"/>
      <c r="W62" s="151"/>
      <c r="X62" s="151"/>
      <c r="Y62" s="151"/>
      <c r="Z62" s="151"/>
      <c r="AA62" s="151"/>
      <c r="AB62" s="151"/>
      <c r="AC62" s="151"/>
      <c r="AD62" s="151"/>
      <c r="AE62" s="151"/>
      <c r="AF62" s="151"/>
    </row>
    <row r="63" s="42" customFormat="true" x14ac:dyDescent="0.2">
      <c r="A63" s="151"/>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151"/>
      <c r="AC63" s="151"/>
      <c r="AD63" s="151"/>
      <c r="AE63" s="151"/>
      <c r="AF63" s="151"/>
    </row>
    <row r="64" s="42" customFormat="true" x14ac:dyDescent="0.2">
      <c r="A64" s="151"/>
      <c r="B64" s="151"/>
      <c r="C64" s="151"/>
      <c r="D64" s="151"/>
      <c r="E64" s="151"/>
      <c r="F64" s="151"/>
      <c r="G64" s="151"/>
      <c r="H64" s="151"/>
      <c r="I64" s="151"/>
      <c r="J64" s="151"/>
      <c r="K64" s="151"/>
      <c r="L64" s="151"/>
      <c r="M64" s="151"/>
      <c r="N64" s="151"/>
      <c r="O64" s="151"/>
      <c r="P64" s="151"/>
      <c r="Q64" s="151"/>
      <c r="R64" s="151"/>
      <c r="S64" s="151"/>
      <c r="T64" s="151"/>
      <c r="U64" s="151"/>
      <c r="V64" s="151"/>
      <c r="W64" s="151"/>
      <c r="X64" s="151"/>
      <c r="Y64" s="151"/>
      <c r="Z64" s="151"/>
      <c r="AA64" s="151"/>
      <c r="AB64" s="151"/>
      <c r="AC64" s="151"/>
      <c r="AD64" s="151"/>
      <c r="AE64" s="151"/>
      <c r="AF64" s="151"/>
    </row>
    <row r="65" s="42" customFormat="true" x14ac:dyDescent="0.2">
      <c r="A65" s="39" t="s">
        <v>186</v>
      </c>
      <c r="B65" s="39"/>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0" customWidth="true"/>
    <col min="2" max="2" width="9" style="30"/>
    <col min="3" max="3" width="5.875" style="30" customWidth="true"/>
    <col min="4" max="5" width="4.125" style="30" customWidth="true"/>
    <col min="6" max="6" width="3.875" style="30" customWidth="true"/>
    <col min="7" max="7" width="4.125" style="30" customWidth="true"/>
    <col min="8" max="9" width="3.875" style="30" customWidth="true"/>
    <col min="10" max="10" width="4.125" style="30" customWidth="true"/>
    <col min="11" max="12" width="3.875" style="30" customWidth="true"/>
    <col min="13" max="13" width="4.125" style="30" customWidth="true"/>
    <col min="14" max="15" width="3.875" style="30" customWidth="true"/>
    <col min="16" max="16" width="4.125" style="30" customWidth="true"/>
    <col min="17" max="18" width="3.875" style="30" customWidth="true"/>
    <col min="19" max="19" width="4.125" style="30" customWidth="true"/>
    <col min="20" max="21" width="3.875" style="30" customWidth="true"/>
    <col min="22" max="23" width="3.875" style="99" customWidth="true"/>
    <col min="24" max="25" width="3.875" style="99" hidden="true" customWidth="true"/>
    <col min="26" max="28" width="3.875" style="99" customWidth="true"/>
    <col min="29" max="30" width="3.875" style="99" hidden="true" customWidth="true"/>
    <col min="31" max="33" width="3.875" style="99" customWidth="true"/>
    <col min="34" max="35" width="3.875" style="99" hidden="true" customWidth="true"/>
    <col min="36" max="38" width="3.875" style="99" customWidth="true"/>
    <col min="39" max="40" width="3.875" style="99" hidden="true" customWidth="true"/>
    <col min="41" max="43" width="3.875" style="99" customWidth="true"/>
    <col min="44" max="45" width="3.875" style="99" hidden="true" customWidth="true"/>
    <col min="46" max="48" width="3.875" style="99" customWidth="true"/>
    <col min="49" max="50" width="3.875" style="99" hidden="true" customWidth="true"/>
    <col min="51" max="51" width="3.875" style="99" customWidth="true"/>
    <col min="52" max="69" width="3.875" style="104" customWidth="true"/>
    <col min="70" max="16384" width="9" style="30"/>
  </cols>
  <sheetData>
    <row r="1" ht="18" x14ac:dyDescent="0.25">
      <c r="A1" s="44" t="s">
        <v>114</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row>
    <row r="2" ht="15.75" x14ac:dyDescent="0.25">
      <c r="A2" s="46"/>
      <c r="B2" s="46"/>
      <c r="C2" s="46"/>
      <c r="D2" s="101" t="s">
        <v>13</v>
      </c>
      <c r="E2" s="101"/>
      <c r="F2" s="45"/>
      <c r="G2" s="101"/>
      <c r="H2" s="45"/>
      <c r="I2" s="45"/>
      <c r="J2" s="101"/>
      <c r="K2" s="47"/>
      <c r="L2" s="47"/>
      <c r="M2" s="101"/>
      <c r="N2" s="45"/>
      <c r="O2" s="45"/>
      <c r="P2" s="101"/>
      <c r="Q2" s="45"/>
      <c r="R2" s="45"/>
      <c r="S2" s="101"/>
      <c r="T2" s="45"/>
      <c r="U2" s="45"/>
      <c r="V2" s="100" t="s">
        <v>14</v>
      </c>
      <c r="W2" s="100"/>
      <c r="X2" s="47"/>
      <c r="Y2" s="47"/>
      <c r="Z2" s="47"/>
      <c r="AA2" s="100"/>
      <c r="AB2" s="47"/>
      <c r="AC2" s="47"/>
      <c r="AD2" s="47"/>
      <c r="AE2" s="47"/>
      <c r="AF2" s="100"/>
      <c r="AG2" s="47"/>
      <c r="AH2" s="47"/>
      <c r="AI2" s="47"/>
      <c r="AJ2" s="47"/>
      <c r="AK2" s="100"/>
      <c r="AL2" s="47"/>
      <c r="AM2" s="47"/>
      <c r="AN2" s="47"/>
      <c r="AO2" s="47"/>
      <c r="AP2" s="100"/>
      <c r="AQ2" s="47"/>
      <c r="AR2" s="47"/>
      <c r="AS2" s="47"/>
      <c r="AT2" s="47"/>
      <c r="AU2" s="100"/>
      <c r="AV2" s="47"/>
      <c r="AW2" s="47"/>
      <c r="AX2" s="47"/>
      <c r="AY2" s="47"/>
      <c r="AZ2" s="102" t="s">
        <v>15</v>
      </c>
      <c r="BA2" s="102"/>
      <c r="BB2" s="102"/>
      <c r="BC2" s="102"/>
      <c r="BD2" s="102"/>
      <c r="BE2" s="102"/>
      <c r="BF2" s="102"/>
      <c r="BG2" s="102"/>
      <c r="BH2" s="102"/>
      <c r="BI2" s="102"/>
      <c r="BJ2" s="102"/>
      <c r="BK2" s="102"/>
      <c r="BL2" s="102"/>
      <c r="BM2" s="102"/>
      <c r="BN2" s="102"/>
      <c r="BO2" s="102"/>
      <c r="BP2" s="102"/>
      <c r="BQ2" s="102"/>
    </row>
    <row r="3" ht="14.25" x14ac:dyDescent="0.2">
      <c r="A3" s="50"/>
      <c r="B3" s="45"/>
      <c r="C3" s="45"/>
      <c r="D3" s="51" t="s">
        <v>7</v>
      </c>
      <c r="E3" s="51"/>
      <c r="F3" s="51"/>
      <c r="G3" s="51" t="s">
        <v>1</v>
      </c>
      <c r="I3" s="51"/>
      <c r="J3" s="51" t="s">
        <v>2</v>
      </c>
      <c r="L3" s="51"/>
      <c r="M3" s="51" t="s">
        <v>16</v>
      </c>
      <c r="O3" s="51"/>
      <c r="P3" s="51" t="s">
        <v>17</v>
      </c>
      <c r="R3" s="51"/>
      <c r="S3" s="51" t="s">
        <v>18</v>
      </c>
      <c r="U3" s="51"/>
      <c r="V3" s="51" t="s">
        <v>7</v>
      </c>
      <c r="W3" s="51"/>
      <c r="X3" s="51"/>
      <c r="Y3" s="51"/>
      <c r="Z3" s="51"/>
      <c r="AA3" s="51" t="s">
        <v>1</v>
      </c>
      <c r="AB3" s="42"/>
      <c r="AC3" s="51"/>
      <c r="AD3" s="51"/>
      <c r="AE3" s="51"/>
      <c r="AF3" s="51" t="s">
        <v>2</v>
      </c>
      <c r="AG3" s="42"/>
      <c r="AH3" s="51"/>
      <c r="AI3" s="51"/>
      <c r="AJ3" s="51"/>
      <c r="AK3" s="51" t="s">
        <v>16</v>
      </c>
      <c r="AL3" s="42"/>
      <c r="AM3" s="51"/>
      <c r="AN3" s="51"/>
      <c r="AO3" s="51"/>
      <c r="AP3" s="51" t="s">
        <v>17</v>
      </c>
      <c r="AQ3" s="42"/>
      <c r="AR3" s="51"/>
      <c r="AS3" s="51"/>
      <c r="AT3" s="51"/>
      <c r="AU3" s="51" t="s">
        <v>18</v>
      </c>
      <c r="AV3" s="42"/>
      <c r="AW3" s="51"/>
      <c r="AX3" s="51"/>
      <c r="AY3" s="51"/>
      <c r="AZ3" s="51" t="s">
        <v>7</v>
      </c>
      <c r="BA3" s="51"/>
      <c r="BB3" s="51"/>
      <c r="BC3" s="51" t="s">
        <v>1</v>
      </c>
      <c r="BD3" s="42"/>
      <c r="BE3" s="51"/>
      <c r="BF3" s="51" t="s">
        <v>2</v>
      </c>
      <c r="BG3" s="42"/>
      <c r="BH3" s="51"/>
      <c r="BI3" s="51" t="s">
        <v>16</v>
      </c>
      <c r="BJ3" s="42"/>
      <c r="BK3" s="51"/>
      <c r="BL3" s="51" t="s">
        <v>17</v>
      </c>
      <c r="BM3" s="42"/>
      <c r="BN3" s="51"/>
      <c r="BO3" s="51" t="s">
        <v>18</v>
      </c>
      <c r="BP3" s="42"/>
      <c r="BQ3" s="51"/>
    </row>
    <row r="4" ht="164.25" x14ac:dyDescent="0.2">
      <c r="A4" s="52" t="s">
        <v>5</v>
      </c>
      <c r="B4" s="52" t="s">
        <v>6</v>
      </c>
      <c r="C4" s="52" t="s">
        <v>4</v>
      </c>
      <c r="D4" s="172" t="s">
        <v>25</v>
      </c>
      <c r="E4" s="173" t="s">
        <v>19</v>
      </c>
      <c r="F4" s="164" t="s">
        <v>140</v>
      </c>
      <c r="G4" s="172" t="s">
        <v>25</v>
      </c>
      <c r="H4" s="170" t="s">
        <v>19</v>
      </c>
      <c r="I4" s="164" t="s">
        <v>140</v>
      </c>
      <c r="J4" s="172" t="s">
        <v>25</v>
      </c>
      <c r="K4" s="173" t="s">
        <v>19</v>
      </c>
      <c r="L4" s="164" t="s">
        <v>140</v>
      </c>
      <c r="M4" s="172" t="s">
        <v>25</v>
      </c>
      <c r="N4" s="170" t="s">
        <v>19</v>
      </c>
      <c r="O4" s="164" t="s">
        <v>140</v>
      </c>
      <c r="P4" s="172" t="s">
        <v>25</v>
      </c>
      <c r="Q4" s="173" t="s">
        <v>19</v>
      </c>
      <c r="R4" s="164" t="s">
        <v>140</v>
      </c>
      <c r="S4" s="172" t="s">
        <v>25</v>
      </c>
      <c r="T4" s="173" t="s">
        <v>19</v>
      </c>
      <c r="U4" s="164" t="s">
        <v>140</v>
      </c>
      <c r="V4" s="179" t="s">
        <v>25</v>
      </c>
      <c r="W4" s="177" t="s">
        <v>19</v>
      </c>
      <c r="X4" s="96" t="s">
        <v>21</v>
      </c>
      <c r="Y4" s="96" t="s">
        <v>30</v>
      </c>
      <c r="Z4" s="96" t="s">
        <v>141</v>
      </c>
      <c r="AA4" s="181" t="s">
        <v>25</v>
      </c>
      <c r="AB4" s="182" t="s">
        <v>19</v>
      </c>
      <c r="AC4" s="96" t="s">
        <v>21</v>
      </c>
      <c r="AD4" s="96" t="s">
        <v>30</v>
      </c>
      <c r="AE4" s="168" t="s">
        <v>141</v>
      </c>
      <c r="AF4" s="181" t="s">
        <v>25</v>
      </c>
      <c r="AG4" s="177" t="s">
        <v>19</v>
      </c>
      <c r="AH4" s="96" t="s">
        <v>21</v>
      </c>
      <c r="AI4" s="96" t="s">
        <v>30</v>
      </c>
      <c r="AJ4" s="96" t="s">
        <v>141</v>
      </c>
      <c r="AK4" s="181" t="s">
        <v>25</v>
      </c>
      <c r="AL4" s="182" t="s">
        <v>19</v>
      </c>
      <c r="AM4" s="96" t="s">
        <v>21</v>
      </c>
      <c r="AN4" s="96" t="s">
        <v>30</v>
      </c>
      <c r="AO4" s="168" t="s">
        <v>141</v>
      </c>
      <c r="AP4" s="181" t="s">
        <v>25</v>
      </c>
      <c r="AQ4" s="177" t="s">
        <v>19</v>
      </c>
      <c r="AR4" s="96" t="s">
        <v>21</v>
      </c>
      <c r="AS4" s="96" t="s">
        <v>30</v>
      </c>
      <c r="AT4" s="96" t="s">
        <v>141</v>
      </c>
      <c r="AU4" s="181" t="s">
        <v>25</v>
      </c>
      <c r="AV4" s="182" t="s">
        <v>19</v>
      </c>
      <c r="AW4" s="165" t="s">
        <v>21</v>
      </c>
      <c r="AX4" s="165" t="s">
        <v>30</v>
      </c>
      <c r="AY4" s="168" t="s">
        <v>141</v>
      </c>
      <c r="AZ4" s="185" t="s">
        <v>25</v>
      </c>
      <c r="BA4" s="110" t="s">
        <v>160</v>
      </c>
      <c r="BB4" s="109" t="s">
        <v>161</v>
      </c>
      <c r="BC4" s="188" t="s">
        <v>25</v>
      </c>
      <c r="BD4" s="189" t="s">
        <v>160</v>
      </c>
      <c r="BE4" s="117" t="s">
        <v>161</v>
      </c>
      <c r="BF4" s="188" t="s">
        <v>25</v>
      </c>
      <c r="BG4" s="189" t="s">
        <v>160</v>
      </c>
      <c r="BH4" s="117" t="s">
        <v>161</v>
      </c>
      <c r="BI4" s="190" t="s">
        <v>25</v>
      </c>
      <c r="BJ4" s="110" t="s">
        <v>160</v>
      </c>
      <c r="BK4" s="108" t="s">
        <v>161</v>
      </c>
      <c r="BL4" s="190" t="s">
        <v>25</v>
      </c>
      <c r="BM4" s="110" t="s">
        <v>160</v>
      </c>
      <c r="BN4" s="109" t="s">
        <v>161</v>
      </c>
      <c r="BO4" s="190" t="s">
        <v>25</v>
      </c>
      <c r="BP4" s="110" t="s">
        <v>160</v>
      </c>
      <c r="BQ4" s="109" t="s">
        <v>161</v>
      </c>
    </row>
    <row r="5" ht="50.25" x14ac:dyDescent="0.2">
      <c r="A5" s="52" t="s">
        <v>40</v>
      </c>
      <c r="B5" s="52" t="s">
        <v>41</v>
      </c>
      <c r="C5" s="52" t="s">
        <v>42</v>
      </c>
      <c r="D5" s="175" t="s">
        <v>154</v>
      </c>
      <c r="E5" s="176" t="s">
        <v>43</v>
      </c>
      <c r="F5" s="174" t="s">
        <v>66</v>
      </c>
      <c r="G5" s="175" t="s">
        <v>155</v>
      </c>
      <c r="H5" s="171" t="s">
        <v>44</v>
      </c>
      <c r="I5" s="94" t="s">
        <v>67</v>
      </c>
      <c r="J5" s="175" t="s">
        <v>156</v>
      </c>
      <c r="K5" s="171" t="s">
        <v>45</v>
      </c>
      <c r="L5" s="174" t="s">
        <v>68</v>
      </c>
      <c r="M5" s="175" t="s">
        <v>157</v>
      </c>
      <c r="N5" s="171" t="s">
        <v>96</v>
      </c>
      <c r="O5" s="94" t="s">
        <v>97</v>
      </c>
      <c r="P5" s="175" t="s">
        <v>158</v>
      </c>
      <c r="Q5" s="171" t="s">
        <v>98</v>
      </c>
      <c r="R5" s="94" t="s">
        <v>99</v>
      </c>
      <c r="S5" s="175" t="s">
        <v>159</v>
      </c>
      <c r="T5" s="171" t="s">
        <v>100</v>
      </c>
      <c r="U5" s="174" t="s">
        <v>101</v>
      </c>
      <c r="V5" s="180" t="s">
        <v>148</v>
      </c>
      <c r="W5" s="178" t="s">
        <v>46</v>
      </c>
      <c r="X5" s="97" t="s">
        <v>70</v>
      </c>
      <c r="Y5" s="97" t="s">
        <v>69</v>
      </c>
      <c r="Z5" s="97" t="s">
        <v>123</v>
      </c>
      <c r="AA5" s="183" t="s">
        <v>149</v>
      </c>
      <c r="AB5" s="178" t="s">
        <v>47</v>
      </c>
      <c r="AC5" s="97" t="s">
        <v>72</v>
      </c>
      <c r="AD5" s="97" t="s">
        <v>71</v>
      </c>
      <c r="AE5" s="184" t="s">
        <v>125</v>
      </c>
      <c r="AF5" s="183" t="s">
        <v>150</v>
      </c>
      <c r="AG5" s="178" t="s">
        <v>48</v>
      </c>
      <c r="AH5" s="97" t="s">
        <v>74</v>
      </c>
      <c r="AI5" s="97" t="s">
        <v>73</v>
      </c>
      <c r="AJ5" s="97" t="s">
        <v>126</v>
      </c>
      <c r="AK5" s="183" t="s">
        <v>151</v>
      </c>
      <c r="AL5" s="178" t="s">
        <v>75</v>
      </c>
      <c r="AM5" s="97" t="s">
        <v>77</v>
      </c>
      <c r="AN5" s="97" t="s">
        <v>76</v>
      </c>
      <c r="AO5" s="184" t="s">
        <v>127</v>
      </c>
      <c r="AP5" s="183" t="s">
        <v>152</v>
      </c>
      <c r="AQ5" s="178" t="s">
        <v>78</v>
      </c>
      <c r="AR5" s="97" t="s">
        <v>80</v>
      </c>
      <c r="AS5" s="97" t="s">
        <v>79</v>
      </c>
      <c r="AT5" s="97" t="s">
        <v>128</v>
      </c>
      <c r="AU5" s="183" t="s">
        <v>153</v>
      </c>
      <c r="AV5" s="178" t="s">
        <v>81</v>
      </c>
      <c r="AW5" s="97" t="s">
        <v>83</v>
      </c>
      <c r="AX5" s="97" t="s">
        <v>82</v>
      </c>
      <c r="AY5" s="184" t="s">
        <v>129</v>
      </c>
      <c r="AZ5" s="186" t="s">
        <v>84</v>
      </c>
      <c r="BA5" s="105" t="s">
        <v>133</v>
      </c>
      <c r="BB5" s="106" t="s">
        <v>85</v>
      </c>
      <c r="BC5" s="187" t="s">
        <v>95</v>
      </c>
      <c r="BD5" s="105" t="s">
        <v>134</v>
      </c>
      <c r="BE5" s="107" t="s">
        <v>94</v>
      </c>
      <c r="BF5" s="187" t="s">
        <v>93</v>
      </c>
      <c r="BG5" s="105" t="s">
        <v>135</v>
      </c>
      <c r="BH5" s="106" t="s">
        <v>92</v>
      </c>
      <c r="BI5" s="187" t="s">
        <v>91</v>
      </c>
      <c r="BJ5" s="105" t="s">
        <v>136</v>
      </c>
      <c r="BK5" s="107" t="s">
        <v>90</v>
      </c>
      <c r="BL5" s="187" t="s">
        <v>89</v>
      </c>
      <c r="BM5" s="105" t="s">
        <v>137</v>
      </c>
      <c r="BN5" s="106" t="s">
        <v>88</v>
      </c>
      <c r="BO5" s="187" t="s">
        <v>87</v>
      </c>
      <c r="BP5" s="105" t="s">
        <v>138</v>
      </c>
      <c r="BQ5" s="107" t="s">
        <v>86</v>
      </c>
    </row>
    <row r="6" x14ac:dyDescent="0.2">
      <c r="A6" s="53" t="str">
        <f>IF('Water Data'!B1="",NA(),'Water Data'!B1)</f>
        <v>UIS16</v>
      </c>
      <c r="B6" s="53" t="str">
        <f>+IF('Water Data'!A3="",NA(),'Water Data'!A3)</f>
        <v>Other</v>
      </c>
      <c r="C6" s="53">
        <f>+IF('Water Data'!C3="",NA(),'Water Data'!C3)</f>
        <v>2016</v>
      </c>
      <c r="D6" s="54">
        <f>+IF(AND(ISNUMBER('Water Data'!C5),'Data Summary'!BS6="Yes"),100-'Water Data'!C5,NA())</f>
        <v>100</v>
      </c>
      <c r="E6" s="54">
        <f>+IF(AND(ISNUMBER('Water Data'!C7),'Data Summary'!BT6="Yes"),'Water Data'!C7,NA())</f>
        <v>100</v>
      </c>
      <c r="F6" s="54">
        <f>+IF(AND(ISNUMBER('Water Data'!C10),'Data Summary'!BU6="Yes"),'Water Data'!C10,NA())</f>
        <v>100</v>
      </c>
      <c r="G6" s="54" t="e">
        <f>+IF(AND(ISNUMBER('Water Data'!D5),'Data Summary'!BV6="Yes"),100-'Water Data'!D5,NA())</f>
        <v>#N/A</v>
      </c>
      <c r="H6" s="54" t="e">
        <f>+IF(AND(ISNUMBER('Water Data'!D7),'Data Summary'!BW6="Yes"),'Water Data'!D7,NA())</f>
        <v>#N/A</v>
      </c>
      <c r="I6" s="54" t="e">
        <f>+IF(AND(ISNUMBER('Water Data'!D10),'Data Summary'!BX6="Yes"),'Water Data'!D10,NA())</f>
        <v>#N/A</v>
      </c>
      <c r="J6" s="54" t="e">
        <f>+IF(AND(ISNUMBER('Water Data'!E5),'Data Summary'!BY6="Yes"),100-'Water Data'!E5,NA())</f>
        <v>#N/A</v>
      </c>
      <c r="K6" s="54" t="e">
        <f>+IF(AND(ISNUMBER('Water Data'!E7),'Data Summary'!BZ6="Yes"),'Water Data'!E7,NA())</f>
        <v>#N/A</v>
      </c>
      <c r="L6" s="54" t="e">
        <f>+IF(AND(ISNUMBER('Water Data'!E10),'Data Summary'!CA6="Yes"),'Water Data'!E10,NA())</f>
        <v>#N/A</v>
      </c>
      <c r="M6" s="54" t="e">
        <f>+IF(AND(ISNUMBER('Water Data'!F5),'Data Summary'!CB6="Yes"),100-'Water Data'!F5,NA())</f>
        <v>#N/A</v>
      </c>
      <c r="N6" s="54" t="e">
        <f>+IF(AND(ISNUMBER('Water Data'!F7),'Data Summary'!CC6="Yes"),'Water Data'!F7,NA())</f>
        <v>#N/A</v>
      </c>
      <c r="O6" s="54" t="e">
        <f>+IF(AND(ISNUMBER('Water Data'!F10),'Data Summary'!CD6="Yes"),'Water Data'!F10,NA())</f>
        <v>#N/A</v>
      </c>
      <c r="P6" s="54">
        <f>+IF(AND(ISNUMBER('Water Data'!G5),'Data Summary'!CE6="Yes"),100-'Water Data'!G5,NA())</f>
        <v>100</v>
      </c>
      <c r="Q6" s="54">
        <f>+IF(AND(ISNUMBER('Water Data'!G7),'Data Summary'!CF6="Yes"),'Water Data'!G7,NA())</f>
        <v>100</v>
      </c>
      <c r="R6" s="54">
        <f>+IF(AND(ISNUMBER('Water Data'!G10),'Data Summary'!CG6="Yes"),'Water Data'!G10,NA())</f>
        <v>100</v>
      </c>
      <c r="S6" s="54">
        <f>+IF(AND(ISNUMBER('Water Data'!H5),'Data Summary'!CH6="Yes"),100-'Water Data'!H5,NA())</f>
        <v>100</v>
      </c>
      <c r="T6" s="54">
        <f>+IF(AND(ISNUMBER('Water Data'!H7),'Data Summary'!CI6="Yes"),'Water Data'!H7,NA())</f>
        <v>100</v>
      </c>
      <c r="U6" s="54">
        <f>+IF(AND(ISNUMBER('Water Data'!H10),'Data Summary'!CJ6="Yes"),'Water Data'!H10,NA())</f>
        <v>100</v>
      </c>
      <c r="V6" s="98">
        <f>+IF(AND(ISNUMBER('Sanitation Data'!C5),'Data Summary'!CK6="Yes"),100-'Sanitation Data'!C5,NA())</f>
        <v>100</v>
      </c>
      <c r="W6" s="98">
        <f>+IF(AND(ISNUMBER('Sanitation Data'!C7),'Data Summary'!CL6="Yes"),'Sanitation Data'!C7,NA())</f>
        <v>100</v>
      </c>
      <c r="X6" s="98" t="e">
        <f>+IF(AND(ISNUMBER('Sanitation Data'!C11),'Data Summary'!CM6="Yes"),'Sanitation Data'!C11,NA())</f>
        <v>#N/A</v>
      </c>
      <c r="Y6" s="98" t="e">
        <f>+IF(AND(ISNUMBER('Sanitation Data'!C12),'Data Summary'!CN6="Yes"),'Sanitation Data'!C12,NA())</f>
        <v>#N/A</v>
      </c>
      <c r="Z6" s="98">
        <f>+IF(AND(ISNUMBER('Sanitation Data'!C13),'Data Summary'!CO6="Yes"),'Sanitation Data'!C13,NA())</f>
        <v>100</v>
      </c>
      <c r="AA6" s="98" t="e">
        <f>+IF(AND(ISNUMBER('Sanitation Data'!D5),'Data Summary'!CP6="Yes"),100-'Sanitation Data'!D5,NA())</f>
        <v>#N/A</v>
      </c>
      <c r="AB6" s="98" t="e">
        <f>+IF(AND(ISNUMBER('Sanitation Data'!D7),'Data Summary'!CQ6="Yes"),'Sanitation Data'!D7,NA())</f>
        <v>#N/A</v>
      </c>
      <c r="AC6" s="98" t="e">
        <f>+IF(AND(ISNUMBER('Sanitation Data'!D11),'Data Summary'!CR6="Yes"),'Sanitation Data'!D11,NA())</f>
        <v>#N/A</v>
      </c>
      <c r="AD6" s="98" t="e">
        <f>+IF(AND(ISNUMBER('Sanitation Data'!D12),'Data Summary'!CS6="Yes"),'Sanitation Data'!D12,NA())</f>
        <v>#N/A</v>
      </c>
      <c r="AE6" s="98" t="e">
        <f>+IF(AND(ISNUMBER('Sanitation Data'!D13),'Data Summary'!CT6="Yes"),'Sanitation Data'!D13,NA())</f>
        <v>#N/A</v>
      </c>
      <c r="AF6" s="98" t="e">
        <f>+IF(AND(ISNUMBER('Sanitation Data'!E5),'Data Summary'!CU6="Yes"),100-'Sanitation Data'!E5,NA())</f>
        <v>#N/A</v>
      </c>
      <c r="AG6" s="98" t="e">
        <f>+IF(AND(ISNUMBER('Sanitation Data'!E7),'Data Summary'!CV6="Yes"),'Sanitation Data'!E7,NA())</f>
        <v>#N/A</v>
      </c>
      <c r="AH6" s="98" t="e">
        <f>+IF(AND(ISNUMBER('Sanitation Data'!E11),'Data Summary'!CW6="Yes"),'Sanitation Data'!E11,NA())</f>
        <v>#N/A</v>
      </c>
      <c r="AI6" s="98" t="e">
        <f>+IF(AND(ISNUMBER('Sanitation Data'!E12),'Data Summary'!CX6="Yes"),'Sanitation Data'!E12,NA())</f>
        <v>#N/A</v>
      </c>
      <c r="AJ6" s="98" t="e">
        <f>+IF(AND(ISNUMBER('Sanitation Data'!E13),'Data Summary'!CY6="Yes"),'Sanitation Data'!E13,NA())</f>
        <v>#N/A</v>
      </c>
      <c r="AK6" s="98" t="e">
        <f>+IF(AND(ISNUMBER('Sanitation Data'!F5),'Data Summary'!CZ6="Yes"),100-'Sanitation Data'!F5,NA())</f>
        <v>#N/A</v>
      </c>
      <c r="AL6" s="98" t="e">
        <f>+IF(AND(ISNUMBER('Sanitation Data'!F7),'Data Summary'!DA6="Yes"),'Sanitation Data'!F7,NA())</f>
        <v>#N/A</v>
      </c>
      <c r="AM6" s="98" t="e">
        <f>+IF(AND(ISNUMBER('Sanitation Data'!F11),'Data Summary'!DB6="Yes"),'Sanitation Data'!F11,NA())</f>
        <v>#N/A</v>
      </c>
      <c r="AN6" s="98" t="e">
        <f>+IF(AND(ISNUMBER('Sanitation Data'!F12),'Data Summary'!DC6="Yes"),'Sanitation Data'!F12,NA())</f>
        <v>#N/A</v>
      </c>
      <c r="AO6" s="98" t="e">
        <f>+IF(AND(ISNUMBER('Sanitation Data'!F13),'Data Summary'!DD6="Yes"),'Sanitation Data'!F13,NA())</f>
        <v>#N/A</v>
      </c>
      <c r="AP6" s="98">
        <f>+IF(AND(ISNUMBER('Sanitation Data'!G5),'Data Summary'!DE6="Yes"),100-'Sanitation Data'!G5,NA())</f>
        <v>100</v>
      </c>
      <c r="AQ6" s="98">
        <f>+IF(AND(ISNUMBER('Sanitation Data'!G7),'Data Summary'!DF6="Yes"),'Sanitation Data'!G7,NA())</f>
        <v>100</v>
      </c>
      <c r="AR6" s="98" t="e">
        <f>+IF(AND(ISNUMBER('Sanitation Data'!G11),'Data Summary'!DG6="Yes"),'Sanitation Data'!G11,NA())</f>
        <v>#N/A</v>
      </c>
      <c r="AS6" s="98" t="e">
        <f>+IF(AND(ISNUMBER('Sanitation Data'!G12),'Data Summary'!DH6="Yes"),'Sanitation Data'!G12,NA())</f>
        <v>#N/A</v>
      </c>
      <c r="AT6" s="98">
        <f>+IF(AND(ISNUMBER('Sanitation Data'!G13),'Data Summary'!DI6="Yes"),'Sanitation Data'!G13,NA())</f>
        <v>100</v>
      </c>
      <c r="AU6" s="98">
        <f>+IF(AND(ISNUMBER('Sanitation Data'!H5),'Data Summary'!DJ6="Yes"),100-'Sanitation Data'!H5,NA())</f>
        <v>100</v>
      </c>
      <c r="AV6" s="98">
        <f>+IF(AND(ISNUMBER('Sanitation Data'!H7),'Data Summary'!DK6="Yes"),'Sanitation Data'!H7,NA())</f>
        <v>100</v>
      </c>
      <c r="AW6" s="98" t="e">
        <f>+IF(AND(ISNUMBER('Sanitation Data'!H11),'Data Summary'!DL6="Yes"),'Sanitation Data'!H11,NA())</f>
        <v>#N/A</v>
      </c>
      <c r="AX6" s="98" t="e">
        <f>+IF(AND(ISNUMBER('Sanitation Data'!H12),'Data Summary'!DM6="Yes"),'Sanitation Data'!H12,NA())</f>
        <v>#N/A</v>
      </c>
      <c r="AY6" s="98">
        <f>+IF(AND(ISNUMBER('Sanitation Data'!H13),'Data Summary'!DN6="Yes"),'Sanitation Data'!H13,NA())</f>
        <v>100</v>
      </c>
      <c r="AZ6" s="103">
        <f>+IF(AND(ISNUMBER('Hygiene Data'!C6),'Data Summary'!DO6="Yes"),'Hygiene Data'!C6,NA())</f>
        <v>100</v>
      </c>
      <c r="BA6" s="103">
        <f>+IF(AND(ISNUMBER('Hygiene Data'!C8),'Data Summary'!DP6="Yes"),'Hygiene Data'!C8,NA())</f>
        <v>100</v>
      </c>
      <c r="BB6" s="103">
        <f>+IF(AND(ISNUMBER('Hygiene Data'!C10),'Data Summary'!DQ6="Yes"),'Hygiene Data'!C10,NA())</f>
        <v>100</v>
      </c>
      <c r="BC6" s="103" t="e">
        <f>+IF(AND(ISNUMBER('Hygiene Data'!D6),'Data Summary'!DR6="Yes"),'Hygiene Data'!D6,NA())</f>
        <v>#N/A</v>
      </c>
      <c r="BD6" s="103" t="e">
        <f>+IF(AND(ISNUMBER('Hygiene Data'!D8),'Data Summary'!DS6="Yes"),'Hygiene Data'!D8,NA())</f>
        <v>#N/A</v>
      </c>
      <c r="BE6" s="103" t="e">
        <f>+IF(AND(ISNUMBER('Hygiene Data'!D10),'Data Summary'!DT6="Yes"),'Hygiene Data'!D10,NA())</f>
        <v>#N/A</v>
      </c>
      <c r="BF6" s="103" t="e">
        <f>+IF(AND(ISNUMBER('Hygiene Data'!E6),'Data Summary'!DU6="Yes"),'Hygiene Data'!E6,NA())</f>
        <v>#N/A</v>
      </c>
      <c r="BG6" s="103" t="e">
        <f>+IF(AND(ISNUMBER('Hygiene Data'!E8),'Data Summary'!DV6="Yes"),'Hygiene Data'!E8,NA())</f>
        <v>#N/A</v>
      </c>
      <c r="BH6" s="103" t="e">
        <f>+IF(AND(ISNUMBER('Hygiene Data'!E10),'Data Summary'!DW6="Yes"),'Hygiene Data'!E10,NA())</f>
        <v>#N/A</v>
      </c>
      <c r="BI6" s="103" t="e">
        <f>+IF(AND(ISNUMBER('Hygiene Data'!F6),'Data Summary'!DX6="Yes"),'Hygiene Data'!F6,NA())</f>
        <v>#N/A</v>
      </c>
      <c r="BJ6" s="103" t="e">
        <f>+IF(AND(ISNUMBER('Hygiene Data'!F8),'Data Summary'!DY6="Yes"),'Hygiene Data'!F8,NA())</f>
        <v>#N/A</v>
      </c>
      <c r="BK6" s="103" t="e">
        <f>+IF(AND(ISNUMBER('Hygiene Data'!F10),'Data Summary'!DZ6="Yes"),'Hygiene Data'!F10,NA())</f>
        <v>#N/A</v>
      </c>
      <c r="BL6" s="103">
        <f>+IF(AND(ISNUMBER('Hygiene Data'!G6),'Data Summary'!EA6="Yes"),'Hygiene Data'!G6,NA())</f>
        <v>100</v>
      </c>
      <c r="BM6" s="103">
        <f>+IF(AND(ISNUMBER('Hygiene Data'!G8),'Data Summary'!EB6="Yes"),'Hygiene Data'!G8,NA())</f>
        <v>100</v>
      </c>
      <c r="BN6" s="103">
        <f>+IF(AND(ISNUMBER('Hygiene Data'!G10),'Data Summary'!EC6="Yes"),'Hygiene Data'!G10,NA())</f>
        <v>100</v>
      </c>
      <c r="BO6" s="103">
        <f>+IF(AND(ISNUMBER('Hygiene Data'!H6),'Data Summary'!ED6="Yes"),'Hygiene Data'!H6,NA())</f>
        <v>100</v>
      </c>
      <c r="BP6" s="103">
        <f>+IF(AND(ISNUMBER('Hygiene Data'!H8),'Data Summary'!EE6="Yes"),'Hygiene Data'!H8,NA())</f>
        <v>100</v>
      </c>
      <c r="BQ6" s="103">
        <f>+IF(AND(ISNUMBER('Hygiene Data'!H10),'Data Summary'!EF6="Yes"),'Hygiene Data'!H10,NA())</f>
        <v>100</v>
      </c>
    </row>
    <row r="7" x14ac:dyDescent="0.2">
      <c r="A7" s="53" t="e">
        <f ca="true">+IF(OFFSET('Water Data'!$B$1,0,10*ROW('Water Data'!B1))="",NA(),OFFSET('Water Data'!$B$1,0,10*ROW('Water Data'!B1)))</f>
        <v>#N/A</v>
      </c>
      <c r="B7" s="53" t="e">
        <f ca="true">+IF(OFFSET('Water Data'!$A$3,0,10*ROW('Water Data'!A1))="",NA(),OFFSET('Water Data'!$A$3,0,10*ROW('Water Data'!A1)))</f>
        <v>#N/A</v>
      </c>
      <c r="C7" s="53" t="e">
        <f ca="true">+IF(OFFSET('Water Data'!$C$3,0,10*ROW('Water Data'!C1))="",NA(),OFFSET('Water Data'!$C$3,0,10*ROW('Water Data'!C1)))</f>
        <v>#N/A</v>
      </c>
      <c r="D7" s="54" t="e">
        <f ca="true">+IF(AND(ISNUMBER(OFFSET('Water Data'!$C$5,0,10*ROW('Water Data'!C1))),'Data Summary'!BS7="Yes"),100-OFFSET('Water Data'!$C$5,0,10*ROW('Water Data'!C1)),NA())</f>
        <v>#N/A</v>
      </c>
      <c r="E7" s="54" t="e">
        <f ca="true">+IF(AND(ISNUMBER(OFFSET('Water Data'!$C$7,0,10*ROW('Water Data'!C1))),'Data Summary'!BT7="Yes"),OFFSET('Water Data'!$C$7,0,10*ROW('Water Data'!C1)),NA())</f>
        <v>#N/A</v>
      </c>
      <c r="F7" s="54" t="e">
        <f ca="true">+IF(AND(ISNUMBER(OFFSET('Water Data'!$C$10,0,10*ROW('Water Data'!C1))),'Data Summary'!BU7="Yes"),OFFSET('Water Data'!$C$10,0,10*ROW('Water Data'!C1)),NA())</f>
        <v>#N/A</v>
      </c>
      <c r="G7" s="54" t="e">
        <f ca="true">+IF(AND(ISNUMBER(OFFSET('Water Data'!$D$5,0,10*ROW('Water Data'!D1))),'Data Summary'!BV7="Yes"),100-OFFSET('Water Data'!$D$5,0,10*ROW('Water Data'!D1)),NA())</f>
        <v>#N/A</v>
      </c>
      <c r="H7" s="54" t="e">
        <f ca="true">+IF(AND(ISNUMBER(OFFSET('Water Data'!$D$7,0,10*ROW('Water Data'!D1))),'Data Summary'!BW7="Yes"),OFFSET('Water Data'!$D$7,0,10*ROW('Water Data'!D1)),NA())</f>
        <v>#N/A</v>
      </c>
      <c r="I7" s="54" t="e">
        <f ca="true">+IF(AND(ISNUMBER(OFFSET('Water Data'!$D$10,0,10*ROW('Water Data'!D1))),'Data Summary'!BX7="Yes"),OFFSET('Water Data'!$D$10,0,10*ROW('Water Data'!D1)),NA())</f>
        <v>#N/A</v>
      </c>
      <c r="J7" s="54" t="e">
        <f ca="true">+IF(AND(ISNUMBER(OFFSET('Water Data'!$E$5,0,10*ROW('Water Data'!E1))),'Data Summary'!BY7="Yes"),100-OFFSET('Water Data'!$E$5,0,10*ROW('Water Data'!E1)),NA())</f>
        <v>#N/A</v>
      </c>
      <c r="K7" s="54" t="e">
        <f ca="true">+IF(AND(ISNUMBER(OFFSET('Water Data'!$E$7,0,10*ROW('Water Data'!E1))),'Data Summary'!BZ7="Yes"),OFFSET('Water Data'!$E$7,0,10*ROW('Water Data'!E1)),NA())</f>
        <v>#N/A</v>
      </c>
      <c r="L7" s="54" t="e">
        <f ca="true">+IF(AND(ISNUMBER(OFFSET('Water Data'!$E$10,0,10*ROW('Water Data'!E1))),'Data Summary'!CA7="Yes"),OFFSET('Water Data'!$E$10,0,10*ROW('Water Data'!E1)),NA())</f>
        <v>#N/A</v>
      </c>
      <c r="M7" s="54" t="e">
        <f ca="true">+IF(AND(ISNUMBER(OFFSET('Water Data'!$F$5,0,10*ROW('Water Data'!F1))),'Data Summary'!CB7="Yes"),100-OFFSET('Water Data'!$F$5,0,10*ROW('Water Data'!F1)),NA())</f>
        <v>#N/A</v>
      </c>
      <c r="N7" s="54" t="e">
        <f ca="true">+IF(AND(ISNUMBER(OFFSET('Water Data'!$F$7,0,10*ROW('Water Data'!F1))),'Data Summary'!CC7="Yes"),OFFSET('Water Data'!$F$7,0,10*ROW('Water Data'!F1)),NA())</f>
        <v>#N/A</v>
      </c>
      <c r="O7" s="54" t="e">
        <f ca="true">+IF(AND(ISNUMBER(OFFSET('Water Data'!$F$10,0,10*ROW('Water Data'!F1))),'Data Summary'!CD7="Yes"),OFFSET('Water Data'!$F$10,0,10*ROW('Water Data'!F1)),NA())</f>
        <v>#N/A</v>
      </c>
      <c r="P7" s="54" t="e">
        <f ca="true">+IF(AND(ISNUMBER(OFFSET('Water Data'!$G$5,0,10*ROW('Water Data'!G1))),'Data Summary'!CE7="Yes"),100-OFFSET('Water Data'!$G$5,0,10*ROW('Water Data'!G1)),NA())</f>
        <v>#N/A</v>
      </c>
      <c r="Q7" s="54" t="e">
        <f ca="true">+IF(AND(ISNUMBER(OFFSET('Water Data'!$G$7,0,10*ROW('Water Data'!G1))),'Data Summary'!CF7="Yes"),OFFSET('Water Data'!$G$7,0,10*ROW('Water Data'!G1)),NA())</f>
        <v>#N/A</v>
      </c>
      <c r="R7" s="54" t="e">
        <f ca="true">+IF(AND(ISNUMBER(OFFSET('Water Data'!$G$10,0,10*ROW('Water Data'!G1))),'Data Summary'!CG7="Yes"),OFFSET('Water Data'!$G$10,0,10*ROW('Water Data'!G1)),NA())</f>
        <v>#N/A</v>
      </c>
      <c r="S7" s="54" t="e">
        <f ca="true">+IF(AND(ISNUMBER(OFFSET('Water Data'!$H$5,0,10*ROW('Water Data'!H1))),'Data Summary'!CH7="Yes"),100-OFFSET('Water Data'!$H$5,0,10*ROW('Water Data'!H1)),NA())</f>
        <v>#N/A</v>
      </c>
      <c r="T7" s="54" t="e">
        <f ca="true">+IF(AND(ISNUMBER(OFFSET('Water Data'!$H$7,0,10*ROW('Water Data'!H1))),'Data Summary'!CI7="Yes"),OFFSET('Water Data'!$H$7,0,10*ROW('Water Data'!H1)),NA())</f>
        <v>#N/A</v>
      </c>
      <c r="U7" s="54" t="e">
        <f ca="true">+IF(AND(ISNUMBER(OFFSET('Water Data'!$H$10,0,10*ROW('Water Data'!H1))),'Data Summary'!CJ7="Yes"),OFFSET('Water Data'!$H$10,0,10*ROW('Water Data'!H1)),NA())</f>
        <v>#N/A</v>
      </c>
      <c r="V7" s="98" t="e">
        <f ca="true">+IF(AND(ISNUMBER(OFFSET('Sanitation Data'!$C$5,0,10*ROW('Sanitation Data'!C1))),'Data Summary'!CK7="Yes"),100-OFFSET('Sanitation Data'!$C$5,0,10*ROW('Sanitation Data'!C1)),NA())</f>
        <v>#N/A</v>
      </c>
      <c r="W7" s="98" t="e">
        <f ca="true">+IF(AND(ISNUMBER(OFFSET('Sanitation Data'!$C$7,0,10*ROW('Sanitation Data'!C1))),'Data Summary'!CL7="Yes"),OFFSET('Sanitation Data'!$C$7,0,10*ROW('Sanitation Data'!C1)),NA())</f>
        <v>#N/A</v>
      </c>
      <c r="X7" s="98" t="e">
        <f ca="true">+IF(AND(ISNUMBER(OFFSET('Sanitation Data'!$C$11,0,10*ROW('Sanitation Data'!C1))),'Data Summary'!CM7="Yes"),OFFSET('Sanitation Data'!$C$11,0,10*ROW('Sanitation Data'!C1)),NA())</f>
        <v>#N/A</v>
      </c>
      <c r="Y7" s="98" t="e">
        <f ca="true">+IF(AND(ISNUMBER(OFFSET('Sanitation Data'!$C$12,0,10*ROW('Sanitation Data'!C1))),'Data Summary'!CN7="Yes"),OFFSET('Sanitation Data'!$C$12,0,10*ROW('Sanitation Data'!C1)),NA())</f>
        <v>#N/A</v>
      </c>
      <c r="Z7" s="98" t="e">
        <f ca="true">+IF(AND(ISNUMBER(OFFSET('Sanitation Data'!$C$13,0,10*ROW('Sanitation Data'!C1))),'Data Summary'!CO7="Yes"),OFFSET('Sanitation Data'!$C$13,0,10*ROW('Sanitation Data'!C1)),NA())</f>
        <v>#N/A</v>
      </c>
      <c r="AA7" s="98" t="e">
        <f ca="true">+IF(AND(ISNUMBER(OFFSET('Sanitation Data'!$D$5,0,10*ROW('Sanitation Data'!D1))),'Data Summary'!CP7="Yes"),100-OFFSET('Sanitation Data'!$D$5,0,10*ROW('Sanitation Data'!D1)),NA())</f>
        <v>#N/A</v>
      </c>
      <c r="AB7" s="98" t="e">
        <f ca="true">+IF(AND(ISNUMBER(OFFSET('Sanitation Data'!$D$7,0,10*ROW('Sanitation Data'!D1))),'Data Summary'!CQ7="Yes"),OFFSET('Sanitation Data'!$D$7,0,10*ROW('Sanitation Data'!D1)),NA())</f>
        <v>#N/A</v>
      </c>
      <c r="AC7" s="98" t="e">
        <f ca="true">+IF(AND(ISNUMBER(OFFSET('Sanitation Data'!$D$11,0,10*ROW('Sanitation Data'!D1))),'Data Summary'!CR7="Yes"),OFFSET('Sanitation Data'!$D$11,0,10*ROW('Sanitation Data'!D1)),NA())</f>
        <v>#N/A</v>
      </c>
      <c r="AD7" s="98" t="e">
        <f ca="true">+IF(AND(ISNUMBER(OFFSET('Sanitation Data'!$D$12,0,10*ROW('Sanitation Data'!D1))),'Data Summary'!CS7="Yes"),OFFSET('Sanitation Data'!$D$12,0,10*ROW('Sanitation Data'!D1)),NA())</f>
        <v>#N/A</v>
      </c>
      <c r="AE7" s="98" t="e">
        <f ca="true">+IF(AND(ISNUMBER(OFFSET('Sanitation Data'!$D$13,0,10*ROW('Sanitation Data'!D1))),'Data Summary'!CT7="Yes"),OFFSET('Sanitation Data'!$D$13,0,10*ROW('Sanitation Data'!D1)),NA())</f>
        <v>#N/A</v>
      </c>
      <c r="AF7" s="98" t="e">
        <f ca="true">+IF(AND(ISNUMBER(OFFSET('Sanitation Data'!$E$5,0,10*ROW('Sanitation Data'!E1))),'Data Summary'!CU7="Yes"),100-OFFSET('Sanitation Data'!$E$5,0,10*ROW('Sanitation Data'!E1)),NA())</f>
        <v>#N/A</v>
      </c>
      <c r="AG7" s="98" t="e">
        <f ca="true">+IF(AND(ISNUMBER(OFFSET('Sanitation Data'!$E$7,0,10*ROW('Sanitation Data'!E1))),'Data Summary'!CV7="Yes"),OFFSET('Sanitation Data'!$E$7,0,10*ROW('Sanitation Data'!E1)),NA())</f>
        <v>#N/A</v>
      </c>
      <c r="AH7" s="98" t="e">
        <f ca="true">+IF(AND(ISNUMBER(OFFSET('Sanitation Data'!$E$11,0,10*ROW('Sanitation Data'!E1))),'Data Summary'!CW7="Yes"),OFFSET('Sanitation Data'!$E$11,0,10*ROW('Sanitation Data'!E1)),NA())</f>
        <v>#N/A</v>
      </c>
      <c r="AI7" s="98" t="e">
        <f ca="true">+IF(AND(ISNUMBER(OFFSET('Sanitation Data'!$E$12,0,10*ROW('Sanitation Data'!E1))),'Data Summary'!CX7="Yes"),OFFSET('Sanitation Data'!$E$12,0,10*ROW('Sanitation Data'!E1)),NA())</f>
        <v>#N/A</v>
      </c>
      <c r="AJ7" s="98" t="e">
        <f ca="true">+IF(AND(ISNUMBER(OFFSET('Sanitation Data'!$E$13,0,10*ROW('Sanitation Data'!E1))),'Data Summary'!CY7="Yes"),OFFSET('Sanitation Data'!$E$13,0,10*ROW('Sanitation Data'!E1)),NA())</f>
        <v>#N/A</v>
      </c>
      <c r="AK7" s="98" t="e">
        <f ca="true">+IF(AND(ISNUMBER(OFFSET('Sanitation Data'!$F$5,0,10*ROW('Sanitation Data'!F1))),'Data Summary'!CZ7="Yes"),100-OFFSET('Sanitation Data'!$F$5,0,10*ROW('Sanitation Data'!F1)),NA())</f>
        <v>#N/A</v>
      </c>
      <c r="AL7" s="98" t="e">
        <f ca="true">+IF(AND(ISNUMBER(OFFSET('Sanitation Data'!$F$7,0,10*ROW('Sanitation Data'!F1))),'Data Summary'!DA7="Yes"),OFFSET('Sanitation Data'!$F$7,0,10*ROW('Sanitation Data'!F1)),NA())</f>
        <v>#N/A</v>
      </c>
      <c r="AM7" s="98" t="e">
        <f ca="true">+IF(AND(ISNUMBER(OFFSET('Sanitation Data'!$F$11,0,10*ROW('Sanitation Data'!F1))),'Data Summary'!DB7="Yes"),OFFSET('Sanitation Data'!$F$11,0,10*ROW('Sanitation Data'!F1)),NA())</f>
        <v>#N/A</v>
      </c>
      <c r="AN7" s="98" t="e">
        <f ca="true">+IF(AND(ISNUMBER(OFFSET('Sanitation Data'!$F$12,0,10*ROW('Sanitation Data'!F1))),'Data Summary'!DC7="Yes"),OFFSET('Sanitation Data'!$F$12,0,10*ROW('Sanitation Data'!F1)),NA())</f>
        <v>#N/A</v>
      </c>
      <c r="AO7" s="98" t="e">
        <f ca="true">+IF(AND(ISNUMBER(OFFSET('Sanitation Data'!$F$13,0,10*ROW('Sanitation Data'!F1))),'Data Summary'!DD7="Yes"),OFFSET('Sanitation Data'!$F$13,0,10*ROW('Sanitation Data'!F1)),NA())</f>
        <v>#N/A</v>
      </c>
      <c r="AP7" s="98" t="e">
        <f ca="true">+IF(AND(ISNUMBER(OFFSET('Sanitation Data'!$G$5,0,10*ROW('Sanitation Data'!G1))),'Data Summary'!DE7="Yes"),100-OFFSET('Sanitation Data'!$G$5,0,10*ROW('Sanitation Data'!G1)),NA())</f>
        <v>#N/A</v>
      </c>
      <c r="AQ7" s="98" t="e">
        <f ca="true">+IF(AND(ISNUMBER(OFFSET('Sanitation Data'!$G$7,0,10*ROW('Sanitation Data'!G1))),'Data Summary'!DF7="Yes"),OFFSET('Sanitation Data'!$G$7,0,10*ROW('Sanitation Data'!G1)),NA())</f>
        <v>#N/A</v>
      </c>
      <c r="AR7" s="98" t="e">
        <f ca="true">+IF(AND(ISNUMBER(OFFSET('Sanitation Data'!$G$11,0,10*ROW('Sanitation Data'!G1))),'Data Summary'!DG7="Yes"),OFFSET('Sanitation Data'!$G$11,0,10*ROW('Sanitation Data'!G1)),NA())</f>
        <v>#N/A</v>
      </c>
      <c r="AS7" s="98" t="e">
        <f ca="true">+IF(AND(ISNUMBER(OFFSET('Sanitation Data'!$G$12,0,10*ROW('Sanitation Data'!G1))),'Data Summary'!DH7="Yes"),OFFSET('Sanitation Data'!$G$12,0,10*ROW('Sanitation Data'!G1)),NA())</f>
        <v>#N/A</v>
      </c>
      <c r="AT7" s="98" t="e">
        <f ca="true">+IF(AND(ISNUMBER(OFFSET('Sanitation Data'!$G$13,0,10*ROW('Sanitation Data'!G1))),'Data Summary'!DI7="Yes"),OFFSET('Sanitation Data'!$G$13,0,10*ROW('Sanitation Data'!G1)),NA())</f>
        <v>#N/A</v>
      </c>
      <c r="AU7" s="98" t="e">
        <f ca="true">+IF(AND(ISNUMBER(OFFSET('Sanitation Data'!$H$5,0,10*ROW('Sanitation Data'!H1))),'Data Summary'!DJ7="Yes"),100-OFFSET('Sanitation Data'!$H$5,0,10*ROW('Sanitation Data'!H1)),NA())</f>
        <v>#N/A</v>
      </c>
      <c r="AV7" s="98" t="e">
        <f ca="true">+IF(AND(ISNUMBER(OFFSET('Sanitation Data'!$H$7,0,10*ROW('Sanitation Data'!H1))),'Data Summary'!DK7="Yes"),OFFSET('Sanitation Data'!$H$7,0,10*ROW('Sanitation Data'!H1)),NA())</f>
        <v>#N/A</v>
      </c>
      <c r="AW7" s="98" t="e">
        <f ca="true">+IF(AND(ISNUMBER(OFFSET('Sanitation Data'!$H$11,0,10*ROW('Sanitation Data'!H1))),'Data Summary'!DL7="Yes"),OFFSET('Sanitation Data'!$H$11,0,10*ROW('Sanitation Data'!H1)),NA())</f>
        <v>#N/A</v>
      </c>
      <c r="AX7" s="98" t="e">
        <f ca="true">+IF(AND(ISNUMBER(OFFSET('Sanitation Data'!$H$12,0,10*ROW('Sanitation Data'!H1))),'Data Summary'!DM7="Yes"),OFFSET('Sanitation Data'!$H$12,0,10*ROW('Sanitation Data'!H1)),NA())</f>
        <v>#N/A</v>
      </c>
      <c r="AY7" s="98" t="e">
        <f ca="true">+IF(AND(ISNUMBER(OFFSET('Sanitation Data'!$H$13,0,10*ROW('Sanitation Data'!H1))),'Data Summary'!DN7="Yes"),OFFSET('Sanitation Data'!$H$13,0,10*ROW('Sanitation Data'!H1)),NA())</f>
        <v>#N/A</v>
      </c>
      <c r="AZ7" s="103" t="e">
        <f ca="true">+IF(AND(ISNUMBER(OFFSET('Hygiene Data'!$C$6,0,10*ROW('Hygiene Data'!C1))),'Data Summary'!DO7="Yes"),OFFSET('Hygiene Data'!$C$6,0,10*ROW('Hygiene Data'!C1)),NA())</f>
        <v>#N/A</v>
      </c>
      <c r="BA7" s="103" t="e">
        <f ca="true">+IF(AND(ISNUMBER(OFFSET('Hygiene Data'!$C$8,0,10*ROW('Hygiene Data'!C1))),'Data Summary'!DP7="Yes"),OFFSET('Hygiene Data'!$C$8,0,10*ROW('Hygiene Data'!C1)),NA())</f>
        <v>#N/A</v>
      </c>
      <c r="BB7" s="103" t="e">
        <f ca="true">+IF(AND(ISNUMBER(OFFSET('Hygiene Data'!$C$10,0,10*ROW('Hygiene Data'!C1))),'Data Summary'!DQ7="Yes"),OFFSET('Hygiene Data'!$C$10,0,10*ROW('Hygiene Data'!C1)),NA())</f>
        <v>#N/A</v>
      </c>
      <c r="BC7" s="103" t="e">
        <f ca="true">+IF(AND(ISNUMBER(OFFSET('Hygiene Data'!$D$6,0,10*ROW('Hygiene Data'!D1))),'Data Summary'!DR7="Yes"),OFFSET('Hygiene Data'!$D$6,0,10*ROW('Hygiene Data'!D1)),NA())</f>
        <v>#N/A</v>
      </c>
      <c r="BD7" s="103" t="e">
        <f ca="true">+IF(AND(ISNUMBER(OFFSET('Hygiene Data'!$D$8,0,10*ROW('Hygiene Data'!D1))),'Data Summary'!DS7="Yes"),OFFSET('Hygiene Data'!$D$8,0,10*ROW('Hygiene Data'!D1)),NA())</f>
        <v>#N/A</v>
      </c>
      <c r="BE7" s="103" t="e">
        <f ca="true">+IF(AND(ISNUMBER(OFFSET('Hygiene Data'!$D$10,0,10*ROW('Hygiene Data'!D1))),'Data Summary'!DT7="Yes"),OFFSET('Hygiene Data'!$D$10,0,10*ROW('Hygiene Data'!D1)),NA())</f>
        <v>#N/A</v>
      </c>
      <c r="BF7" s="103" t="e">
        <f ca="true">+IF(AND(ISNUMBER(OFFSET('Hygiene Data'!$E$6,0,10*ROW('Hygiene Data'!E1))),'Data Summary'!DU7="Yes"),OFFSET('Hygiene Data'!$E$6,0,10*ROW('Hygiene Data'!E1)),NA())</f>
        <v>#N/A</v>
      </c>
      <c r="BG7" s="103" t="e">
        <f ca="true">+IF(AND(ISNUMBER(OFFSET('Hygiene Data'!$E$8,0,10*ROW('Hygiene Data'!E1))),'Data Summary'!DV7="Yes"),OFFSET('Hygiene Data'!$E$8,0,10*ROW('Hygiene Data'!E1)),NA())</f>
        <v>#N/A</v>
      </c>
      <c r="BH7" s="103" t="e">
        <f ca="true">+IF(AND(ISNUMBER(OFFSET('Hygiene Data'!$E$10,0,10*ROW('Hygiene Data'!E1))),'Data Summary'!DW7="Yes"),OFFSET('Hygiene Data'!$E$10,0,10*ROW('Hygiene Data'!E1)),NA())</f>
        <v>#N/A</v>
      </c>
      <c r="BI7" s="103" t="e">
        <f ca="true">+IF(AND(ISNUMBER(OFFSET('Hygiene Data'!$F$6,0,10*ROW('Hygiene Data'!F1))),'Data Summary'!DX7="Yes"),OFFSET('Hygiene Data'!$F$6,0,10*ROW('Hygiene Data'!F1)),NA())</f>
        <v>#N/A</v>
      </c>
      <c r="BJ7" s="103" t="e">
        <f ca="true">+IF(AND(ISNUMBER(OFFSET('Hygiene Data'!$F$8,0,10*ROW('Hygiene Data'!F1))),'Data Summary'!DY7="Yes"),OFFSET('Hygiene Data'!$F$8,0,10*ROW('Hygiene Data'!F1)),NA())</f>
        <v>#N/A</v>
      </c>
      <c r="BK7" s="103" t="e">
        <f ca="true">+IF(AND(ISNUMBER(OFFSET('Hygiene Data'!$F$10,0,10*ROW('Hygiene Data'!F1))),'Data Summary'!DZ7="Yes"),OFFSET('Hygiene Data'!$F$10,0,10*ROW('Hygiene Data'!F1)),NA())</f>
        <v>#N/A</v>
      </c>
      <c r="BL7" s="103" t="e">
        <f ca="true">+IF(AND(ISNUMBER(OFFSET('Hygiene Data'!$G$6,0,10*ROW('Hygiene Data'!G1))),'Data Summary'!EA7="Yes"),OFFSET('Hygiene Data'!$G$6,0,10*ROW('Hygiene Data'!G1)),NA())</f>
        <v>#N/A</v>
      </c>
      <c r="BM7" s="103" t="e">
        <f ca="true">+IF(AND(ISNUMBER(OFFSET('Hygiene Data'!$G$8,0,10*ROW('Hygiene Data'!G1))),'Data Summary'!EB7="Yes"),OFFSET('Hygiene Data'!$G$8,0,10*ROW('Hygiene Data'!G1)),NA())</f>
        <v>#N/A</v>
      </c>
      <c r="BN7" s="103" t="e">
        <f ca="true">+IF(AND(ISNUMBER(OFFSET('Hygiene Data'!$G$10,0,10*ROW('Hygiene Data'!G1))),'Data Summary'!EC7="Yes"),OFFSET('Hygiene Data'!$G$10,0,10*ROW('Hygiene Data'!G1)),NA())</f>
        <v>#N/A</v>
      </c>
      <c r="BO7" s="103" t="e">
        <f ca="true">+IF(AND(ISNUMBER(OFFSET('Hygiene Data'!$H$6,0,10*ROW('Hygiene Data'!H1))),'Data Summary'!ED7="Yes"),OFFSET('Hygiene Data'!$H$6,0,10*ROW('Hygiene Data'!H1)),NA())</f>
        <v>#N/A</v>
      </c>
      <c r="BP7" s="103" t="e">
        <f ca="true">+IF(AND(ISNUMBER(OFFSET('Hygiene Data'!$H$8,0,10*ROW('Hygiene Data'!H1))),'Data Summary'!EE7="Yes"),OFFSET('Hygiene Data'!$H$8,0,10*ROW('Hygiene Data'!H1)),NA())</f>
        <v>#N/A</v>
      </c>
      <c r="BQ7" s="103" t="e">
        <f ca="true">+IF(AND(ISNUMBER(OFFSET('Hygiene Data'!$H$10,0,10*ROW('Hygiene Data'!H1))),'Data Summary'!EF7="Yes"),OFFSET('Hygiene Data'!$H$10,0,10*ROW('Hygiene Data'!H1)),NA())</f>
        <v>#N/A</v>
      </c>
    </row>
    <row r="8" x14ac:dyDescent="0.2">
      <c r="A8" s="53" t="e">
        <f ca="true">+IF(OFFSET('Water Data'!$B$1,0,10*ROW('Water Data'!B2))="",NA(),OFFSET('Water Data'!$B$1,0,10*ROW('Water Data'!B2)))</f>
        <v>#N/A</v>
      </c>
      <c r="B8" s="53" t="e">
        <f ca="true">+IF(OFFSET('Water Data'!$A$3,0,10*ROW('Water Data'!A2))="",NA(),OFFSET('Water Data'!$A$3,0,10*ROW('Water Data'!A2)))</f>
        <v>#N/A</v>
      </c>
      <c r="C8" s="53" t="e">
        <f ca="true">+IF(OFFSET('Water Data'!$C$3,0,10*ROW('Water Data'!C2))="",NA(),OFFSET('Water Data'!$C$3,0,10*ROW('Water Data'!C2)))</f>
        <v>#N/A</v>
      </c>
      <c r="D8" s="54" t="e">
        <f ca="true">+IF(AND(ISNUMBER(OFFSET('Water Data'!$C$5,0,10*ROW('Water Data'!C2))),'Data Summary'!BS8="Yes"),100-OFFSET('Water Data'!$C$5,0,10*ROW('Water Data'!C2)),NA())</f>
        <v>#N/A</v>
      </c>
      <c r="E8" s="54" t="e">
        <f ca="true">+IF(AND(ISNUMBER(OFFSET('Water Data'!$C$7,0,10*ROW('Water Data'!C2))),'Data Summary'!BT8="Yes"),OFFSET('Water Data'!$C$7,0,10*ROW('Water Data'!C2)),NA())</f>
        <v>#N/A</v>
      </c>
      <c r="F8" s="54" t="e">
        <f ca="true">+IF(AND(ISNUMBER(OFFSET('Water Data'!$C$10,0,10*ROW('Water Data'!C2))),'Data Summary'!BU8="Yes"),OFFSET('Water Data'!$C$10,0,10*ROW('Water Data'!C2)),NA())</f>
        <v>#N/A</v>
      </c>
      <c r="G8" s="54" t="e">
        <f ca="true">+IF(AND(ISNUMBER(OFFSET('Water Data'!$D$5,0,10*ROW('Water Data'!D2))),'Data Summary'!BV8="Yes"),100-OFFSET('Water Data'!$D$5,0,10*ROW('Water Data'!D2)),NA())</f>
        <v>#N/A</v>
      </c>
      <c r="H8" s="54" t="e">
        <f ca="true">+IF(AND(ISNUMBER(OFFSET('Water Data'!$D$7,0,10*ROW('Water Data'!D2))),'Data Summary'!BW8="Yes"),OFFSET('Water Data'!$D$7,0,10*ROW('Water Data'!D2)),NA())</f>
        <v>#N/A</v>
      </c>
      <c r="I8" s="54" t="e">
        <f ca="true">+IF(AND(ISNUMBER(OFFSET('Water Data'!$D$10,0,10*ROW('Water Data'!D2))),'Data Summary'!BX8="Yes"),OFFSET('Water Data'!$D$10,0,10*ROW('Water Data'!D2)),NA())</f>
        <v>#N/A</v>
      </c>
      <c r="J8" s="54" t="e">
        <f ca="true">+IF(AND(ISNUMBER(OFFSET('Water Data'!$E$5,0,10*ROW('Water Data'!E2))),'Data Summary'!BY8="Yes"),100-OFFSET('Water Data'!$E$5,0,10*ROW('Water Data'!E2)),NA())</f>
        <v>#N/A</v>
      </c>
      <c r="K8" s="54" t="e">
        <f ca="true">+IF(AND(ISNUMBER(OFFSET('Water Data'!$E$7,0,10*ROW('Water Data'!E2))),'Data Summary'!BZ8="Yes"),OFFSET('Water Data'!$E$7,0,10*ROW('Water Data'!E2)),NA())</f>
        <v>#N/A</v>
      </c>
      <c r="L8" s="54" t="e">
        <f ca="true">+IF(AND(ISNUMBER(OFFSET('Water Data'!$E$10,0,10*ROW('Water Data'!E2))),'Data Summary'!CA8="Yes"),OFFSET('Water Data'!$E$10,0,10*ROW('Water Data'!E2)),NA())</f>
        <v>#N/A</v>
      </c>
      <c r="M8" s="54" t="e">
        <f ca="true">+IF(AND(ISNUMBER(OFFSET('Water Data'!$F$5,0,10*ROW('Water Data'!F2))),'Data Summary'!CB8="Yes"),100-OFFSET('Water Data'!$F$5,0,10*ROW('Water Data'!F2)),NA())</f>
        <v>#N/A</v>
      </c>
      <c r="N8" s="54" t="e">
        <f ca="true">+IF(AND(ISNUMBER(OFFSET('Water Data'!$F$7,0,10*ROW('Water Data'!F2))),'Data Summary'!CC8="Yes"),OFFSET('Water Data'!$F$7,0,10*ROW('Water Data'!F2)),NA())</f>
        <v>#N/A</v>
      </c>
      <c r="O8" s="54" t="e">
        <f ca="true">+IF(AND(ISNUMBER(OFFSET('Water Data'!$F$10,0,10*ROW('Water Data'!F2))),'Data Summary'!CD8="Yes"),OFFSET('Water Data'!$F$10,0,10*ROW('Water Data'!F2)),NA())</f>
        <v>#N/A</v>
      </c>
      <c r="P8" s="54" t="e">
        <f ca="true">+IF(AND(ISNUMBER(OFFSET('Water Data'!$G$5,0,10*ROW('Water Data'!G2))),'Data Summary'!CE8="Yes"),100-OFFSET('Water Data'!$G$5,0,10*ROW('Water Data'!G2)),NA())</f>
        <v>#N/A</v>
      </c>
      <c r="Q8" s="54" t="e">
        <f ca="true">+IF(AND(ISNUMBER(OFFSET('Water Data'!$G$7,0,10*ROW('Water Data'!G2))),'Data Summary'!CF8="Yes"),OFFSET('Water Data'!$G$7,0,10*ROW('Water Data'!G2)),NA())</f>
        <v>#N/A</v>
      </c>
      <c r="R8" s="54" t="e">
        <f ca="true">+IF(AND(ISNUMBER(OFFSET('Water Data'!$G$10,0,10*ROW('Water Data'!G2))),'Data Summary'!CG8="Yes"),OFFSET('Water Data'!$G$10,0,10*ROW('Water Data'!G2)),NA())</f>
        <v>#N/A</v>
      </c>
      <c r="S8" s="54" t="e">
        <f ca="true">+IF(AND(ISNUMBER(OFFSET('Water Data'!$H$5,0,10*ROW('Water Data'!H2))),'Data Summary'!CH8="Yes"),100-OFFSET('Water Data'!$H$5,0,10*ROW('Water Data'!H2)),NA())</f>
        <v>#N/A</v>
      </c>
      <c r="T8" s="54" t="e">
        <f ca="true">+IF(AND(ISNUMBER(OFFSET('Water Data'!$H$7,0,10*ROW('Water Data'!H2))),'Data Summary'!CI8="Yes"),OFFSET('Water Data'!$H$7,0,10*ROW('Water Data'!H2)),NA())</f>
        <v>#N/A</v>
      </c>
      <c r="U8" s="54" t="e">
        <f ca="true">+IF(AND(ISNUMBER(OFFSET('Water Data'!$H$10,0,10*ROW('Water Data'!H2))),'Data Summary'!CJ8="Yes"),OFFSET('Water Data'!$H$10,0,10*ROW('Water Data'!H2)),NA())</f>
        <v>#N/A</v>
      </c>
      <c r="V8" s="98" t="e">
        <f ca="true">+IF(AND(ISNUMBER(OFFSET('Sanitation Data'!$C$5,0,10*ROW('Sanitation Data'!C2))),'Data Summary'!CK8="Yes"),100-OFFSET('Sanitation Data'!$C$5,0,10*ROW('Sanitation Data'!C2)),NA())</f>
        <v>#N/A</v>
      </c>
      <c r="W8" s="98" t="e">
        <f ca="true">+IF(AND(ISNUMBER(OFFSET('Sanitation Data'!$C$7,0,10*ROW('Sanitation Data'!C2))),'Data Summary'!CL8="Yes"),OFFSET('Sanitation Data'!$C$7,0,10*ROW('Sanitation Data'!C2)),NA())</f>
        <v>#N/A</v>
      </c>
      <c r="X8" s="98" t="e">
        <f ca="true">+IF(AND(ISNUMBER(OFFSET('Sanitation Data'!$C$11,0,10*ROW('Sanitation Data'!C2))),'Data Summary'!CM8="Yes"),OFFSET('Sanitation Data'!$C$11,0,10*ROW('Sanitation Data'!C2)),NA())</f>
        <v>#N/A</v>
      </c>
      <c r="Y8" s="98" t="e">
        <f ca="true">+IF(AND(ISNUMBER(OFFSET('Sanitation Data'!$C$12,0,10*ROW('Sanitation Data'!C2))),'Data Summary'!CN8="Yes"),OFFSET('Sanitation Data'!$C$12,0,10*ROW('Sanitation Data'!C2)),NA())</f>
        <v>#N/A</v>
      </c>
      <c r="Z8" s="98" t="e">
        <f ca="true">+IF(AND(ISNUMBER(OFFSET('Sanitation Data'!$C$13,0,10*ROW('Sanitation Data'!C2))),'Data Summary'!CO8="Yes"),OFFSET('Sanitation Data'!$C$13,0,10*ROW('Sanitation Data'!C2)),NA())</f>
        <v>#N/A</v>
      </c>
      <c r="AA8" s="98" t="e">
        <f ca="true">+IF(AND(ISNUMBER(OFFSET('Sanitation Data'!$D$5,0,10*ROW('Sanitation Data'!D2))),'Data Summary'!CP8="Yes"),100-OFFSET('Sanitation Data'!$D$5,0,10*ROW('Sanitation Data'!D2)),NA())</f>
        <v>#N/A</v>
      </c>
      <c r="AB8" s="98" t="e">
        <f ca="true">+IF(AND(ISNUMBER(OFFSET('Sanitation Data'!$D$7,0,10*ROW('Sanitation Data'!D2))),'Data Summary'!CQ8="Yes"),OFFSET('Sanitation Data'!$D$7,0,10*ROW('Sanitation Data'!D2)),NA())</f>
        <v>#N/A</v>
      </c>
      <c r="AC8" s="98" t="e">
        <f ca="true">+IF(AND(ISNUMBER(OFFSET('Sanitation Data'!$D$11,0,10*ROW('Sanitation Data'!D2))),'Data Summary'!CR8="Yes"),OFFSET('Sanitation Data'!$D$11,0,10*ROW('Sanitation Data'!D2)),NA())</f>
        <v>#N/A</v>
      </c>
      <c r="AD8" s="98" t="e">
        <f ca="true">+IF(AND(ISNUMBER(OFFSET('Sanitation Data'!$D$12,0,10*ROW('Sanitation Data'!D2))),'Data Summary'!CS8="Yes"),OFFSET('Sanitation Data'!$D$12,0,10*ROW('Sanitation Data'!D2)),NA())</f>
        <v>#N/A</v>
      </c>
      <c r="AE8" s="98" t="e">
        <f ca="true">+IF(AND(ISNUMBER(OFFSET('Sanitation Data'!$D$13,0,10*ROW('Sanitation Data'!D2))),'Data Summary'!CT8="Yes"),OFFSET('Sanitation Data'!$D$13,0,10*ROW('Sanitation Data'!D2)),NA())</f>
        <v>#N/A</v>
      </c>
      <c r="AF8" s="98" t="e">
        <f ca="true">+IF(AND(ISNUMBER(OFFSET('Sanitation Data'!$E$5,0,10*ROW('Sanitation Data'!E2))),'Data Summary'!CU8="Yes"),100-OFFSET('Sanitation Data'!$E$5,0,10*ROW('Sanitation Data'!E2)),NA())</f>
        <v>#N/A</v>
      </c>
      <c r="AG8" s="98" t="e">
        <f ca="true">+IF(AND(ISNUMBER(OFFSET('Sanitation Data'!$E$7,0,10*ROW('Sanitation Data'!E2))),'Data Summary'!CV8="Yes"),OFFSET('Sanitation Data'!$E$7,0,10*ROW('Sanitation Data'!E2)),NA())</f>
        <v>#N/A</v>
      </c>
      <c r="AH8" s="98" t="e">
        <f ca="true">+IF(AND(ISNUMBER(OFFSET('Sanitation Data'!$E$11,0,10*ROW('Sanitation Data'!E2))),'Data Summary'!CW8="Yes"),OFFSET('Sanitation Data'!$E$11,0,10*ROW('Sanitation Data'!E2)),NA())</f>
        <v>#N/A</v>
      </c>
      <c r="AI8" s="98" t="e">
        <f ca="true">+IF(AND(ISNUMBER(OFFSET('Sanitation Data'!$E$12,0,10*ROW('Sanitation Data'!E2))),'Data Summary'!CX8="Yes"),OFFSET('Sanitation Data'!$E$12,0,10*ROW('Sanitation Data'!E2)),NA())</f>
        <v>#N/A</v>
      </c>
      <c r="AJ8" s="98" t="e">
        <f ca="true">+IF(AND(ISNUMBER(OFFSET('Sanitation Data'!$E$13,0,10*ROW('Sanitation Data'!E2))),'Data Summary'!CY8="Yes"),OFFSET('Sanitation Data'!$E$13,0,10*ROW('Sanitation Data'!E2)),NA())</f>
        <v>#N/A</v>
      </c>
      <c r="AK8" s="98" t="e">
        <f ca="true">+IF(AND(ISNUMBER(OFFSET('Sanitation Data'!$F$5,0,10*ROW('Sanitation Data'!F2))),'Data Summary'!CZ8="Yes"),100-OFFSET('Sanitation Data'!$F$5,0,10*ROW('Sanitation Data'!F2)),NA())</f>
        <v>#N/A</v>
      </c>
      <c r="AL8" s="98" t="e">
        <f ca="true">+IF(AND(ISNUMBER(OFFSET('Sanitation Data'!$F$7,0,10*ROW('Sanitation Data'!F2))),'Data Summary'!DA8="Yes"),OFFSET('Sanitation Data'!$F$7,0,10*ROW('Sanitation Data'!F2)),NA())</f>
        <v>#N/A</v>
      </c>
      <c r="AM8" s="98" t="e">
        <f ca="true">+IF(AND(ISNUMBER(OFFSET('Sanitation Data'!$F$11,0,10*ROW('Sanitation Data'!F2))),'Data Summary'!DB8="Yes"),OFFSET('Sanitation Data'!$F$11,0,10*ROW('Sanitation Data'!F2)),NA())</f>
        <v>#N/A</v>
      </c>
      <c r="AN8" s="98" t="e">
        <f ca="true">+IF(AND(ISNUMBER(OFFSET('Sanitation Data'!$F$12,0,10*ROW('Sanitation Data'!F2))),'Data Summary'!DC8="Yes"),OFFSET('Sanitation Data'!$F$12,0,10*ROW('Sanitation Data'!F2)),NA())</f>
        <v>#N/A</v>
      </c>
      <c r="AO8" s="98" t="e">
        <f ca="true">+IF(AND(ISNUMBER(OFFSET('Sanitation Data'!$F$13,0,10*ROW('Sanitation Data'!F2))),'Data Summary'!DD8="Yes"),OFFSET('Sanitation Data'!$F$13,0,10*ROW('Sanitation Data'!F2)),NA())</f>
        <v>#N/A</v>
      </c>
      <c r="AP8" s="98" t="e">
        <f ca="true">+IF(AND(ISNUMBER(OFFSET('Sanitation Data'!$G$5,0,10*ROW('Sanitation Data'!G2))),'Data Summary'!DE8="Yes"),100-OFFSET('Sanitation Data'!$G$5,0,10*ROW('Sanitation Data'!G2)),NA())</f>
        <v>#N/A</v>
      </c>
      <c r="AQ8" s="98" t="e">
        <f ca="true">+IF(AND(ISNUMBER(OFFSET('Sanitation Data'!$G$7,0,10*ROW('Sanitation Data'!G2))),'Data Summary'!DF8="Yes"),OFFSET('Sanitation Data'!$G$7,0,10*ROW('Sanitation Data'!G2)),NA())</f>
        <v>#N/A</v>
      </c>
      <c r="AR8" s="98" t="e">
        <f ca="true">+IF(AND(ISNUMBER(OFFSET('Sanitation Data'!$G$11,0,10*ROW('Sanitation Data'!G2))),'Data Summary'!DG8="Yes"),OFFSET('Sanitation Data'!$G$11,0,10*ROW('Sanitation Data'!G2)),NA())</f>
        <v>#N/A</v>
      </c>
      <c r="AS8" s="98" t="e">
        <f ca="true">+IF(AND(ISNUMBER(OFFSET('Sanitation Data'!$G$12,0,10*ROW('Sanitation Data'!G2))),'Data Summary'!DH8="Yes"),OFFSET('Sanitation Data'!$G$12,0,10*ROW('Sanitation Data'!G2)),NA())</f>
        <v>#N/A</v>
      </c>
      <c r="AT8" s="98" t="e">
        <f ca="true">+IF(AND(ISNUMBER(OFFSET('Sanitation Data'!$G$13,0,10*ROW('Sanitation Data'!G2))),'Data Summary'!DI8="Yes"),OFFSET('Sanitation Data'!$G$13,0,10*ROW('Sanitation Data'!G2)),NA())</f>
        <v>#N/A</v>
      </c>
      <c r="AU8" s="98" t="e">
        <f ca="true">+IF(AND(ISNUMBER(OFFSET('Sanitation Data'!$H$5,0,10*ROW('Sanitation Data'!H2))),'Data Summary'!DJ8="Yes"),100-OFFSET('Sanitation Data'!$H$5,0,10*ROW('Sanitation Data'!H2)),NA())</f>
        <v>#N/A</v>
      </c>
      <c r="AV8" s="98" t="e">
        <f ca="true">+IF(AND(ISNUMBER(OFFSET('Sanitation Data'!$H$7,0,10*ROW('Sanitation Data'!H2))),'Data Summary'!DK8="Yes"),OFFSET('Sanitation Data'!$H$7,0,10*ROW('Sanitation Data'!H2)),NA())</f>
        <v>#N/A</v>
      </c>
      <c r="AW8" s="98" t="e">
        <f ca="true">+IF(AND(ISNUMBER(OFFSET('Sanitation Data'!$H$11,0,10*ROW('Sanitation Data'!H2))),'Data Summary'!DL8="Yes"),OFFSET('Sanitation Data'!$H$11,0,10*ROW('Sanitation Data'!H2)),NA())</f>
        <v>#N/A</v>
      </c>
      <c r="AX8" s="98" t="e">
        <f ca="true">+IF(AND(ISNUMBER(OFFSET('Sanitation Data'!$H$12,0,10*ROW('Sanitation Data'!H2))),'Data Summary'!DM8="Yes"),OFFSET('Sanitation Data'!$H$12,0,10*ROW('Sanitation Data'!H2)),NA())</f>
        <v>#N/A</v>
      </c>
      <c r="AY8" s="98" t="e">
        <f ca="true">+IF(AND(ISNUMBER(OFFSET('Sanitation Data'!$H$13,0,10*ROW('Sanitation Data'!H2))),'Data Summary'!DN8="Yes"),OFFSET('Sanitation Data'!$H$13,0,10*ROW('Sanitation Data'!H2)),NA())</f>
        <v>#N/A</v>
      </c>
      <c r="AZ8" s="103" t="e">
        <f ca="true">+IF(AND(ISNUMBER(OFFSET('Hygiene Data'!$C$6,0,10*ROW('Hygiene Data'!C2))),'Data Summary'!DO8="Yes"),OFFSET('Hygiene Data'!$C$6,0,10*ROW('Hygiene Data'!C2)),NA())</f>
        <v>#N/A</v>
      </c>
      <c r="BA8" s="103" t="e">
        <f ca="true">+IF(AND(ISNUMBER(OFFSET('Hygiene Data'!$C$8,0,10*ROW('Hygiene Data'!C2))),'Data Summary'!DP8="Yes"),OFFSET('Hygiene Data'!$C$8,0,10*ROW('Hygiene Data'!C2)),NA())</f>
        <v>#N/A</v>
      </c>
      <c r="BB8" s="103" t="e">
        <f ca="true">+IF(AND(ISNUMBER(OFFSET('Hygiene Data'!$C$10,0,10*ROW('Hygiene Data'!C2))),'Data Summary'!DQ8="Yes"),OFFSET('Hygiene Data'!$C$10,0,10*ROW('Hygiene Data'!C2)),NA())</f>
        <v>#N/A</v>
      </c>
      <c r="BC8" s="103" t="e">
        <f ca="true">+IF(AND(ISNUMBER(OFFSET('Hygiene Data'!$D$6,0,10*ROW('Hygiene Data'!D2))),'Data Summary'!DR8="Yes"),OFFSET('Hygiene Data'!$D$6,0,10*ROW('Hygiene Data'!D2)),NA())</f>
        <v>#N/A</v>
      </c>
      <c r="BD8" s="103" t="e">
        <f ca="true">+IF(AND(ISNUMBER(OFFSET('Hygiene Data'!$D$8,0,10*ROW('Hygiene Data'!D2))),'Data Summary'!DS8="Yes"),OFFSET('Hygiene Data'!$D$8,0,10*ROW('Hygiene Data'!D2)),NA())</f>
        <v>#N/A</v>
      </c>
      <c r="BE8" s="103" t="e">
        <f ca="true">+IF(AND(ISNUMBER(OFFSET('Hygiene Data'!$D$10,0,10*ROW('Hygiene Data'!D2))),'Data Summary'!DT8="Yes"),OFFSET('Hygiene Data'!$D$10,0,10*ROW('Hygiene Data'!D2)),NA())</f>
        <v>#N/A</v>
      </c>
      <c r="BF8" s="103" t="e">
        <f ca="true">+IF(AND(ISNUMBER(OFFSET('Hygiene Data'!$E$6,0,10*ROW('Hygiene Data'!E2))),'Data Summary'!DU8="Yes"),OFFSET('Hygiene Data'!$E$6,0,10*ROW('Hygiene Data'!E2)),NA())</f>
        <v>#N/A</v>
      </c>
      <c r="BG8" s="103" t="e">
        <f ca="true">+IF(AND(ISNUMBER(OFFSET('Hygiene Data'!$E$8,0,10*ROW('Hygiene Data'!E2))),'Data Summary'!DV8="Yes"),OFFSET('Hygiene Data'!$E$8,0,10*ROW('Hygiene Data'!E2)),NA())</f>
        <v>#N/A</v>
      </c>
      <c r="BH8" s="103" t="e">
        <f ca="true">+IF(AND(ISNUMBER(OFFSET('Hygiene Data'!$E$10,0,10*ROW('Hygiene Data'!E2))),'Data Summary'!DW8="Yes"),OFFSET('Hygiene Data'!$E$10,0,10*ROW('Hygiene Data'!E2)),NA())</f>
        <v>#N/A</v>
      </c>
      <c r="BI8" s="103" t="e">
        <f ca="true">+IF(AND(ISNUMBER(OFFSET('Hygiene Data'!$F$6,0,10*ROW('Hygiene Data'!F2))),'Data Summary'!DX8="Yes"),OFFSET('Hygiene Data'!$F$6,0,10*ROW('Hygiene Data'!F2)),NA())</f>
        <v>#N/A</v>
      </c>
      <c r="BJ8" s="103" t="e">
        <f ca="true">+IF(AND(ISNUMBER(OFFSET('Hygiene Data'!$F$8,0,10*ROW('Hygiene Data'!F2))),'Data Summary'!DY8="Yes"),OFFSET('Hygiene Data'!$F$8,0,10*ROW('Hygiene Data'!F2)),NA())</f>
        <v>#N/A</v>
      </c>
      <c r="BK8" s="103" t="e">
        <f ca="true">+IF(AND(ISNUMBER(OFFSET('Hygiene Data'!$F$10,0,10*ROW('Hygiene Data'!F2))),'Data Summary'!DZ8="Yes"),OFFSET('Hygiene Data'!$F$10,0,10*ROW('Hygiene Data'!F2)),NA())</f>
        <v>#N/A</v>
      </c>
      <c r="BL8" s="103" t="e">
        <f ca="true">+IF(AND(ISNUMBER(OFFSET('Hygiene Data'!$G$6,0,10*ROW('Hygiene Data'!G2))),'Data Summary'!EA8="Yes"),OFFSET('Hygiene Data'!$G$6,0,10*ROW('Hygiene Data'!G2)),NA())</f>
        <v>#N/A</v>
      </c>
      <c r="BM8" s="103" t="e">
        <f ca="true">+IF(AND(ISNUMBER(OFFSET('Hygiene Data'!$G$8,0,10*ROW('Hygiene Data'!G2))),'Data Summary'!EB8="Yes"),OFFSET('Hygiene Data'!$G$8,0,10*ROW('Hygiene Data'!G2)),NA())</f>
        <v>#N/A</v>
      </c>
      <c r="BN8" s="103" t="e">
        <f ca="true">+IF(AND(ISNUMBER(OFFSET('Hygiene Data'!$G$10,0,10*ROW('Hygiene Data'!G2))),'Data Summary'!EC8="Yes"),OFFSET('Hygiene Data'!$G$10,0,10*ROW('Hygiene Data'!G2)),NA())</f>
        <v>#N/A</v>
      </c>
      <c r="BO8" s="103" t="e">
        <f ca="true">+IF(AND(ISNUMBER(OFFSET('Hygiene Data'!$H$6,0,10*ROW('Hygiene Data'!H2))),'Data Summary'!ED8="Yes"),OFFSET('Hygiene Data'!$H$6,0,10*ROW('Hygiene Data'!H2)),NA())</f>
        <v>#N/A</v>
      </c>
      <c r="BP8" s="103" t="e">
        <f ca="true">+IF(AND(ISNUMBER(OFFSET('Hygiene Data'!$H$8,0,10*ROW('Hygiene Data'!H2))),'Data Summary'!EE8="Yes"),OFFSET('Hygiene Data'!$H$8,0,10*ROW('Hygiene Data'!H2)),NA())</f>
        <v>#N/A</v>
      </c>
      <c r="BQ8" s="103" t="e">
        <f ca="true">+IF(AND(ISNUMBER(OFFSET('Hygiene Data'!$H$10,0,10*ROW('Hygiene Data'!H2))),'Data Summary'!EF8="Yes"),OFFSET('Hygiene Data'!$H$10,0,10*ROW('Hygiene Data'!H2)),NA())</f>
        <v>#N/A</v>
      </c>
    </row>
    <row r="9" x14ac:dyDescent="0.2">
      <c r="A9" s="53" t="e">
        <f ca="true">+IF(OFFSET('Water Data'!$B$1,0,10*ROW('Water Data'!B3))="",NA(),OFFSET('Water Data'!$B$1,0,10*ROW('Water Data'!B3)))</f>
        <v>#N/A</v>
      </c>
      <c r="B9" s="53" t="e">
        <f ca="true">+IF(OFFSET('Water Data'!$A$3,0,10*ROW('Water Data'!A3))="",NA(),OFFSET('Water Data'!$A$3,0,10*ROW('Water Data'!A3)))</f>
        <v>#N/A</v>
      </c>
      <c r="C9" s="53" t="e">
        <f ca="true">+IF(OFFSET('Water Data'!$C$3,0,10*ROW('Water Data'!C3))="",NA(),OFFSET('Water Data'!$C$3,0,10*ROW('Water Data'!C3)))</f>
        <v>#N/A</v>
      </c>
      <c r="D9" s="54" t="e">
        <f ca="true">+IF(AND(ISNUMBER(OFFSET('Water Data'!$C$5,0,10*ROW('Water Data'!C3))),'Data Summary'!BS9="Yes"),100-OFFSET('Water Data'!$C$5,0,10*ROW('Water Data'!C3)),NA())</f>
        <v>#N/A</v>
      </c>
      <c r="E9" s="54" t="e">
        <f ca="true">+IF(AND(ISNUMBER(OFFSET('Water Data'!$C$7,0,10*ROW('Water Data'!C3))),'Data Summary'!BT9="Yes"),OFFSET('Water Data'!$C$7,0,10*ROW('Water Data'!C3)),NA())</f>
        <v>#N/A</v>
      </c>
      <c r="F9" s="54" t="e">
        <f ca="true">+IF(AND(ISNUMBER(OFFSET('Water Data'!$C$10,0,10*ROW('Water Data'!C3))),'Data Summary'!BU9="Yes"),OFFSET('Water Data'!$C$10,0,10*ROW('Water Data'!C3)),NA())</f>
        <v>#N/A</v>
      </c>
      <c r="G9" s="54" t="e">
        <f ca="true">+IF(AND(ISNUMBER(OFFSET('Water Data'!$D$5,0,10*ROW('Water Data'!D3))),'Data Summary'!BV9="Yes"),100-OFFSET('Water Data'!$D$5,0,10*ROW('Water Data'!D3)),NA())</f>
        <v>#N/A</v>
      </c>
      <c r="H9" s="54" t="e">
        <f ca="true">+IF(AND(ISNUMBER(OFFSET('Water Data'!$D$7,0,10*ROW('Water Data'!D3))),'Data Summary'!BW9="Yes"),OFFSET('Water Data'!$D$7,0,10*ROW('Water Data'!D3)),NA())</f>
        <v>#N/A</v>
      </c>
      <c r="I9" s="54" t="e">
        <f ca="true">+IF(AND(ISNUMBER(OFFSET('Water Data'!$D$10,0,10*ROW('Water Data'!D3))),'Data Summary'!BX9="Yes"),OFFSET('Water Data'!$D$10,0,10*ROW('Water Data'!D3)),NA())</f>
        <v>#N/A</v>
      </c>
      <c r="J9" s="54" t="e">
        <f ca="true">+IF(AND(ISNUMBER(OFFSET('Water Data'!$E$5,0,10*ROW('Water Data'!E3))),'Data Summary'!BY9="Yes"),100-OFFSET('Water Data'!$E$5,0,10*ROW('Water Data'!E3)),NA())</f>
        <v>#N/A</v>
      </c>
      <c r="K9" s="54" t="e">
        <f ca="true">+IF(AND(ISNUMBER(OFFSET('Water Data'!$E$7,0,10*ROW('Water Data'!E3))),'Data Summary'!BZ9="Yes"),OFFSET('Water Data'!$E$7,0,10*ROW('Water Data'!E3)),NA())</f>
        <v>#N/A</v>
      </c>
      <c r="L9" s="54" t="e">
        <f ca="true">+IF(AND(ISNUMBER(OFFSET('Water Data'!$E$10,0,10*ROW('Water Data'!E3))),'Data Summary'!CA9="Yes"),OFFSET('Water Data'!$E$10,0,10*ROW('Water Data'!E3)),NA())</f>
        <v>#N/A</v>
      </c>
      <c r="M9" s="54" t="e">
        <f ca="true">+IF(AND(ISNUMBER(OFFSET('Water Data'!$F$5,0,10*ROW('Water Data'!F3))),'Data Summary'!CB9="Yes"),100-OFFSET('Water Data'!$F$5,0,10*ROW('Water Data'!F3)),NA())</f>
        <v>#N/A</v>
      </c>
      <c r="N9" s="54" t="e">
        <f ca="true">+IF(AND(ISNUMBER(OFFSET('Water Data'!$F$7,0,10*ROW('Water Data'!F3))),'Data Summary'!CC9="Yes"),OFFSET('Water Data'!$F$7,0,10*ROW('Water Data'!F3)),NA())</f>
        <v>#N/A</v>
      </c>
      <c r="O9" s="54" t="e">
        <f ca="true">+IF(AND(ISNUMBER(OFFSET('Water Data'!$F$10,0,10*ROW('Water Data'!F3))),'Data Summary'!CD9="Yes"),OFFSET('Water Data'!$F$10,0,10*ROW('Water Data'!F3)),NA())</f>
        <v>#N/A</v>
      </c>
      <c r="P9" s="54" t="e">
        <f ca="true">+IF(AND(ISNUMBER(OFFSET('Water Data'!$G$5,0,10*ROW('Water Data'!G3))),'Data Summary'!CE9="Yes"),100-OFFSET('Water Data'!$G$5,0,10*ROW('Water Data'!G3)),NA())</f>
        <v>#N/A</v>
      </c>
      <c r="Q9" s="54" t="e">
        <f ca="true">+IF(AND(ISNUMBER(OFFSET('Water Data'!$G$7,0,10*ROW('Water Data'!G3))),'Data Summary'!CF9="Yes"),OFFSET('Water Data'!$G$7,0,10*ROW('Water Data'!G3)),NA())</f>
        <v>#N/A</v>
      </c>
      <c r="R9" s="54" t="e">
        <f ca="true">+IF(AND(ISNUMBER(OFFSET('Water Data'!$G$10,0,10*ROW('Water Data'!G3))),'Data Summary'!CG9="Yes"),OFFSET('Water Data'!$G$10,0,10*ROW('Water Data'!G3)),NA())</f>
        <v>#N/A</v>
      </c>
      <c r="S9" s="54" t="e">
        <f ca="true">+IF(AND(ISNUMBER(OFFSET('Water Data'!$H$5,0,10*ROW('Water Data'!H3))),'Data Summary'!CH9="Yes"),100-OFFSET('Water Data'!$H$5,0,10*ROW('Water Data'!H3)),NA())</f>
        <v>#N/A</v>
      </c>
      <c r="T9" s="54" t="e">
        <f ca="true">+IF(AND(ISNUMBER(OFFSET('Water Data'!$H$7,0,10*ROW('Water Data'!H3))),'Data Summary'!CI9="Yes"),OFFSET('Water Data'!$H$7,0,10*ROW('Water Data'!H3)),NA())</f>
        <v>#N/A</v>
      </c>
      <c r="U9" s="54" t="e">
        <f ca="true">+IF(AND(ISNUMBER(OFFSET('Water Data'!$H$10,0,10*ROW('Water Data'!H3))),'Data Summary'!CJ9="Yes"),OFFSET('Water Data'!$H$10,0,10*ROW('Water Data'!H3)),NA())</f>
        <v>#N/A</v>
      </c>
      <c r="V9" s="98" t="e">
        <f ca="true">+IF(AND(ISNUMBER(OFFSET('Sanitation Data'!$C$5,0,10*ROW('Sanitation Data'!C3))),'Data Summary'!CK9="Yes"),100-OFFSET('Sanitation Data'!$C$5,0,10*ROW('Sanitation Data'!C3)),NA())</f>
        <v>#N/A</v>
      </c>
      <c r="W9" s="98" t="e">
        <f ca="true">+IF(AND(ISNUMBER(OFFSET('Sanitation Data'!$C$7,0,10*ROW('Sanitation Data'!C3))),'Data Summary'!CL9="Yes"),OFFSET('Sanitation Data'!$C$7,0,10*ROW('Sanitation Data'!C3)),NA())</f>
        <v>#N/A</v>
      </c>
      <c r="X9" s="98" t="e">
        <f ca="true">+IF(AND(ISNUMBER(OFFSET('Sanitation Data'!$C$11,0,10*ROW('Sanitation Data'!C3))),'Data Summary'!CM9="Yes"),OFFSET('Sanitation Data'!$C$11,0,10*ROW('Sanitation Data'!C3)),NA())</f>
        <v>#N/A</v>
      </c>
      <c r="Y9" s="98" t="e">
        <f ca="true">+IF(AND(ISNUMBER(OFFSET('Sanitation Data'!$C$12,0,10*ROW('Sanitation Data'!C3))),'Data Summary'!CN9="Yes"),OFFSET('Sanitation Data'!$C$12,0,10*ROW('Sanitation Data'!C3)),NA())</f>
        <v>#N/A</v>
      </c>
      <c r="Z9" s="98" t="e">
        <f ca="true">+IF(AND(ISNUMBER(OFFSET('Sanitation Data'!$C$13,0,10*ROW('Sanitation Data'!C3))),'Data Summary'!CO9="Yes"),OFFSET('Sanitation Data'!$C$13,0,10*ROW('Sanitation Data'!C3)),NA())</f>
        <v>#N/A</v>
      </c>
      <c r="AA9" s="98" t="e">
        <f ca="true">+IF(AND(ISNUMBER(OFFSET('Sanitation Data'!$D$5,0,10*ROW('Sanitation Data'!D3))),'Data Summary'!CP9="Yes"),100-OFFSET('Sanitation Data'!$D$5,0,10*ROW('Sanitation Data'!D3)),NA())</f>
        <v>#N/A</v>
      </c>
      <c r="AB9" s="98" t="e">
        <f ca="true">+IF(AND(ISNUMBER(OFFSET('Sanitation Data'!$D$7,0,10*ROW('Sanitation Data'!D3))),'Data Summary'!CQ9="Yes"),OFFSET('Sanitation Data'!$D$7,0,10*ROW('Sanitation Data'!D3)),NA())</f>
        <v>#N/A</v>
      </c>
      <c r="AC9" s="98" t="e">
        <f ca="true">+IF(AND(ISNUMBER(OFFSET('Sanitation Data'!$D$11,0,10*ROW('Sanitation Data'!D3))),'Data Summary'!CR9="Yes"),OFFSET('Sanitation Data'!$D$11,0,10*ROW('Sanitation Data'!D3)),NA())</f>
        <v>#N/A</v>
      </c>
      <c r="AD9" s="98" t="e">
        <f ca="true">+IF(AND(ISNUMBER(OFFSET('Sanitation Data'!$D$12,0,10*ROW('Sanitation Data'!D3))),'Data Summary'!CS9="Yes"),OFFSET('Sanitation Data'!$D$12,0,10*ROW('Sanitation Data'!D3)),NA())</f>
        <v>#N/A</v>
      </c>
      <c r="AE9" s="98" t="e">
        <f ca="true">+IF(AND(ISNUMBER(OFFSET('Sanitation Data'!$D$13,0,10*ROW('Sanitation Data'!D3))),'Data Summary'!CT9="Yes"),OFFSET('Sanitation Data'!$D$13,0,10*ROW('Sanitation Data'!D3)),NA())</f>
        <v>#N/A</v>
      </c>
      <c r="AF9" s="98" t="e">
        <f ca="true">+IF(AND(ISNUMBER(OFFSET('Sanitation Data'!$E$5,0,10*ROW('Sanitation Data'!E3))),'Data Summary'!CU9="Yes"),100-OFFSET('Sanitation Data'!$E$5,0,10*ROW('Sanitation Data'!E3)),NA())</f>
        <v>#N/A</v>
      </c>
      <c r="AG9" s="98" t="e">
        <f ca="true">+IF(AND(ISNUMBER(OFFSET('Sanitation Data'!$E$7,0,10*ROW('Sanitation Data'!E3))),'Data Summary'!CV9="Yes"),OFFSET('Sanitation Data'!$E$7,0,10*ROW('Sanitation Data'!E3)),NA())</f>
        <v>#N/A</v>
      </c>
      <c r="AH9" s="98" t="e">
        <f ca="true">+IF(AND(ISNUMBER(OFFSET('Sanitation Data'!$E$11,0,10*ROW('Sanitation Data'!E3))),'Data Summary'!CW9="Yes"),OFFSET('Sanitation Data'!$E$11,0,10*ROW('Sanitation Data'!E3)),NA())</f>
        <v>#N/A</v>
      </c>
      <c r="AI9" s="98" t="e">
        <f ca="true">+IF(AND(ISNUMBER(OFFSET('Sanitation Data'!$E$12,0,10*ROW('Sanitation Data'!E3))),'Data Summary'!CX9="Yes"),OFFSET('Sanitation Data'!$E$12,0,10*ROW('Sanitation Data'!E3)),NA())</f>
        <v>#N/A</v>
      </c>
      <c r="AJ9" s="98" t="e">
        <f ca="true">+IF(AND(ISNUMBER(OFFSET('Sanitation Data'!$E$13,0,10*ROW('Sanitation Data'!E3))),'Data Summary'!CY9="Yes"),OFFSET('Sanitation Data'!$E$13,0,10*ROW('Sanitation Data'!E3)),NA())</f>
        <v>#N/A</v>
      </c>
      <c r="AK9" s="98" t="e">
        <f ca="true">+IF(AND(ISNUMBER(OFFSET('Sanitation Data'!$F$5,0,10*ROW('Sanitation Data'!F3))),'Data Summary'!CZ9="Yes"),100-OFFSET('Sanitation Data'!$F$5,0,10*ROW('Sanitation Data'!F3)),NA())</f>
        <v>#N/A</v>
      </c>
      <c r="AL9" s="98" t="e">
        <f ca="true">+IF(AND(ISNUMBER(OFFSET('Sanitation Data'!$F$7,0,10*ROW('Sanitation Data'!F3))),'Data Summary'!DA9="Yes"),OFFSET('Sanitation Data'!$F$7,0,10*ROW('Sanitation Data'!F3)),NA())</f>
        <v>#N/A</v>
      </c>
      <c r="AM9" s="98" t="e">
        <f ca="true">+IF(AND(ISNUMBER(OFFSET('Sanitation Data'!$F$11,0,10*ROW('Sanitation Data'!F3))),'Data Summary'!DB9="Yes"),OFFSET('Sanitation Data'!$F$11,0,10*ROW('Sanitation Data'!F3)),NA())</f>
        <v>#N/A</v>
      </c>
      <c r="AN9" s="98" t="e">
        <f ca="true">+IF(AND(ISNUMBER(OFFSET('Sanitation Data'!$F$12,0,10*ROW('Sanitation Data'!F3))),'Data Summary'!DC9="Yes"),OFFSET('Sanitation Data'!$F$12,0,10*ROW('Sanitation Data'!F3)),NA())</f>
        <v>#N/A</v>
      </c>
      <c r="AO9" s="98" t="e">
        <f ca="true">+IF(AND(ISNUMBER(OFFSET('Sanitation Data'!$F$13,0,10*ROW('Sanitation Data'!F3))),'Data Summary'!DD9="Yes"),OFFSET('Sanitation Data'!$F$13,0,10*ROW('Sanitation Data'!F3)),NA())</f>
        <v>#N/A</v>
      </c>
      <c r="AP9" s="98" t="e">
        <f ca="true">+IF(AND(ISNUMBER(OFFSET('Sanitation Data'!$G$5,0,10*ROW('Sanitation Data'!G3))),'Data Summary'!DE9="Yes"),100-OFFSET('Sanitation Data'!$G$5,0,10*ROW('Sanitation Data'!G3)),NA())</f>
        <v>#N/A</v>
      </c>
      <c r="AQ9" s="98" t="e">
        <f ca="true">+IF(AND(ISNUMBER(OFFSET('Sanitation Data'!$G$7,0,10*ROW('Sanitation Data'!G3))),'Data Summary'!DF9="Yes"),OFFSET('Sanitation Data'!$G$7,0,10*ROW('Sanitation Data'!G3)),NA())</f>
        <v>#N/A</v>
      </c>
      <c r="AR9" s="98" t="e">
        <f ca="true">+IF(AND(ISNUMBER(OFFSET('Sanitation Data'!$G$11,0,10*ROW('Sanitation Data'!G3))),'Data Summary'!DG9="Yes"),OFFSET('Sanitation Data'!$G$11,0,10*ROW('Sanitation Data'!G3)),NA())</f>
        <v>#N/A</v>
      </c>
      <c r="AS9" s="98" t="e">
        <f ca="true">+IF(AND(ISNUMBER(OFFSET('Sanitation Data'!$G$12,0,10*ROW('Sanitation Data'!G3))),'Data Summary'!DH9="Yes"),OFFSET('Sanitation Data'!$G$12,0,10*ROW('Sanitation Data'!G3)),NA())</f>
        <v>#N/A</v>
      </c>
      <c r="AT9" s="98" t="e">
        <f ca="true">+IF(AND(ISNUMBER(OFFSET('Sanitation Data'!$G$13,0,10*ROW('Sanitation Data'!G3))),'Data Summary'!DI9="Yes"),OFFSET('Sanitation Data'!$G$13,0,10*ROW('Sanitation Data'!G3)),NA())</f>
        <v>#N/A</v>
      </c>
      <c r="AU9" s="98" t="e">
        <f ca="true">+IF(AND(ISNUMBER(OFFSET('Sanitation Data'!$H$5,0,10*ROW('Sanitation Data'!H3))),'Data Summary'!DJ9="Yes"),100-OFFSET('Sanitation Data'!$H$5,0,10*ROW('Sanitation Data'!H3)),NA())</f>
        <v>#N/A</v>
      </c>
      <c r="AV9" s="98" t="e">
        <f ca="true">+IF(AND(ISNUMBER(OFFSET('Sanitation Data'!$H$7,0,10*ROW('Sanitation Data'!H3))),'Data Summary'!DK9="Yes"),OFFSET('Sanitation Data'!$H$7,0,10*ROW('Sanitation Data'!H3)),NA())</f>
        <v>#N/A</v>
      </c>
      <c r="AW9" s="98" t="e">
        <f ca="true">+IF(AND(ISNUMBER(OFFSET('Sanitation Data'!$H$11,0,10*ROW('Sanitation Data'!H3))),'Data Summary'!DL9="Yes"),OFFSET('Sanitation Data'!$H$11,0,10*ROW('Sanitation Data'!H3)),NA())</f>
        <v>#N/A</v>
      </c>
      <c r="AX9" s="98" t="e">
        <f ca="true">+IF(AND(ISNUMBER(OFFSET('Sanitation Data'!$H$12,0,10*ROW('Sanitation Data'!H3))),'Data Summary'!DM9="Yes"),OFFSET('Sanitation Data'!$H$12,0,10*ROW('Sanitation Data'!H3)),NA())</f>
        <v>#N/A</v>
      </c>
      <c r="AY9" s="98" t="e">
        <f ca="true">+IF(AND(ISNUMBER(OFFSET('Sanitation Data'!$H$13,0,10*ROW('Sanitation Data'!H3))),'Data Summary'!DN9="Yes"),OFFSET('Sanitation Data'!$H$13,0,10*ROW('Sanitation Data'!H3)),NA())</f>
        <v>#N/A</v>
      </c>
      <c r="AZ9" s="103" t="e">
        <f ca="true">+IF(AND(ISNUMBER(OFFSET('Hygiene Data'!$C$6,0,10*ROW('Hygiene Data'!C3))),'Data Summary'!DO9="Yes"),OFFSET('Hygiene Data'!$C$6,0,10*ROW('Hygiene Data'!C3)),NA())</f>
        <v>#N/A</v>
      </c>
      <c r="BA9" s="103" t="e">
        <f ca="true">+IF(AND(ISNUMBER(OFFSET('Hygiene Data'!$C$8,0,10*ROW('Hygiene Data'!C3))),'Data Summary'!DP9="Yes"),OFFSET('Hygiene Data'!$C$8,0,10*ROW('Hygiene Data'!C3)),NA())</f>
        <v>#N/A</v>
      </c>
      <c r="BB9" s="103" t="e">
        <f ca="true">+IF(AND(ISNUMBER(OFFSET('Hygiene Data'!$C$10,0,10*ROW('Hygiene Data'!C3))),'Data Summary'!DQ9="Yes"),OFFSET('Hygiene Data'!$C$10,0,10*ROW('Hygiene Data'!C3)),NA())</f>
        <v>#N/A</v>
      </c>
      <c r="BC9" s="103" t="e">
        <f ca="true">+IF(AND(ISNUMBER(OFFSET('Hygiene Data'!$D$6,0,10*ROW('Hygiene Data'!D3))),'Data Summary'!DR9="Yes"),OFFSET('Hygiene Data'!$D$6,0,10*ROW('Hygiene Data'!D3)),NA())</f>
        <v>#N/A</v>
      </c>
      <c r="BD9" s="103" t="e">
        <f ca="true">+IF(AND(ISNUMBER(OFFSET('Hygiene Data'!$D$8,0,10*ROW('Hygiene Data'!D3))),'Data Summary'!DS9="Yes"),OFFSET('Hygiene Data'!$D$8,0,10*ROW('Hygiene Data'!D3)),NA())</f>
        <v>#N/A</v>
      </c>
      <c r="BE9" s="103" t="e">
        <f ca="true">+IF(AND(ISNUMBER(OFFSET('Hygiene Data'!$D$10,0,10*ROW('Hygiene Data'!D3))),'Data Summary'!DT9="Yes"),OFFSET('Hygiene Data'!$D$10,0,10*ROW('Hygiene Data'!D3)),NA())</f>
        <v>#N/A</v>
      </c>
      <c r="BF9" s="103" t="e">
        <f ca="true">+IF(AND(ISNUMBER(OFFSET('Hygiene Data'!$E$6,0,10*ROW('Hygiene Data'!E3))),'Data Summary'!DU9="Yes"),OFFSET('Hygiene Data'!$E$6,0,10*ROW('Hygiene Data'!E3)),NA())</f>
        <v>#N/A</v>
      </c>
      <c r="BG9" s="103" t="e">
        <f ca="true">+IF(AND(ISNUMBER(OFFSET('Hygiene Data'!$E$8,0,10*ROW('Hygiene Data'!E3))),'Data Summary'!DV9="Yes"),OFFSET('Hygiene Data'!$E$8,0,10*ROW('Hygiene Data'!E3)),NA())</f>
        <v>#N/A</v>
      </c>
      <c r="BH9" s="103" t="e">
        <f ca="true">+IF(AND(ISNUMBER(OFFSET('Hygiene Data'!$E$10,0,10*ROW('Hygiene Data'!E3))),'Data Summary'!DW9="Yes"),OFFSET('Hygiene Data'!$E$10,0,10*ROW('Hygiene Data'!E3)),NA())</f>
        <v>#N/A</v>
      </c>
      <c r="BI9" s="103" t="e">
        <f ca="true">+IF(AND(ISNUMBER(OFFSET('Hygiene Data'!$F$6,0,10*ROW('Hygiene Data'!F3))),'Data Summary'!DX9="Yes"),OFFSET('Hygiene Data'!$F$6,0,10*ROW('Hygiene Data'!F3)),NA())</f>
        <v>#N/A</v>
      </c>
      <c r="BJ9" s="103" t="e">
        <f ca="true">+IF(AND(ISNUMBER(OFFSET('Hygiene Data'!$F$8,0,10*ROW('Hygiene Data'!F3))),'Data Summary'!DY9="Yes"),OFFSET('Hygiene Data'!$F$8,0,10*ROW('Hygiene Data'!F3)),NA())</f>
        <v>#N/A</v>
      </c>
      <c r="BK9" s="103" t="e">
        <f ca="true">+IF(AND(ISNUMBER(OFFSET('Hygiene Data'!$F$10,0,10*ROW('Hygiene Data'!F3))),'Data Summary'!DZ9="Yes"),OFFSET('Hygiene Data'!$F$10,0,10*ROW('Hygiene Data'!F3)),NA())</f>
        <v>#N/A</v>
      </c>
      <c r="BL9" s="103" t="e">
        <f ca="true">+IF(AND(ISNUMBER(OFFSET('Hygiene Data'!$G$6,0,10*ROW('Hygiene Data'!G3))),'Data Summary'!EA9="Yes"),OFFSET('Hygiene Data'!$G$6,0,10*ROW('Hygiene Data'!G3)),NA())</f>
        <v>#N/A</v>
      </c>
      <c r="BM9" s="103" t="e">
        <f ca="true">+IF(AND(ISNUMBER(OFFSET('Hygiene Data'!$G$8,0,10*ROW('Hygiene Data'!G3))),'Data Summary'!EB9="Yes"),OFFSET('Hygiene Data'!$G$8,0,10*ROW('Hygiene Data'!G3)),NA())</f>
        <v>#N/A</v>
      </c>
      <c r="BN9" s="103" t="e">
        <f ca="true">+IF(AND(ISNUMBER(OFFSET('Hygiene Data'!$G$10,0,10*ROW('Hygiene Data'!G3))),'Data Summary'!EC9="Yes"),OFFSET('Hygiene Data'!$G$10,0,10*ROW('Hygiene Data'!G3)),NA())</f>
        <v>#N/A</v>
      </c>
      <c r="BO9" s="103" t="e">
        <f ca="true">+IF(AND(ISNUMBER(OFFSET('Hygiene Data'!$H$6,0,10*ROW('Hygiene Data'!H3))),'Data Summary'!ED9="Yes"),OFFSET('Hygiene Data'!$H$6,0,10*ROW('Hygiene Data'!H3)),NA())</f>
        <v>#N/A</v>
      </c>
      <c r="BP9" s="103" t="e">
        <f ca="true">+IF(AND(ISNUMBER(OFFSET('Hygiene Data'!$H$8,0,10*ROW('Hygiene Data'!H3))),'Data Summary'!EE9="Yes"),OFFSET('Hygiene Data'!$H$8,0,10*ROW('Hygiene Data'!H3)),NA())</f>
        <v>#N/A</v>
      </c>
      <c r="BQ9" s="103" t="e">
        <f ca="true">+IF(AND(ISNUMBER(OFFSET('Hygiene Data'!$H$10,0,10*ROW('Hygiene Data'!H3))),'Data Summary'!EF9="Yes"),OFFSET('Hygiene Data'!$H$10,0,10*ROW('Hygiene Data'!H3)),NA())</f>
        <v>#N/A</v>
      </c>
    </row>
    <row r="10" x14ac:dyDescent="0.2">
      <c r="A10" s="53" t="e">
        <f ca="true">+IF(OFFSET('Water Data'!$B$1,0,10*ROW('Water Data'!B4))="",NA(),OFFSET('Water Data'!$B$1,0,10*ROW('Water Data'!B4)))</f>
        <v>#N/A</v>
      </c>
      <c r="B10" s="53" t="e">
        <f ca="true">+IF(OFFSET('Water Data'!$A$3,0,10*ROW('Water Data'!A4))="",NA(),OFFSET('Water Data'!$A$3,0,10*ROW('Water Data'!A4)))</f>
        <v>#N/A</v>
      </c>
      <c r="C10" s="53" t="e">
        <f ca="true">+IF(OFFSET('Water Data'!$C$3,0,10*ROW('Water Data'!C4))="",NA(),OFFSET('Water Data'!$C$3,0,10*ROW('Water Data'!C4)))</f>
        <v>#N/A</v>
      </c>
      <c r="D10" s="54" t="e">
        <f ca="true">+IF(AND(ISNUMBER(OFFSET('Water Data'!$C$5,0,10*ROW('Water Data'!C4))),'Data Summary'!BS10="Yes"),100-OFFSET('Water Data'!$C$5,0,10*ROW('Water Data'!C4)),NA())</f>
        <v>#N/A</v>
      </c>
      <c r="E10" s="54" t="e">
        <f ca="true">+IF(AND(ISNUMBER(OFFSET('Water Data'!$C$7,0,10*ROW('Water Data'!C4))),'Data Summary'!BT10="Yes"),OFFSET('Water Data'!$C$7,0,10*ROW('Water Data'!C4)),NA())</f>
        <v>#N/A</v>
      </c>
      <c r="F10" s="54" t="e">
        <f ca="true">+IF(AND(ISNUMBER(OFFSET('Water Data'!$C$10,0,10*ROW('Water Data'!C4))),'Data Summary'!BU10="Yes"),OFFSET('Water Data'!$C$10,0,10*ROW('Water Data'!C4)),NA())</f>
        <v>#N/A</v>
      </c>
      <c r="G10" s="54" t="e">
        <f ca="true">+IF(AND(ISNUMBER(OFFSET('Water Data'!$D$5,0,10*ROW('Water Data'!D4))),'Data Summary'!BV10="Yes"),100-OFFSET('Water Data'!$D$5,0,10*ROW('Water Data'!D4)),NA())</f>
        <v>#N/A</v>
      </c>
      <c r="H10" s="54" t="e">
        <f ca="true">+IF(AND(ISNUMBER(OFFSET('Water Data'!$D$7,0,10*ROW('Water Data'!D4))),'Data Summary'!BW10="Yes"),OFFSET('Water Data'!$D$7,0,10*ROW('Water Data'!D4)),NA())</f>
        <v>#N/A</v>
      </c>
      <c r="I10" s="54" t="e">
        <f ca="true">+IF(AND(ISNUMBER(OFFSET('Water Data'!$D$10,0,10*ROW('Water Data'!D4))),'Data Summary'!BX10="Yes"),OFFSET('Water Data'!$D$10,0,10*ROW('Water Data'!D4)),NA())</f>
        <v>#N/A</v>
      </c>
      <c r="J10" s="54" t="e">
        <f ca="true">+IF(AND(ISNUMBER(OFFSET('Water Data'!$E$5,0,10*ROW('Water Data'!E4))),'Data Summary'!BY10="Yes"),100-OFFSET('Water Data'!$E$5,0,10*ROW('Water Data'!E4)),NA())</f>
        <v>#N/A</v>
      </c>
      <c r="K10" s="54" t="e">
        <f ca="true">+IF(AND(ISNUMBER(OFFSET('Water Data'!$E$7,0,10*ROW('Water Data'!E4))),'Data Summary'!BZ10="Yes"),OFFSET('Water Data'!$E$7,0,10*ROW('Water Data'!E4)),NA())</f>
        <v>#N/A</v>
      </c>
      <c r="L10" s="54" t="e">
        <f ca="true">+IF(AND(ISNUMBER(OFFSET('Water Data'!$E$10,0,10*ROW('Water Data'!E4))),'Data Summary'!CA10="Yes"),OFFSET('Water Data'!$E$10,0,10*ROW('Water Data'!E4)),NA())</f>
        <v>#N/A</v>
      </c>
      <c r="M10" s="54" t="e">
        <f ca="true">+IF(AND(ISNUMBER(OFFSET('Water Data'!$F$5,0,10*ROW('Water Data'!F4))),'Data Summary'!CB10="Yes"),100-OFFSET('Water Data'!$F$5,0,10*ROW('Water Data'!F4)),NA())</f>
        <v>#N/A</v>
      </c>
      <c r="N10" s="54" t="e">
        <f ca="true">+IF(AND(ISNUMBER(OFFSET('Water Data'!$F$7,0,10*ROW('Water Data'!F4))),'Data Summary'!CC10="Yes"),OFFSET('Water Data'!$F$7,0,10*ROW('Water Data'!F4)),NA())</f>
        <v>#N/A</v>
      </c>
      <c r="O10" s="54" t="e">
        <f ca="true">+IF(AND(ISNUMBER(OFFSET('Water Data'!$F$10,0,10*ROW('Water Data'!F4))),'Data Summary'!CD10="Yes"),OFFSET('Water Data'!$F$10,0,10*ROW('Water Data'!F4)),NA())</f>
        <v>#N/A</v>
      </c>
      <c r="P10" s="54" t="e">
        <f ca="true">+IF(AND(ISNUMBER(OFFSET('Water Data'!$G$5,0,10*ROW('Water Data'!G4))),'Data Summary'!CE10="Yes"),100-OFFSET('Water Data'!$G$5,0,10*ROW('Water Data'!G4)),NA())</f>
        <v>#N/A</v>
      </c>
      <c r="Q10" s="54" t="e">
        <f ca="true">+IF(AND(ISNUMBER(OFFSET('Water Data'!$G$7,0,10*ROW('Water Data'!G4))),'Data Summary'!CF10="Yes"),OFFSET('Water Data'!$G$7,0,10*ROW('Water Data'!G4)),NA())</f>
        <v>#N/A</v>
      </c>
      <c r="R10" s="54" t="e">
        <f ca="true">+IF(AND(ISNUMBER(OFFSET('Water Data'!$G$10,0,10*ROW('Water Data'!G4))),'Data Summary'!CG10="Yes"),OFFSET('Water Data'!$G$10,0,10*ROW('Water Data'!G4)),NA())</f>
        <v>#N/A</v>
      </c>
      <c r="S10" s="54" t="e">
        <f ca="true">+IF(AND(ISNUMBER(OFFSET('Water Data'!$H$5,0,10*ROW('Water Data'!H4))),'Data Summary'!CH10="Yes"),100-OFFSET('Water Data'!$H$5,0,10*ROW('Water Data'!H4)),NA())</f>
        <v>#N/A</v>
      </c>
      <c r="T10" s="54" t="e">
        <f ca="true">+IF(AND(ISNUMBER(OFFSET('Water Data'!$H$7,0,10*ROW('Water Data'!H4))),'Data Summary'!CI10="Yes"),OFFSET('Water Data'!$H$7,0,10*ROW('Water Data'!H4)),NA())</f>
        <v>#N/A</v>
      </c>
      <c r="U10" s="54" t="e">
        <f ca="true">+IF(AND(ISNUMBER(OFFSET('Water Data'!$H$10,0,10*ROW('Water Data'!H4))),'Data Summary'!CJ10="Yes"),OFFSET('Water Data'!$H$10,0,10*ROW('Water Data'!H4)),NA())</f>
        <v>#N/A</v>
      </c>
      <c r="V10" s="98" t="e">
        <f ca="true">+IF(AND(ISNUMBER(OFFSET('Sanitation Data'!$C$5,0,10*ROW('Sanitation Data'!C4))),'Data Summary'!CK10="Yes"),100-OFFSET('Sanitation Data'!$C$5,0,10*ROW('Sanitation Data'!C4)),NA())</f>
        <v>#N/A</v>
      </c>
      <c r="W10" s="98" t="e">
        <f ca="true">+IF(AND(ISNUMBER(OFFSET('Sanitation Data'!$C$7,0,10*ROW('Sanitation Data'!C4))),'Data Summary'!CL10="Yes"),OFFSET('Sanitation Data'!$C$7,0,10*ROW('Sanitation Data'!C4)),NA())</f>
        <v>#N/A</v>
      </c>
      <c r="X10" s="98" t="e">
        <f ca="true">+IF(AND(ISNUMBER(OFFSET('Sanitation Data'!$C$11,0,10*ROW('Sanitation Data'!C4))),'Data Summary'!CM10="Yes"),OFFSET('Sanitation Data'!$C$11,0,10*ROW('Sanitation Data'!C4)),NA())</f>
        <v>#N/A</v>
      </c>
      <c r="Y10" s="98" t="e">
        <f ca="true">+IF(AND(ISNUMBER(OFFSET('Sanitation Data'!$C$12,0,10*ROW('Sanitation Data'!C4))),'Data Summary'!CN10="Yes"),OFFSET('Sanitation Data'!$C$12,0,10*ROW('Sanitation Data'!C4)),NA())</f>
        <v>#N/A</v>
      </c>
      <c r="Z10" s="98" t="e">
        <f ca="true">+IF(AND(ISNUMBER(OFFSET('Sanitation Data'!$C$13,0,10*ROW('Sanitation Data'!C4))),'Data Summary'!CO10="Yes"),OFFSET('Sanitation Data'!$C$13,0,10*ROW('Sanitation Data'!C4)),NA())</f>
        <v>#N/A</v>
      </c>
      <c r="AA10" s="98" t="e">
        <f ca="true">+IF(AND(ISNUMBER(OFFSET('Sanitation Data'!$D$5,0,10*ROW('Sanitation Data'!D4))),'Data Summary'!CP10="Yes"),100-OFFSET('Sanitation Data'!$D$5,0,10*ROW('Sanitation Data'!D4)),NA())</f>
        <v>#N/A</v>
      </c>
      <c r="AB10" s="98" t="e">
        <f ca="true">+IF(AND(ISNUMBER(OFFSET('Sanitation Data'!$D$7,0,10*ROW('Sanitation Data'!D4))),'Data Summary'!CQ10="Yes"),OFFSET('Sanitation Data'!$D$7,0,10*ROW('Sanitation Data'!D4)),NA())</f>
        <v>#N/A</v>
      </c>
      <c r="AC10" s="98" t="e">
        <f ca="true">+IF(AND(ISNUMBER(OFFSET('Sanitation Data'!$D$11,0,10*ROW('Sanitation Data'!D4))),'Data Summary'!CR10="Yes"),OFFSET('Sanitation Data'!$D$11,0,10*ROW('Sanitation Data'!D4)),NA())</f>
        <v>#N/A</v>
      </c>
      <c r="AD10" s="98" t="e">
        <f ca="true">+IF(AND(ISNUMBER(OFFSET('Sanitation Data'!$D$12,0,10*ROW('Sanitation Data'!D4))),'Data Summary'!CS10="Yes"),OFFSET('Sanitation Data'!$D$12,0,10*ROW('Sanitation Data'!D4)),NA())</f>
        <v>#N/A</v>
      </c>
      <c r="AE10" s="98" t="e">
        <f ca="true">+IF(AND(ISNUMBER(OFFSET('Sanitation Data'!$D$13,0,10*ROW('Sanitation Data'!D4))),'Data Summary'!CT10="Yes"),OFFSET('Sanitation Data'!$D$13,0,10*ROW('Sanitation Data'!D4)),NA())</f>
        <v>#N/A</v>
      </c>
      <c r="AF10" s="98" t="e">
        <f ca="true">+IF(AND(ISNUMBER(OFFSET('Sanitation Data'!$E$5,0,10*ROW('Sanitation Data'!E4))),'Data Summary'!CU10="Yes"),100-OFFSET('Sanitation Data'!$E$5,0,10*ROW('Sanitation Data'!E4)),NA())</f>
        <v>#N/A</v>
      </c>
      <c r="AG10" s="98" t="e">
        <f ca="true">+IF(AND(ISNUMBER(OFFSET('Sanitation Data'!$E$7,0,10*ROW('Sanitation Data'!E4))),'Data Summary'!CV10="Yes"),OFFSET('Sanitation Data'!$E$7,0,10*ROW('Sanitation Data'!E4)),NA())</f>
        <v>#N/A</v>
      </c>
      <c r="AH10" s="98" t="e">
        <f ca="true">+IF(AND(ISNUMBER(OFFSET('Sanitation Data'!$E$11,0,10*ROW('Sanitation Data'!E4))),'Data Summary'!CW10="Yes"),OFFSET('Sanitation Data'!$E$11,0,10*ROW('Sanitation Data'!E4)),NA())</f>
        <v>#N/A</v>
      </c>
      <c r="AI10" s="98" t="e">
        <f ca="true">+IF(AND(ISNUMBER(OFFSET('Sanitation Data'!$E$12,0,10*ROW('Sanitation Data'!E4))),'Data Summary'!CX10="Yes"),OFFSET('Sanitation Data'!$E$12,0,10*ROW('Sanitation Data'!E4)),NA())</f>
        <v>#N/A</v>
      </c>
      <c r="AJ10" s="98" t="e">
        <f ca="true">+IF(AND(ISNUMBER(OFFSET('Sanitation Data'!$E$13,0,10*ROW('Sanitation Data'!E4))),'Data Summary'!CY10="Yes"),OFFSET('Sanitation Data'!$E$13,0,10*ROW('Sanitation Data'!E4)),NA())</f>
        <v>#N/A</v>
      </c>
      <c r="AK10" s="98" t="e">
        <f ca="true">+IF(AND(ISNUMBER(OFFSET('Sanitation Data'!$F$5,0,10*ROW('Sanitation Data'!F4))),'Data Summary'!CZ10="Yes"),100-OFFSET('Sanitation Data'!$F$5,0,10*ROW('Sanitation Data'!F4)),NA())</f>
        <v>#N/A</v>
      </c>
      <c r="AL10" s="98" t="e">
        <f ca="true">+IF(AND(ISNUMBER(OFFSET('Sanitation Data'!$F$7,0,10*ROW('Sanitation Data'!F4))),'Data Summary'!DA10="Yes"),OFFSET('Sanitation Data'!$F$7,0,10*ROW('Sanitation Data'!F4)),NA())</f>
        <v>#N/A</v>
      </c>
      <c r="AM10" s="98" t="e">
        <f ca="true">+IF(AND(ISNUMBER(OFFSET('Sanitation Data'!$F$11,0,10*ROW('Sanitation Data'!F4))),'Data Summary'!DB10="Yes"),OFFSET('Sanitation Data'!$F$11,0,10*ROW('Sanitation Data'!F4)),NA())</f>
        <v>#N/A</v>
      </c>
      <c r="AN10" s="98" t="e">
        <f ca="true">+IF(AND(ISNUMBER(OFFSET('Sanitation Data'!$F$12,0,10*ROW('Sanitation Data'!F4))),'Data Summary'!DC10="Yes"),OFFSET('Sanitation Data'!$F$12,0,10*ROW('Sanitation Data'!F4)),NA())</f>
        <v>#N/A</v>
      </c>
      <c r="AO10" s="98" t="e">
        <f ca="true">+IF(AND(ISNUMBER(OFFSET('Sanitation Data'!$F$13,0,10*ROW('Sanitation Data'!F4))),'Data Summary'!DD10="Yes"),OFFSET('Sanitation Data'!$F$13,0,10*ROW('Sanitation Data'!F4)),NA())</f>
        <v>#N/A</v>
      </c>
      <c r="AP10" s="98" t="e">
        <f ca="true">+IF(AND(ISNUMBER(OFFSET('Sanitation Data'!$G$5,0,10*ROW('Sanitation Data'!G4))),'Data Summary'!DE10="Yes"),100-OFFSET('Sanitation Data'!$G$5,0,10*ROW('Sanitation Data'!G4)),NA())</f>
        <v>#N/A</v>
      </c>
      <c r="AQ10" s="98" t="e">
        <f ca="true">+IF(AND(ISNUMBER(OFFSET('Sanitation Data'!$G$7,0,10*ROW('Sanitation Data'!G4))),'Data Summary'!DF10="Yes"),OFFSET('Sanitation Data'!$G$7,0,10*ROW('Sanitation Data'!G4)),NA())</f>
        <v>#N/A</v>
      </c>
      <c r="AR10" s="98" t="e">
        <f ca="true">+IF(AND(ISNUMBER(OFFSET('Sanitation Data'!$G$11,0,10*ROW('Sanitation Data'!G4))),'Data Summary'!DG10="Yes"),OFFSET('Sanitation Data'!$G$11,0,10*ROW('Sanitation Data'!G4)),NA())</f>
        <v>#N/A</v>
      </c>
      <c r="AS10" s="98" t="e">
        <f ca="true">+IF(AND(ISNUMBER(OFFSET('Sanitation Data'!$G$12,0,10*ROW('Sanitation Data'!G4))),'Data Summary'!DH10="Yes"),OFFSET('Sanitation Data'!$G$12,0,10*ROW('Sanitation Data'!G4)),NA())</f>
        <v>#N/A</v>
      </c>
      <c r="AT10" s="98" t="e">
        <f ca="true">+IF(AND(ISNUMBER(OFFSET('Sanitation Data'!$G$13,0,10*ROW('Sanitation Data'!G4))),'Data Summary'!DI10="Yes"),OFFSET('Sanitation Data'!$G$13,0,10*ROW('Sanitation Data'!G4)),NA())</f>
        <v>#N/A</v>
      </c>
      <c r="AU10" s="98" t="e">
        <f ca="true">+IF(AND(ISNUMBER(OFFSET('Sanitation Data'!$H$5,0,10*ROW('Sanitation Data'!H4))),'Data Summary'!DJ10="Yes"),100-OFFSET('Sanitation Data'!$H$5,0,10*ROW('Sanitation Data'!H4)),NA())</f>
        <v>#N/A</v>
      </c>
      <c r="AV10" s="98" t="e">
        <f ca="true">+IF(AND(ISNUMBER(OFFSET('Sanitation Data'!$H$7,0,10*ROW('Sanitation Data'!H4))),'Data Summary'!DK10="Yes"),OFFSET('Sanitation Data'!$H$7,0,10*ROW('Sanitation Data'!H4)),NA())</f>
        <v>#N/A</v>
      </c>
      <c r="AW10" s="98" t="e">
        <f ca="true">+IF(AND(ISNUMBER(OFFSET('Sanitation Data'!$H$11,0,10*ROW('Sanitation Data'!H4))),'Data Summary'!DL10="Yes"),OFFSET('Sanitation Data'!$H$11,0,10*ROW('Sanitation Data'!H4)),NA())</f>
        <v>#N/A</v>
      </c>
      <c r="AX10" s="98" t="e">
        <f ca="true">+IF(AND(ISNUMBER(OFFSET('Sanitation Data'!$H$12,0,10*ROW('Sanitation Data'!H4))),'Data Summary'!DM10="Yes"),OFFSET('Sanitation Data'!$H$12,0,10*ROW('Sanitation Data'!H4)),NA())</f>
        <v>#N/A</v>
      </c>
      <c r="AY10" s="98" t="e">
        <f ca="true">+IF(AND(ISNUMBER(OFFSET('Sanitation Data'!$H$13,0,10*ROW('Sanitation Data'!H4))),'Data Summary'!DN10="Yes"),OFFSET('Sanitation Data'!$H$13,0,10*ROW('Sanitation Data'!H4)),NA())</f>
        <v>#N/A</v>
      </c>
      <c r="AZ10" s="103" t="e">
        <f ca="true">+IF(AND(ISNUMBER(OFFSET('Hygiene Data'!$C$6,0,10*ROW('Hygiene Data'!C4))),'Data Summary'!DO10="Yes"),OFFSET('Hygiene Data'!$C$6,0,10*ROW('Hygiene Data'!C4)),NA())</f>
        <v>#N/A</v>
      </c>
      <c r="BA10" s="103" t="e">
        <f ca="true">+IF(AND(ISNUMBER(OFFSET('Hygiene Data'!$C$8,0,10*ROW('Hygiene Data'!C4))),'Data Summary'!DP10="Yes"),OFFSET('Hygiene Data'!$C$8,0,10*ROW('Hygiene Data'!C4)),NA())</f>
        <v>#N/A</v>
      </c>
      <c r="BB10" s="103" t="e">
        <f ca="true">+IF(AND(ISNUMBER(OFFSET('Hygiene Data'!$C$10,0,10*ROW('Hygiene Data'!C4))),'Data Summary'!DQ10="Yes"),OFFSET('Hygiene Data'!$C$10,0,10*ROW('Hygiene Data'!C4)),NA())</f>
        <v>#N/A</v>
      </c>
      <c r="BC10" s="103" t="e">
        <f ca="true">+IF(AND(ISNUMBER(OFFSET('Hygiene Data'!$D$6,0,10*ROW('Hygiene Data'!D4))),'Data Summary'!DR10="Yes"),OFFSET('Hygiene Data'!$D$6,0,10*ROW('Hygiene Data'!D4)),NA())</f>
        <v>#N/A</v>
      </c>
      <c r="BD10" s="103" t="e">
        <f ca="true">+IF(AND(ISNUMBER(OFFSET('Hygiene Data'!$D$8,0,10*ROW('Hygiene Data'!D4))),'Data Summary'!DS10="Yes"),OFFSET('Hygiene Data'!$D$8,0,10*ROW('Hygiene Data'!D4)),NA())</f>
        <v>#N/A</v>
      </c>
      <c r="BE10" s="103" t="e">
        <f ca="true">+IF(AND(ISNUMBER(OFFSET('Hygiene Data'!$D$10,0,10*ROW('Hygiene Data'!D4))),'Data Summary'!DT10="Yes"),OFFSET('Hygiene Data'!$D$10,0,10*ROW('Hygiene Data'!D4)),NA())</f>
        <v>#N/A</v>
      </c>
      <c r="BF10" s="103" t="e">
        <f ca="true">+IF(AND(ISNUMBER(OFFSET('Hygiene Data'!$E$6,0,10*ROW('Hygiene Data'!E4))),'Data Summary'!DU10="Yes"),OFFSET('Hygiene Data'!$E$6,0,10*ROW('Hygiene Data'!E4)),NA())</f>
        <v>#N/A</v>
      </c>
      <c r="BG10" s="103" t="e">
        <f ca="true">+IF(AND(ISNUMBER(OFFSET('Hygiene Data'!$E$8,0,10*ROW('Hygiene Data'!E4))),'Data Summary'!DV10="Yes"),OFFSET('Hygiene Data'!$E$8,0,10*ROW('Hygiene Data'!E4)),NA())</f>
        <v>#N/A</v>
      </c>
      <c r="BH10" s="103" t="e">
        <f ca="true">+IF(AND(ISNUMBER(OFFSET('Hygiene Data'!$E$10,0,10*ROW('Hygiene Data'!E4))),'Data Summary'!DW10="Yes"),OFFSET('Hygiene Data'!$E$10,0,10*ROW('Hygiene Data'!E4)),NA())</f>
        <v>#N/A</v>
      </c>
      <c r="BI10" s="103" t="e">
        <f ca="true">+IF(AND(ISNUMBER(OFFSET('Hygiene Data'!$F$6,0,10*ROW('Hygiene Data'!F4))),'Data Summary'!DX10="Yes"),OFFSET('Hygiene Data'!$F$6,0,10*ROW('Hygiene Data'!F4)),NA())</f>
        <v>#N/A</v>
      </c>
      <c r="BJ10" s="103" t="e">
        <f ca="true">+IF(AND(ISNUMBER(OFFSET('Hygiene Data'!$F$8,0,10*ROW('Hygiene Data'!F4))),'Data Summary'!DY10="Yes"),OFFSET('Hygiene Data'!$F$8,0,10*ROW('Hygiene Data'!F4)),NA())</f>
        <v>#N/A</v>
      </c>
      <c r="BK10" s="103" t="e">
        <f ca="true">+IF(AND(ISNUMBER(OFFSET('Hygiene Data'!$F$10,0,10*ROW('Hygiene Data'!F4))),'Data Summary'!DZ10="Yes"),OFFSET('Hygiene Data'!$F$10,0,10*ROW('Hygiene Data'!F4)),NA())</f>
        <v>#N/A</v>
      </c>
      <c r="BL10" s="103" t="e">
        <f ca="true">+IF(AND(ISNUMBER(OFFSET('Hygiene Data'!$G$6,0,10*ROW('Hygiene Data'!G4))),'Data Summary'!EA10="Yes"),OFFSET('Hygiene Data'!$G$6,0,10*ROW('Hygiene Data'!G4)),NA())</f>
        <v>#N/A</v>
      </c>
      <c r="BM10" s="103" t="e">
        <f ca="true">+IF(AND(ISNUMBER(OFFSET('Hygiene Data'!$G$8,0,10*ROW('Hygiene Data'!G4))),'Data Summary'!EB10="Yes"),OFFSET('Hygiene Data'!$G$8,0,10*ROW('Hygiene Data'!G4)),NA())</f>
        <v>#N/A</v>
      </c>
      <c r="BN10" s="103" t="e">
        <f ca="true">+IF(AND(ISNUMBER(OFFSET('Hygiene Data'!$G$10,0,10*ROW('Hygiene Data'!G4))),'Data Summary'!EC10="Yes"),OFFSET('Hygiene Data'!$G$10,0,10*ROW('Hygiene Data'!G4)),NA())</f>
        <v>#N/A</v>
      </c>
      <c r="BO10" s="103" t="e">
        <f ca="true">+IF(AND(ISNUMBER(OFFSET('Hygiene Data'!$H$6,0,10*ROW('Hygiene Data'!H4))),'Data Summary'!ED10="Yes"),OFFSET('Hygiene Data'!$H$6,0,10*ROW('Hygiene Data'!H4)),NA())</f>
        <v>#N/A</v>
      </c>
      <c r="BP10" s="103" t="e">
        <f ca="true">+IF(AND(ISNUMBER(OFFSET('Hygiene Data'!$H$8,0,10*ROW('Hygiene Data'!H4))),'Data Summary'!EE10="Yes"),OFFSET('Hygiene Data'!$H$8,0,10*ROW('Hygiene Data'!H4)),NA())</f>
        <v>#N/A</v>
      </c>
      <c r="BQ10" s="103" t="e">
        <f ca="true">+IF(AND(ISNUMBER(OFFSET('Hygiene Data'!$H$10,0,10*ROW('Hygiene Data'!H4))),'Data Summary'!EF10="Yes"),OFFSET('Hygiene Data'!$H$10,0,10*ROW('Hygiene Data'!H4)),NA())</f>
        <v>#N/A</v>
      </c>
    </row>
    <row r="11" x14ac:dyDescent="0.2">
      <c r="A11" s="53" t="e">
        <f ca="true">+IF(OFFSET('Water Data'!$B$1,0,10*ROW('Water Data'!B5))="",NA(),OFFSET('Water Data'!$B$1,0,10*ROW('Water Data'!B5)))</f>
        <v>#N/A</v>
      </c>
      <c r="B11" s="53" t="e">
        <f ca="true">+IF(OFFSET('Water Data'!$A$3,0,10*ROW('Water Data'!A5))="",NA(),OFFSET('Water Data'!$A$3,0,10*ROW('Water Data'!A5)))</f>
        <v>#N/A</v>
      </c>
      <c r="C11" s="53" t="e">
        <f ca="true">+IF(OFFSET('Water Data'!$C$3,0,10*ROW('Water Data'!C5))="",NA(),OFFSET('Water Data'!$C$3,0,10*ROW('Water Data'!C5)))</f>
        <v>#N/A</v>
      </c>
      <c r="D11" s="54" t="e">
        <f ca="true">+IF(AND(ISNUMBER(OFFSET('Water Data'!$C$5,0,10*ROW('Water Data'!C5))),'Data Summary'!BS11="Yes"),100-OFFSET('Water Data'!$C$5,0,10*ROW('Water Data'!C5)),NA())</f>
        <v>#N/A</v>
      </c>
      <c r="E11" s="54" t="e">
        <f ca="true">+IF(AND(ISNUMBER(OFFSET('Water Data'!$C$7,0,10*ROW('Water Data'!C5))),'Data Summary'!BT11="Yes"),OFFSET('Water Data'!$C$7,0,10*ROW('Water Data'!C5)),NA())</f>
        <v>#N/A</v>
      </c>
      <c r="F11" s="54" t="e">
        <f ca="true">+IF(AND(ISNUMBER(OFFSET('Water Data'!$C$10,0,10*ROW('Water Data'!C5))),'Data Summary'!BU11="Yes"),OFFSET('Water Data'!$C$10,0,10*ROW('Water Data'!C5)),NA())</f>
        <v>#N/A</v>
      </c>
      <c r="G11" s="54" t="e">
        <f ca="true">+IF(AND(ISNUMBER(OFFSET('Water Data'!$D$5,0,10*ROW('Water Data'!D5))),'Data Summary'!BV11="Yes"),100-OFFSET('Water Data'!$D$5,0,10*ROW('Water Data'!D5)),NA())</f>
        <v>#N/A</v>
      </c>
      <c r="H11" s="54" t="e">
        <f ca="true">+IF(AND(ISNUMBER(OFFSET('Water Data'!$D$7,0,10*ROW('Water Data'!D5))),'Data Summary'!BW11="Yes"),OFFSET('Water Data'!$D$7,0,10*ROW('Water Data'!D5)),NA())</f>
        <v>#N/A</v>
      </c>
      <c r="I11" s="54" t="e">
        <f ca="true">+IF(AND(ISNUMBER(OFFSET('Water Data'!$D$10,0,10*ROW('Water Data'!D5))),'Data Summary'!BX11="Yes"),OFFSET('Water Data'!$D$10,0,10*ROW('Water Data'!D5)),NA())</f>
        <v>#N/A</v>
      </c>
      <c r="J11" s="54" t="e">
        <f ca="true">+IF(AND(ISNUMBER(OFFSET('Water Data'!$E$5,0,10*ROW('Water Data'!E5))),'Data Summary'!BY11="Yes"),100-OFFSET('Water Data'!$E$5,0,10*ROW('Water Data'!E5)),NA())</f>
        <v>#N/A</v>
      </c>
      <c r="K11" s="54" t="e">
        <f ca="true">+IF(AND(ISNUMBER(OFFSET('Water Data'!$E$7,0,10*ROW('Water Data'!E5))),'Data Summary'!BZ11="Yes"),OFFSET('Water Data'!$E$7,0,10*ROW('Water Data'!E5)),NA())</f>
        <v>#N/A</v>
      </c>
      <c r="L11" s="54" t="e">
        <f ca="true">+IF(AND(ISNUMBER(OFFSET('Water Data'!$E$10,0,10*ROW('Water Data'!E5))),'Data Summary'!CA11="Yes"),OFFSET('Water Data'!$E$10,0,10*ROW('Water Data'!E5)),NA())</f>
        <v>#N/A</v>
      </c>
      <c r="M11" s="54" t="e">
        <f ca="true">+IF(AND(ISNUMBER(OFFSET('Water Data'!$F$5,0,10*ROW('Water Data'!F5))),'Data Summary'!CB11="Yes"),100-OFFSET('Water Data'!$F$5,0,10*ROW('Water Data'!F5)),NA())</f>
        <v>#N/A</v>
      </c>
      <c r="N11" s="54" t="e">
        <f ca="true">+IF(AND(ISNUMBER(OFFSET('Water Data'!$F$7,0,10*ROW('Water Data'!F5))),'Data Summary'!CC11="Yes"),OFFSET('Water Data'!$F$7,0,10*ROW('Water Data'!F5)),NA())</f>
        <v>#N/A</v>
      </c>
      <c r="O11" s="54" t="e">
        <f ca="true">+IF(AND(ISNUMBER(OFFSET('Water Data'!$F$10,0,10*ROW('Water Data'!F5))),'Data Summary'!CD11="Yes"),OFFSET('Water Data'!$F$10,0,10*ROW('Water Data'!F5)),NA())</f>
        <v>#N/A</v>
      </c>
      <c r="P11" s="54" t="e">
        <f ca="true">+IF(AND(ISNUMBER(OFFSET('Water Data'!$G$5,0,10*ROW('Water Data'!G5))),'Data Summary'!CE11="Yes"),100-OFFSET('Water Data'!$G$5,0,10*ROW('Water Data'!G5)),NA())</f>
        <v>#N/A</v>
      </c>
      <c r="Q11" s="54" t="e">
        <f ca="true">+IF(AND(ISNUMBER(OFFSET('Water Data'!$G$7,0,10*ROW('Water Data'!G5))),'Data Summary'!CF11="Yes"),OFFSET('Water Data'!$G$7,0,10*ROW('Water Data'!G5)),NA())</f>
        <v>#N/A</v>
      </c>
      <c r="R11" s="54" t="e">
        <f ca="true">+IF(AND(ISNUMBER(OFFSET('Water Data'!$G$10,0,10*ROW('Water Data'!G5))),'Data Summary'!CG11="Yes"),OFFSET('Water Data'!$G$10,0,10*ROW('Water Data'!G5)),NA())</f>
        <v>#N/A</v>
      </c>
      <c r="S11" s="54" t="e">
        <f ca="true">+IF(AND(ISNUMBER(OFFSET('Water Data'!$H$5,0,10*ROW('Water Data'!H5))),'Data Summary'!CH11="Yes"),100-OFFSET('Water Data'!$H$5,0,10*ROW('Water Data'!H5)),NA())</f>
        <v>#N/A</v>
      </c>
      <c r="T11" s="54" t="e">
        <f ca="true">+IF(AND(ISNUMBER(OFFSET('Water Data'!$H$7,0,10*ROW('Water Data'!H5))),'Data Summary'!CI11="Yes"),OFFSET('Water Data'!$H$7,0,10*ROW('Water Data'!H5)),NA())</f>
        <v>#N/A</v>
      </c>
      <c r="U11" s="54" t="e">
        <f ca="true">+IF(AND(ISNUMBER(OFFSET('Water Data'!$H$10,0,10*ROW('Water Data'!H5))),'Data Summary'!CJ11="Yes"),OFFSET('Water Data'!$H$10,0,10*ROW('Water Data'!H5)),NA())</f>
        <v>#N/A</v>
      </c>
      <c r="V11" s="98" t="e">
        <f ca="true">+IF(AND(ISNUMBER(OFFSET('Sanitation Data'!$C$5,0,10*ROW('Sanitation Data'!C5))),'Data Summary'!CK11="Yes"),100-OFFSET('Sanitation Data'!$C$5,0,10*ROW('Sanitation Data'!C5)),NA())</f>
        <v>#N/A</v>
      </c>
      <c r="W11" s="98" t="e">
        <f ca="true">+IF(AND(ISNUMBER(OFFSET('Sanitation Data'!$C$7,0,10*ROW('Sanitation Data'!C5))),'Data Summary'!CL11="Yes"),OFFSET('Sanitation Data'!$C$7,0,10*ROW('Sanitation Data'!C5)),NA())</f>
        <v>#N/A</v>
      </c>
      <c r="X11" s="98" t="e">
        <f ca="true">+IF(AND(ISNUMBER(OFFSET('Sanitation Data'!$C$11,0,10*ROW('Sanitation Data'!C5))),'Data Summary'!CM11="Yes"),OFFSET('Sanitation Data'!$C$11,0,10*ROW('Sanitation Data'!C5)),NA())</f>
        <v>#N/A</v>
      </c>
      <c r="Y11" s="98" t="e">
        <f ca="true">+IF(AND(ISNUMBER(OFFSET('Sanitation Data'!$C$12,0,10*ROW('Sanitation Data'!C5))),'Data Summary'!CN11="Yes"),OFFSET('Sanitation Data'!$C$12,0,10*ROW('Sanitation Data'!C5)),NA())</f>
        <v>#N/A</v>
      </c>
      <c r="Z11" s="98" t="e">
        <f ca="true">+IF(AND(ISNUMBER(OFFSET('Sanitation Data'!$C$13,0,10*ROW('Sanitation Data'!C5))),'Data Summary'!CO11="Yes"),OFFSET('Sanitation Data'!$C$13,0,10*ROW('Sanitation Data'!C5)),NA())</f>
        <v>#N/A</v>
      </c>
      <c r="AA11" s="98" t="e">
        <f ca="true">+IF(AND(ISNUMBER(OFFSET('Sanitation Data'!$D$5,0,10*ROW('Sanitation Data'!D5))),'Data Summary'!CP11="Yes"),100-OFFSET('Sanitation Data'!$D$5,0,10*ROW('Sanitation Data'!D5)),NA())</f>
        <v>#N/A</v>
      </c>
      <c r="AB11" s="98" t="e">
        <f ca="true">+IF(AND(ISNUMBER(OFFSET('Sanitation Data'!$D$7,0,10*ROW('Sanitation Data'!D5))),'Data Summary'!CQ11="Yes"),OFFSET('Sanitation Data'!$D$7,0,10*ROW('Sanitation Data'!D5)),NA())</f>
        <v>#N/A</v>
      </c>
      <c r="AC11" s="98" t="e">
        <f ca="true">+IF(AND(ISNUMBER(OFFSET('Sanitation Data'!$D$11,0,10*ROW('Sanitation Data'!D5))),'Data Summary'!CR11="Yes"),OFFSET('Sanitation Data'!$D$11,0,10*ROW('Sanitation Data'!D5)),NA())</f>
        <v>#N/A</v>
      </c>
      <c r="AD11" s="98" t="e">
        <f ca="true">+IF(AND(ISNUMBER(OFFSET('Sanitation Data'!$D$12,0,10*ROW('Sanitation Data'!D5))),'Data Summary'!CS11="Yes"),OFFSET('Sanitation Data'!$D$12,0,10*ROW('Sanitation Data'!D5)),NA())</f>
        <v>#N/A</v>
      </c>
      <c r="AE11" s="98" t="e">
        <f ca="true">+IF(AND(ISNUMBER(OFFSET('Sanitation Data'!$D$13,0,10*ROW('Sanitation Data'!D5))),'Data Summary'!CT11="Yes"),OFFSET('Sanitation Data'!$D$13,0,10*ROW('Sanitation Data'!D5)),NA())</f>
        <v>#N/A</v>
      </c>
      <c r="AF11" s="98" t="e">
        <f ca="true">+IF(AND(ISNUMBER(OFFSET('Sanitation Data'!$E$5,0,10*ROW('Sanitation Data'!E5))),'Data Summary'!CU11="Yes"),100-OFFSET('Sanitation Data'!$E$5,0,10*ROW('Sanitation Data'!E5)),NA())</f>
        <v>#N/A</v>
      </c>
      <c r="AG11" s="98" t="e">
        <f ca="true">+IF(AND(ISNUMBER(OFFSET('Sanitation Data'!$E$7,0,10*ROW('Sanitation Data'!E5))),'Data Summary'!CV11="Yes"),OFFSET('Sanitation Data'!$E$7,0,10*ROW('Sanitation Data'!E5)),NA())</f>
        <v>#N/A</v>
      </c>
      <c r="AH11" s="98" t="e">
        <f ca="true">+IF(AND(ISNUMBER(OFFSET('Sanitation Data'!$E$11,0,10*ROW('Sanitation Data'!E5))),'Data Summary'!CW11="Yes"),OFFSET('Sanitation Data'!$E$11,0,10*ROW('Sanitation Data'!E5)),NA())</f>
        <v>#N/A</v>
      </c>
      <c r="AI11" s="98" t="e">
        <f ca="true">+IF(AND(ISNUMBER(OFFSET('Sanitation Data'!$E$12,0,10*ROW('Sanitation Data'!E5))),'Data Summary'!CX11="Yes"),OFFSET('Sanitation Data'!$E$12,0,10*ROW('Sanitation Data'!E5)),NA())</f>
        <v>#N/A</v>
      </c>
      <c r="AJ11" s="98" t="e">
        <f ca="true">+IF(AND(ISNUMBER(OFFSET('Sanitation Data'!$E$13,0,10*ROW('Sanitation Data'!E5))),'Data Summary'!CY11="Yes"),OFFSET('Sanitation Data'!$E$13,0,10*ROW('Sanitation Data'!E5)),NA())</f>
        <v>#N/A</v>
      </c>
      <c r="AK11" s="98" t="e">
        <f ca="true">+IF(AND(ISNUMBER(OFFSET('Sanitation Data'!$F$5,0,10*ROW('Sanitation Data'!F5))),'Data Summary'!CZ11="Yes"),100-OFFSET('Sanitation Data'!$F$5,0,10*ROW('Sanitation Data'!F5)),NA())</f>
        <v>#N/A</v>
      </c>
      <c r="AL11" s="98" t="e">
        <f ca="true">+IF(AND(ISNUMBER(OFFSET('Sanitation Data'!$F$7,0,10*ROW('Sanitation Data'!F5))),'Data Summary'!DA11="Yes"),OFFSET('Sanitation Data'!$F$7,0,10*ROW('Sanitation Data'!F5)),NA())</f>
        <v>#N/A</v>
      </c>
      <c r="AM11" s="98" t="e">
        <f ca="true">+IF(AND(ISNUMBER(OFFSET('Sanitation Data'!$F$11,0,10*ROW('Sanitation Data'!F5))),'Data Summary'!DB11="Yes"),OFFSET('Sanitation Data'!$F$11,0,10*ROW('Sanitation Data'!F5)),NA())</f>
        <v>#N/A</v>
      </c>
      <c r="AN11" s="98" t="e">
        <f ca="true">+IF(AND(ISNUMBER(OFFSET('Sanitation Data'!$F$12,0,10*ROW('Sanitation Data'!F5))),'Data Summary'!DC11="Yes"),OFFSET('Sanitation Data'!$F$12,0,10*ROW('Sanitation Data'!F5)),NA())</f>
        <v>#N/A</v>
      </c>
      <c r="AO11" s="98" t="e">
        <f ca="true">+IF(AND(ISNUMBER(OFFSET('Sanitation Data'!$F$13,0,10*ROW('Sanitation Data'!F5))),'Data Summary'!DD11="Yes"),OFFSET('Sanitation Data'!$F$13,0,10*ROW('Sanitation Data'!F5)),NA())</f>
        <v>#N/A</v>
      </c>
      <c r="AP11" s="98" t="e">
        <f ca="true">+IF(AND(ISNUMBER(OFFSET('Sanitation Data'!$G$5,0,10*ROW('Sanitation Data'!G5))),'Data Summary'!DE11="Yes"),100-OFFSET('Sanitation Data'!$G$5,0,10*ROW('Sanitation Data'!G5)),NA())</f>
        <v>#N/A</v>
      </c>
      <c r="AQ11" s="98" t="e">
        <f ca="true">+IF(AND(ISNUMBER(OFFSET('Sanitation Data'!$G$7,0,10*ROW('Sanitation Data'!G5))),'Data Summary'!DF11="Yes"),OFFSET('Sanitation Data'!$G$7,0,10*ROW('Sanitation Data'!G5)),NA())</f>
        <v>#N/A</v>
      </c>
      <c r="AR11" s="98" t="e">
        <f ca="true">+IF(AND(ISNUMBER(OFFSET('Sanitation Data'!$G$11,0,10*ROW('Sanitation Data'!G5))),'Data Summary'!DG11="Yes"),OFFSET('Sanitation Data'!$G$11,0,10*ROW('Sanitation Data'!G5)),NA())</f>
        <v>#N/A</v>
      </c>
      <c r="AS11" s="98" t="e">
        <f ca="true">+IF(AND(ISNUMBER(OFFSET('Sanitation Data'!$G$12,0,10*ROW('Sanitation Data'!G5))),'Data Summary'!DH11="Yes"),OFFSET('Sanitation Data'!$G$12,0,10*ROW('Sanitation Data'!G5)),NA())</f>
        <v>#N/A</v>
      </c>
      <c r="AT11" s="98" t="e">
        <f ca="true">+IF(AND(ISNUMBER(OFFSET('Sanitation Data'!$G$13,0,10*ROW('Sanitation Data'!G5))),'Data Summary'!DI11="Yes"),OFFSET('Sanitation Data'!$G$13,0,10*ROW('Sanitation Data'!G5)),NA())</f>
        <v>#N/A</v>
      </c>
      <c r="AU11" s="98" t="e">
        <f ca="true">+IF(AND(ISNUMBER(OFFSET('Sanitation Data'!$H$5,0,10*ROW('Sanitation Data'!H5))),'Data Summary'!DJ11="Yes"),100-OFFSET('Sanitation Data'!$H$5,0,10*ROW('Sanitation Data'!H5)),NA())</f>
        <v>#N/A</v>
      </c>
      <c r="AV11" s="98" t="e">
        <f ca="true">+IF(AND(ISNUMBER(OFFSET('Sanitation Data'!$H$7,0,10*ROW('Sanitation Data'!H5))),'Data Summary'!DK11="Yes"),OFFSET('Sanitation Data'!$H$7,0,10*ROW('Sanitation Data'!H5)),NA())</f>
        <v>#N/A</v>
      </c>
      <c r="AW11" s="98" t="e">
        <f ca="true">+IF(AND(ISNUMBER(OFFSET('Sanitation Data'!$H$11,0,10*ROW('Sanitation Data'!H5))),'Data Summary'!DL11="Yes"),OFFSET('Sanitation Data'!$H$11,0,10*ROW('Sanitation Data'!H5)),NA())</f>
        <v>#N/A</v>
      </c>
      <c r="AX11" s="98" t="e">
        <f ca="true">+IF(AND(ISNUMBER(OFFSET('Sanitation Data'!$H$12,0,10*ROW('Sanitation Data'!H5))),'Data Summary'!DM11="Yes"),OFFSET('Sanitation Data'!$H$12,0,10*ROW('Sanitation Data'!H5)),NA())</f>
        <v>#N/A</v>
      </c>
      <c r="AY11" s="98" t="e">
        <f ca="true">+IF(AND(ISNUMBER(OFFSET('Sanitation Data'!$H$13,0,10*ROW('Sanitation Data'!H5))),'Data Summary'!DN11="Yes"),OFFSET('Sanitation Data'!$H$13,0,10*ROW('Sanitation Data'!H5)),NA())</f>
        <v>#N/A</v>
      </c>
      <c r="AZ11" s="103" t="e">
        <f ca="true">+IF(AND(ISNUMBER(OFFSET('Hygiene Data'!$C$6,0,10*ROW('Hygiene Data'!C5))),'Data Summary'!DO11="Yes"),OFFSET('Hygiene Data'!$C$6,0,10*ROW('Hygiene Data'!C5)),NA())</f>
        <v>#N/A</v>
      </c>
      <c r="BA11" s="103" t="e">
        <f ca="true">+IF(AND(ISNUMBER(OFFSET('Hygiene Data'!$C$8,0,10*ROW('Hygiene Data'!C5))),'Data Summary'!DP11="Yes"),OFFSET('Hygiene Data'!$C$8,0,10*ROW('Hygiene Data'!C5)),NA())</f>
        <v>#N/A</v>
      </c>
      <c r="BB11" s="103" t="e">
        <f ca="true">+IF(AND(ISNUMBER(OFFSET('Hygiene Data'!$C$10,0,10*ROW('Hygiene Data'!C5))),'Data Summary'!DQ11="Yes"),OFFSET('Hygiene Data'!$C$10,0,10*ROW('Hygiene Data'!C5)),NA())</f>
        <v>#N/A</v>
      </c>
      <c r="BC11" s="103" t="e">
        <f ca="true">+IF(AND(ISNUMBER(OFFSET('Hygiene Data'!$D$6,0,10*ROW('Hygiene Data'!D5))),'Data Summary'!DR11="Yes"),OFFSET('Hygiene Data'!$D$6,0,10*ROW('Hygiene Data'!D5)),NA())</f>
        <v>#N/A</v>
      </c>
      <c r="BD11" s="103" t="e">
        <f ca="true">+IF(AND(ISNUMBER(OFFSET('Hygiene Data'!$D$8,0,10*ROW('Hygiene Data'!D5))),'Data Summary'!DS11="Yes"),OFFSET('Hygiene Data'!$D$8,0,10*ROW('Hygiene Data'!D5)),NA())</f>
        <v>#N/A</v>
      </c>
      <c r="BE11" s="103" t="e">
        <f ca="true">+IF(AND(ISNUMBER(OFFSET('Hygiene Data'!$D$10,0,10*ROW('Hygiene Data'!D5))),'Data Summary'!DT11="Yes"),OFFSET('Hygiene Data'!$D$10,0,10*ROW('Hygiene Data'!D5)),NA())</f>
        <v>#N/A</v>
      </c>
      <c r="BF11" s="103" t="e">
        <f ca="true">+IF(AND(ISNUMBER(OFFSET('Hygiene Data'!$E$6,0,10*ROW('Hygiene Data'!E5))),'Data Summary'!DU11="Yes"),OFFSET('Hygiene Data'!$E$6,0,10*ROW('Hygiene Data'!E5)),NA())</f>
        <v>#N/A</v>
      </c>
      <c r="BG11" s="103" t="e">
        <f ca="true">+IF(AND(ISNUMBER(OFFSET('Hygiene Data'!$E$8,0,10*ROW('Hygiene Data'!E5))),'Data Summary'!DV11="Yes"),OFFSET('Hygiene Data'!$E$8,0,10*ROW('Hygiene Data'!E5)),NA())</f>
        <v>#N/A</v>
      </c>
      <c r="BH11" s="103" t="e">
        <f ca="true">+IF(AND(ISNUMBER(OFFSET('Hygiene Data'!$E$10,0,10*ROW('Hygiene Data'!E5))),'Data Summary'!DW11="Yes"),OFFSET('Hygiene Data'!$E$10,0,10*ROW('Hygiene Data'!E5)),NA())</f>
        <v>#N/A</v>
      </c>
      <c r="BI11" s="103" t="e">
        <f ca="true">+IF(AND(ISNUMBER(OFFSET('Hygiene Data'!$F$6,0,10*ROW('Hygiene Data'!F5))),'Data Summary'!DX11="Yes"),OFFSET('Hygiene Data'!$F$6,0,10*ROW('Hygiene Data'!F5)),NA())</f>
        <v>#N/A</v>
      </c>
      <c r="BJ11" s="103" t="e">
        <f ca="true">+IF(AND(ISNUMBER(OFFSET('Hygiene Data'!$F$8,0,10*ROW('Hygiene Data'!F5))),'Data Summary'!DY11="Yes"),OFFSET('Hygiene Data'!$F$8,0,10*ROW('Hygiene Data'!F5)),NA())</f>
        <v>#N/A</v>
      </c>
      <c r="BK11" s="103" t="e">
        <f ca="true">+IF(AND(ISNUMBER(OFFSET('Hygiene Data'!$F$10,0,10*ROW('Hygiene Data'!F5))),'Data Summary'!DZ11="Yes"),OFFSET('Hygiene Data'!$F$10,0,10*ROW('Hygiene Data'!F5)),NA())</f>
        <v>#N/A</v>
      </c>
      <c r="BL11" s="103" t="e">
        <f ca="true">+IF(AND(ISNUMBER(OFFSET('Hygiene Data'!$G$6,0,10*ROW('Hygiene Data'!G5))),'Data Summary'!EA11="Yes"),OFFSET('Hygiene Data'!$G$6,0,10*ROW('Hygiene Data'!G5)),NA())</f>
        <v>#N/A</v>
      </c>
      <c r="BM11" s="103" t="e">
        <f ca="true">+IF(AND(ISNUMBER(OFFSET('Hygiene Data'!$G$8,0,10*ROW('Hygiene Data'!G5))),'Data Summary'!EB11="Yes"),OFFSET('Hygiene Data'!$G$8,0,10*ROW('Hygiene Data'!G5)),NA())</f>
        <v>#N/A</v>
      </c>
      <c r="BN11" s="103" t="e">
        <f ca="true">+IF(AND(ISNUMBER(OFFSET('Hygiene Data'!$G$10,0,10*ROW('Hygiene Data'!G5))),'Data Summary'!EC11="Yes"),OFFSET('Hygiene Data'!$G$10,0,10*ROW('Hygiene Data'!G5)),NA())</f>
        <v>#N/A</v>
      </c>
      <c r="BO11" s="103" t="e">
        <f ca="true">+IF(AND(ISNUMBER(OFFSET('Hygiene Data'!$H$6,0,10*ROW('Hygiene Data'!H5))),'Data Summary'!ED11="Yes"),OFFSET('Hygiene Data'!$H$6,0,10*ROW('Hygiene Data'!H5)),NA())</f>
        <v>#N/A</v>
      </c>
      <c r="BP11" s="103" t="e">
        <f ca="true">+IF(AND(ISNUMBER(OFFSET('Hygiene Data'!$H$8,0,10*ROW('Hygiene Data'!H5))),'Data Summary'!EE11="Yes"),OFFSET('Hygiene Data'!$H$8,0,10*ROW('Hygiene Data'!H5)),NA())</f>
        <v>#N/A</v>
      </c>
      <c r="BQ11" s="103" t="e">
        <f ca="true">+IF(AND(ISNUMBER(OFFSET('Hygiene Data'!$H$10,0,10*ROW('Hygiene Data'!H5))),'Data Summary'!EF11="Yes"),OFFSET('Hygiene Data'!$H$10,0,10*ROW('Hygiene Data'!H5)),NA())</f>
        <v>#N/A</v>
      </c>
    </row>
    <row r="12" x14ac:dyDescent="0.2">
      <c r="A12" s="53" t="e">
        <f ca="true">+IF(OFFSET('Water Data'!$B$1,0,10*ROW('Water Data'!B6))="",NA(),OFFSET('Water Data'!$B$1,0,10*ROW('Water Data'!B6)))</f>
        <v>#N/A</v>
      </c>
      <c r="B12" s="53" t="e">
        <f ca="true">+IF(OFFSET('Water Data'!$A$3,0,10*ROW('Water Data'!A6))="",NA(),OFFSET('Water Data'!$A$3,0,10*ROW('Water Data'!A6)))</f>
        <v>#N/A</v>
      </c>
      <c r="C12" s="53" t="e">
        <f ca="true">+IF(OFFSET('Water Data'!$C$3,0,10*ROW('Water Data'!C6))="",NA(),OFFSET('Water Data'!$C$3,0,10*ROW('Water Data'!C6)))</f>
        <v>#N/A</v>
      </c>
      <c r="D12" s="54" t="e">
        <f ca="true">+IF(AND(ISNUMBER(OFFSET('Water Data'!$C$5,0,10*ROW('Water Data'!C6))),'Data Summary'!BS12="Yes"),100-OFFSET('Water Data'!$C$5,0,10*ROW('Water Data'!C6)),NA())</f>
        <v>#N/A</v>
      </c>
      <c r="E12" s="54" t="e">
        <f ca="true">+IF(AND(ISNUMBER(OFFSET('Water Data'!$C$7,0,10*ROW('Water Data'!C6))),'Data Summary'!BT12="Yes"),OFFSET('Water Data'!$C$7,0,10*ROW('Water Data'!C6)),NA())</f>
        <v>#N/A</v>
      </c>
      <c r="F12" s="54" t="e">
        <f ca="true">+IF(AND(ISNUMBER(OFFSET('Water Data'!$C$10,0,10*ROW('Water Data'!C6))),'Data Summary'!BU12="Yes"),OFFSET('Water Data'!$C$10,0,10*ROW('Water Data'!C6)),NA())</f>
        <v>#N/A</v>
      </c>
      <c r="G12" s="54" t="e">
        <f ca="true">+IF(AND(ISNUMBER(OFFSET('Water Data'!$D$5,0,10*ROW('Water Data'!D6))),'Data Summary'!BV12="Yes"),100-OFFSET('Water Data'!$D$5,0,10*ROW('Water Data'!D6)),NA())</f>
        <v>#N/A</v>
      </c>
      <c r="H12" s="54" t="e">
        <f ca="true">+IF(AND(ISNUMBER(OFFSET('Water Data'!$D$7,0,10*ROW('Water Data'!D6))),'Data Summary'!BW12="Yes"),OFFSET('Water Data'!$D$7,0,10*ROW('Water Data'!D6)),NA())</f>
        <v>#N/A</v>
      </c>
      <c r="I12" s="54" t="e">
        <f ca="true">+IF(AND(ISNUMBER(OFFSET('Water Data'!$D$10,0,10*ROW('Water Data'!D6))),'Data Summary'!BX12="Yes"),OFFSET('Water Data'!$D$10,0,10*ROW('Water Data'!D6)),NA())</f>
        <v>#N/A</v>
      </c>
      <c r="J12" s="54" t="e">
        <f ca="true">+IF(AND(ISNUMBER(OFFSET('Water Data'!$E$5,0,10*ROW('Water Data'!E6))),'Data Summary'!BY12="Yes"),100-OFFSET('Water Data'!$E$5,0,10*ROW('Water Data'!E6)),NA())</f>
        <v>#N/A</v>
      </c>
      <c r="K12" s="54" t="e">
        <f ca="true">+IF(AND(ISNUMBER(OFFSET('Water Data'!$E$7,0,10*ROW('Water Data'!E6))),'Data Summary'!BZ12="Yes"),OFFSET('Water Data'!$E$7,0,10*ROW('Water Data'!E6)),NA())</f>
        <v>#N/A</v>
      </c>
      <c r="L12" s="54" t="e">
        <f ca="true">+IF(AND(ISNUMBER(OFFSET('Water Data'!$E$10,0,10*ROW('Water Data'!E6))),'Data Summary'!CA12="Yes"),OFFSET('Water Data'!$E$10,0,10*ROW('Water Data'!E6)),NA())</f>
        <v>#N/A</v>
      </c>
      <c r="M12" s="54" t="e">
        <f ca="true">+IF(AND(ISNUMBER(OFFSET('Water Data'!$F$5,0,10*ROW('Water Data'!F6))),'Data Summary'!CB12="Yes"),100-OFFSET('Water Data'!$F$5,0,10*ROW('Water Data'!F6)),NA())</f>
        <v>#N/A</v>
      </c>
      <c r="N12" s="54" t="e">
        <f ca="true">+IF(AND(ISNUMBER(OFFSET('Water Data'!$F$7,0,10*ROW('Water Data'!F6))),'Data Summary'!CC12="Yes"),OFFSET('Water Data'!$F$7,0,10*ROW('Water Data'!F6)),NA())</f>
        <v>#N/A</v>
      </c>
      <c r="O12" s="54" t="e">
        <f ca="true">+IF(AND(ISNUMBER(OFFSET('Water Data'!$F$10,0,10*ROW('Water Data'!F6))),'Data Summary'!CD12="Yes"),OFFSET('Water Data'!$F$10,0,10*ROW('Water Data'!F6)),NA())</f>
        <v>#N/A</v>
      </c>
      <c r="P12" s="54" t="e">
        <f ca="true">+IF(AND(ISNUMBER(OFFSET('Water Data'!$G$5,0,10*ROW('Water Data'!G6))),'Data Summary'!CE12="Yes"),100-OFFSET('Water Data'!$G$5,0,10*ROW('Water Data'!G6)),NA())</f>
        <v>#N/A</v>
      </c>
      <c r="Q12" s="54" t="e">
        <f ca="true">+IF(AND(ISNUMBER(OFFSET('Water Data'!$G$7,0,10*ROW('Water Data'!G6))),'Data Summary'!CF12="Yes"),OFFSET('Water Data'!$G$7,0,10*ROW('Water Data'!G6)),NA())</f>
        <v>#N/A</v>
      </c>
      <c r="R12" s="54" t="e">
        <f ca="true">+IF(AND(ISNUMBER(OFFSET('Water Data'!$G$10,0,10*ROW('Water Data'!G6))),'Data Summary'!CG12="Yes"),OFFSET('Water Data'!$G$10,0,10*ROW('Water Data'!G6)),NA())</f>
        <v>#N/A</v>
      </c>
      <c r="S12" s="54" t="e">
        <f ca="true">+IF(AND(ISNUMBER(OFFSET('Water Data'!$H$5,0,10*ROW('Water Data'!H6))),'Data Summary'!CH12="Yes"),100-OFFSET('Water Data'!$H$5,0,10*ROW('Water Data'!H6)),NA())</f>
        <v>#N/A</v>
      </c>
      <c r="T12" s="54" t="e">
        <f ca="true">+IF(AND(ISNUMBER(OFFSET('Water Data'!$H$7,0,10*ROW('Water Data'!H6))),'Data Summary'!CI12="Yes"),OFFSET('Water Data'!$H$7,0,10*ROW('Water Data'!H6)),NA())</f>
        <v>#N/A</v>
      </c>
      <c r="U12" s="54" t="e">
        <f ca="true">+IF(AND(ISNUMBER(OFFSET('Water Data'!$H$10,0,10*ROW('Water Data'!H6))),'Data Summary'!CJ12="Yes"),OFFSET('Water Data'!$H$10,0,10*ROW('Water Data'!H6)),NA())</f>
        <v>#N/A</v>
      </c>
      <c r="V12" s="98" t="e">
        <f ca="true">+IF(AND(ISNUMBER(OFFSET('Sanitation Data'!$C$5,0,10*ROW('Sanitation Data'!C6))),'Data Summary'!CK12="Yes"),100-OFFSET('Sanitation Data'!$C$5,0,10*ROW('Sanitation Data'!C6)),NA())</f>
        <v>#N/A</v>
      </c>
      <c r="W12" s="98" t="e">
        <f ca="true">+IF(AND(ISNUMBER(OFFSET('Sanitation Data'!$C$7,0,10*ROW('Sanitation Data'!C6))),'Data Summary'!CL12="Yes"),OFFSET('Sanitation Data'!$C$7,0,10*ROW('Sanitation Data'!C6)),NA())</f>
        <v>#N/A</v>
      </c>
      <c r="X12" s="98" t="e">
        <f ca="true">+IF(AND(ISNUMBER(OFFSET('Sanitation Data'!$C$11,0,10*ROW('Sanitation Data'!C6))),'Data Summary'!CM12="Yes"),OFFSET('Sanitation Data'!$C$11,0,10*ROW('Sanitation Data'!C6)),NA())</f>
        <v>#N/A</v>
      </c>
      <c r="Y12" s="98" t="e">
        <f ca="true">+IF(AND(ISNUMBER(OFFSET('Sanitation Data'!$C$12,0,10*ROW('Sanitation Data'!C6))),'Data Summary'!CN12="Yes"),OFFSET('Sanitation Data'!$C$12,0,10*ROW('Sanitation Data'!C6)),NA())</f>
        <v>#N/A</v>
      </c>
      <c r="Z12" s="98" t="e">
        <f ca="true">+IF(AND(ISNUMBER(OFFSET('Sanitation Data'!$C$13,0,10*ROW('Sanitation Data'!C6))),'Data Summary'!CO12="Yes"),OFFSET('Sanitation Data'!$C$13,0,10*ROW('Sanitation Data'!C6)),NA())</f>
        <v>#N/A</v>
      </c>
      <c r="AA12" s="98" t="e">
        <f ca="true">+IF(AND(ISNUMBER(OFFSET('Sanitation Data'!$D$5,0,10*ROW('Sanitation Data'!D6))),'Data Summary'!CP12="Yes"),100-OFFSET('Sanitation Data'!$D$5,0,10*ROW('Sanitation Data'!D6)),NA())</f>
        <v>#N/A</v>
      </c>
      <c r="AB12" s="98" t="e">
        <f ca="true">+IF(AND(ISNUMBER(OFFSET('Sanitation Data'!$D$7,0,10*ROW('Sanitation Data'!D6))),'Data Summary'!CQ12="Yes"),OFFSET('Sanitation Data'!$D$7,0,10*ROW('Sanitation Data'!D6)),NA())</f>
        <v>#N/A</v>
      </c>
      <c r="AC12" s="98" t="e">
        <f ca="true">+IF(AND(ISNUMBER(OFFSET('Sanitation Data'!$D$11,0,10*ROW('Sanitation Data'!D6))),'Data Summary'!CR12="Yes"),OFFSET('Sanitation Data'!$D$11,0,10*ROW('Sanitation Data'!D6)),NA())</f>
        <v>#N/A</v>
      </c>
      <c r="AD12" s="98" t="e">
        <f ca="true">+IF(AND(ISNUMBER(OFFSET('Sanitation Data'!$D$12,0,10*ROW('Sanitation Data'!D6))),'Data Summary'!CS12="Yes"),OFFSET('Sanitation Data'!$D$12,0,10*ROW('Sanitation Data'!D6)),NA())</f>
        <v>#N/A</v>
      </c>
      <c r="AE12" s="98" t="e">
        <f ca="true">+IF(AND(ISNUMBER(OFFSET('Sanitation Data'!$D$13,0,10*ROW('Sanitation Data'!D6))),'Data Summary'!CT12="Yes"),OFFSET('Sanitation Data'!$D$13,0,10*ROW('Sanitation Data'!D6)),NA())</f>
        <v>#N/A</v>
      </c>
      <c r="AF12" s="98" t="e">
        <f ca="true">+IF(AND(ISNUMBER(OFFSET('Sanitation Data'!$E$5,0,10*ROW('Sanitation Data'!E6))),'Data Summary'!CU12="Yes"),100-OFFSET('Sanitation Data'!$E$5,0,10*ROW('Sanitation Data'!E6)),NA())</f>
        <v>#N/A</v>
      </c>
      <c r="AG12" s="98" t="e">
        <f ca="true">+IF(AND(ISNUMBER(OFFSET('Sanitation Data'!$E$7,0,10*ROW('Sanitation Data'!E6))),'Data Summary'!CV12="Yes"),OFFSET('Sanitation Data'!$E$7,0,10*ROW('Sanitation Data'!E6)),NA())</f>
        <v>#N/A</v>
      </c>
      <c r="AH12" s="98" t="e">
        <f ca="true">+IF(AND(ISNUMBER(OFFSET('Sanitation Data'!$E$11,0,10*ROW('Sanitation Data'!E6))),'Data Summary'!CW12="Yes"),OFFSET('Sanitation Data'!$E$11,0,10*ROW('Sanitation Data'!E6)),NA())</f>
        <v>#N/A</v>
      </c>
      <c r="AI12" s="98" t="e">
        <f ca="true">+IF(AND(ISNUMBER(OFFSET('Sanitation Data'!$E$12,0,10*ROW('Sanitation Data'!E6))),'Data Summary'!CX12="Yes"),OFFSET('Sanitation Data'!$E$12,0,10*ROW('Sanitation Data'!E6)),NA())</f>
        <v>#N/A</v>
      </c>
      <c r="AJ12" s="98" t="e">
        <f ca="true">+IF(AND(ISNUMBER(OFFSET('Sanitation Data'!$E$13,0,10*ROW('Sanitation Data'!E6))),'Data Summary'!CY12="Yes"),OFFSET('Sanitation Data'!$E$13,0,10*ROW('Sanitation Data'!E6)),NA())</f>
        <v>#N/A</v>
      </c>
      <c r="AK12" s="98" t="e">
        <f ca="true">+IF(AND(ISNUMBER(OFFSET('Sanitation Data'!$F$5,0,10*ROW('Sanitation Data'!F6))),'Data Summary'!CZ12="Yes"),100-OFFSET('Sanitation Data'!$F$5,0,10*ROW('Sanitation Data'!F6)),NA())</f>
        <v>#N/A</v>
      </c>
      <c r="AL12" s="98" t="e">
        <f ca="true">+IF(AND(ISNUMBER(OFFSET('Sanitation Data'!$F$7,0,10*ROW('Sanitation Data'!F6))),'Data Summary'!DA12="Yes"),OFFSET('Sanitation Data'!$F$7,0,10*ROW('Sanitation Data'!F6)),NA())</f>
        <v>#N/A</v>
      </c>
      <c r="AM12" s="98" t="e">
        <f ca="true">+IF(AND(ISNUMBER(OFFSET('Sanitation Data'!$F$11,0,10*ROW('Sanitation Data'!F6))),'Data Summary'!DB12="Yes"),OFFSET('Sanitation Data'!$F$11,0,10*ROW('Sanitation Data'!F6)),NA())</f>
        <v>#N/A</v>
      </c>
      <c r="AN12" s="98" t="e">
        <f ca="true">+IF(AND(ISNUMBER(OFFSET('Sanitation Data'!$F$12,0,10*ROW('Sanitation Data'!F6))),'Data Summary'!DC12="Yes"),OFFSET('Sanitation Data'!$F$12,0,10*ROW('Sanitation Data'!F6)),NA())</f>
        <v>#N/A</v>
      </c>
      <c r="AO12" s="98" t="e">
        <f ca="true">+IF(AND(ISNUMBER(OFFSET('Sanitation Data'!$F$13,0,10*ROW('Sanitation Data'!F6))),'Data Summary'!DD12="Yes"),OFFSET('Sanitation Data'!$F$13,0,10*ROW('Sanitation Data'!F6)),NA())</f>
        <v>#N/A</v>
      </c>
      <c r="AP12" s="98" t="e">
        <f ca="true">+IF(AND(ISNUMBER(OFFSET('Sanitation Data'!$G$5,0,10*ROW('Sanitation Data'!G6))),'Data Summary'!DE12="Yes"),100-OFFSET('Sanitation Data'!$G$5,0,10*ROW('Sanitation Data'!G6)),NA())</f>
        <v>#N/A</v>
      </c>
      <c r="AQ12" s="98" t="e">
        <f ca="true">+IF(AND(ISNUMBER(OFFSET('Sanitation Data'!$G$7,0,10*ROW('Sanitation Data'!G6))),'Data Summary'!DF12="Yes"),OFFSET('Sanitation Data'!$G$7,0,10*ROW('Sanitation Data'!G6)),NA())</f>
        <v>#N/A</v>
      </c>
      <c r="AR12" s="98" t="e">
        <f ca="true">+IF(AND(ISNUMBER(OFFSET('Sanitation Data'!$G$11,0,10*ROW('Sanitation Data'!G6))),'Data Summary'!DG12="Yes"),OFFSET('Sanitation Data'!$G$11,0,10*ROW('Sanitation Data'!G6)),NA())</f>
        <v>#N/A</v>
      </c>
      <c r="AS12" s="98" t="e">
        <f ca="true">+IF(AND(ISNUMBER(OFFSET('Sanitation Data'!$G$12,0,10*ROW('Sanitation Data'!G6))),'Data Summary'!DH12="Yes"),OFFSET('Sanitation Data'!$G$12,0,10*ROW('Sanitation Data'!G6)),NA())</f>
        <v>#N/A</v>
      </c>
      <c r="AT12" s="98" t="e">
        <f ca="true">+IF(AND(ISNUMBER(OFFSET('Sanitation Data'!$G$13,0,10*ROW('Sanitation Data'!G6))),'Data Summary'!DI12="Yes"),OFFSET('Sanitation Data'!$G$13,0,10*ROW('Sanitation Data'!G6)),NA())</f>
        <v>#N/A</v>
      </c>
      <c r="AU12" s="98" t="e">
        <f ca="true">+IF(AND(ISNUMBER(OFFSET('Sanitation Data'!$H$5,0,10*ROW('Sanitation Data'!H6))),'Data Summary'!DJ12="Yes"),100-OFFSET('Sanitation Data'!$H$5,0,10*ROW('Sanitation Data'!H6)),NA())</f>
        <v>#N/A</v>
      </c>
      <c r="AV12" s="98" t="e">
        <f ca="true">+IF(AND(ISNUMBER(OFFSET('Sanitation Data'!$H$7,0,10*ROW('Sanitation Data'!H6))),'Data Summary'!DK12="Yes"),OFFSET('Sanitation Data'!$H$7,0,10*ROW('Sanitation Data'!H6)),NA())</f>
        <v>#N/A</v>
      </c>
      <c r="AW12" s="98" t="e">
        <f ca="true">+IF(AND(ISNUMBER(OFFSET('Sanitation Data'!$H$11,0,10*ROW('Sanitation Data'!H6))),'Data Summary'!DL12="Yes"),OFFSET('Sanitation Data'!$H$11,0,10*ROW('Sanitation Data'!H6)),NA())</f>
        <v>#N/A</v>
      </c>
      <c r="AX12" s="98" t="e">
        <f ca="true">+IF(AND(ISNUMBER(OFFSET('Sanitation Data'!$H$12,0,10*ROW('Sanitation Data'!H6))),'Data Summary'!DM12="Yes"),OFFSET('Sanitation Data'!$H$12,0,10*ROW('Sanitation Data'!H6)),NA())</f>
        <v>#N/A</v>
      </c>
      <c r="AY12" s="98" t="e">
        <f ca="true">+IF(AND(ISNUMBER(OFFSET('Sanitation Data'!$H$13,0,10*ROW('Sanitation Data'!H6))),'Data Summary'!DN12="Yes"),OFFSET('Sanitation Data'!$H$13,0,10*ROW('Sanitation Data'!H6)),NA())</f>
        <v>#N/A</v>
      </c>
      <c r="AZ12" s="103" t="e">
        <f ca="true">+IF(AND(ISNUMBER(OFFSET('Hygiene Data'!$C$6,0,10*ROW('Hygiene Data'!C6))),'Data Summary'!DO12="Yes"),OFFSET('Hygiene Data'!$C$6,0,10*ROW('Hygiene Data'!C6)),NA())</f>
        <v>#N/A</v>
      </c>
      <c r="BA12" s="103" t="e">
        <f ca="true">+IF(AND(ISNUMBER(OFFSET('Hygiene Data'!$C$8,0,10*ROW('Hygiene Data'!C6))),'Data Summary'!DP12="Yes"),OFFSET('Hygiene Data'!$C$8,0,10*ROW('Hygiene Data'!C6)),NA())</f>
        <v>#N/A</v>
      </c>
      <c r="BB12" s="103" t="e">
        <f ca="true">+IF(AND(ISNUMBER(OFFSET('Hygiene Data'!$C$10,0,10*ROW('Hygiene Data'!C6))),'Data Summary'!DQ12="Yes"),OFFSET('Hygiene Data'!$C$10,0,10*ROW('Hygiene Data'!C6)),NA())</f>
        <v>#N/A</v>
      </c>
      <c r="BC12" s="103" t="e">
        <f ca="true">+IF(AND(ISNUMBER(OFFSET('Hygiene Data'!$D$6,0,10*ROW('Hygiene Data'!D6))),'Data Summary'!DR12="Yes"),OFFSET('Hygiene Data'!$D$6,0,10*ROW('Hygiene Data'!D6)),NA())</f>
        <v>#N/A</v>
      </c>
      <c r="BD12" s="103" t="e">
        <f ca="true">+IF(AND(ISNUMBER(OFFSET('Hygiene Data'!$D$8,0,10*ROW('Hygiene Data'!D6))),'Data Summary'!DS12="Yes"),OFFSET('Hygiene Data'!$D$8,0,10*ROW('Hygiene Data'!D6)),NA())</f>
        <v>#N/A</v>
      </c>
      <c r="BE12" s="103" t="e">
        <f ca="true">+IF(AND(ISNUMBER(OFFSET('Hygiene Data'!$D$10,0,10*ROW('Hygiene Data'!D6))),'Data Summary'!DT12="Yes"),OFFSET('Hygiene Data'!$D$10,0,10*ROW('Hygiene Data'!D6)),NA())</f>
        <v>#N/A</v>
      </c>
      <c r="BF12" s="103" t="e">
        <f ca="true">+IF(AND(ISNUMBER(OFFSET('Hygiene Data'!$E$6,0,10*ROW('Hygiene Data'!E6))),'Data Summary'!DU12="Yes"),OFFSET('Hygiene Data'!$E$6,0,10*ROW('Hygiene Data'!E6)),NA())</f>
        <v>#N/A</v>
      </c>
      <c r="BG12" s="103" t="e">
        <f ca="true">+IF(AND(ISNUMBER(OFFSET('Hygiene Data'!$E$8,0,10*ROW('Hygiene Data'!E6))),'Data Summary'!DV12="Yes"),OFFSET('Hygiene Data'!$E$8,0,10*ROW('Hygiene Data'!E6)),NA())</f>
        <v>#N/A</v>
      </c>
      <c r="BH12" s="103" t="e">
        <f ca="true">+IF(AND(ISNUMBER(OFFSET('Hygiene Data'!$E$10,0,10*ROW('Hygiene Data'!E6))),'Data Summary'!DW12="Yes"),OFFSET('Hygiene Data'!$E$10,0,10*ROW('Hygiene Data'!E6)),NA())</f>
        <v>#N/A</v>
      </c>
      <c r="BI12" s="103" t="e">
        <f ca="true">+IF(AND(ISNUMBER(OFFSET('Hygiene Data'!$F$6,0,10*ROW('Hygiene Data'!F6))),'Data Summary'!DX12="Yes"),OFFSET('Hygiene Data'!$F$6,0,10*ROW('Hygiene Data'!F6)),NA())</f>
        <v>#N/A</v>
      </c>
      <c r="BJ12" s="103" t="e">
        <f ca="true">+IF(AND(ISNUMBER(OFFSET('Hygiene Data'!$F$8,0,10*ROW('Hygiene Data'!F6))),'Data Summary'!DY12="Yes"),OFFSET('Hygiene Data'!$F$8,0,10*ROW('Hygiene Data'!F6)),NA())</f>
        <v>#N/A</v>
      </c>
      <c r="BK12" s="103" t="e">
        <f ca="true">+IF(AND(ISNUMBER(OFFSET('Hygiene Data'!$F$10,0,10*ROW('Hygiene Data'!F6))),'Data Summary'!DZ12="Yes"),OFFSET('Hygiene Data'!$F$10,0,10*ROW('Hygiene Data'!F6)),NA())</f>
        <v>#N/A</v>
      </c>
      <c r="BL12" s="103" t="e">
        <f ca="true">+IF(AND(ISNUMBER(OFFSET('Hygiene Data'!$G$6,0,10*ROW('Hygiene Data'!G6))),'Data Summary'!EA12="Yes"),OFFSET('Hygiene Data'!$G$6,0,10*ROW('Hygiene Data'!G6)),NA())</f>
        <v>#N/A</v>
      </c>
      <c r="BM12" s="103" t="e">
        <f ca="true">+IF(AND(ISNUMBER(OFFSET('Hygiene Data'!$G$8,0,10*ROW('Hygiene Data'!G6))),'Data Summary'!EB12="Yes"),OFFSET('Hygiene Data'!$G$8,0,10*ROW('Hygiene Data'!G6)),NA())</f>
        <v>#N/A</v>
      </c>
      <c r="BN12" s="103" t="e">
        <f ca="true">+IF(AND(ISNUMBER(OFFSET('Hygiene Data'!$G$10,0,10*ROW('Hygiene Data'!G6))),'Data Summary'!EC12="Yes"),OFFSET('Hygiene Data'!$G$10,0,10*ROW('Hygiene Data'!G6)),NA())</f>
        <v>#N/A</v>
      </c>
      <c r="BO12" s="103" t="e">
        <f ca="true">+IF(AND(ISNUMBER(OFFSET('Hygiene Data'!$H$6,0,10*ROW('Hygiene Data'!H6))),'Data Summary'!ED12="Yes"),OFFSET('Hygiene Data'!$H$6,0,10*ROW('Hygiene Data'!H6)),NA())</f>
        <v>#N/A</v>
      </c>
      <c r="BP12" s="103" t="e">
        <f ca="true">+IF(AND(ISNUMBER(OFFSET('Hygiene Data'!$H$8,0,10*ROW('Hygiene Data'!H6))),'Data Summary'!EE12="Yes"),OFFSET('Hygiene Data'!$H$8,0,10*ROW('Hygiene Data'!H6)),NA())</f>
        <v>#N/A</v>
      </c>
      <c r="BQ12" s="103" t="e">
        <f ca="true">+IF(AND(ISNUMBER(OFFSET('Hygiene Data'!$H$10,0,10*ROW('Hygiene Data'!H6))),'Data Summary'!EF12="Yes"),OFFSET('Hygiene Data'!$H$10,0,10*ROW('Hygiene Data'!H6)),NA())</f>
        <v>#N/A</v>
      </c>
    </row>
    <row r="13" x14ac:dyDescent="0.2">
      <c r="A13" s="53" t="e">
        <f ca="true">+IF(OFFSET('Water Data'!$B$1,0,10*ROW('Water Data'!B7))="",NA(),OFFSET('Water Data'!$B$1,0,10*ROW('Water Data'!B7)))</f>
        <v>#N/A</v>
      </c>
      <c r="B13" s="53" t="e">
        <f ca="true">+IF(OFFSET('Water Data'!$A$3,0,10*ROW('Water Data'!A7))="",NA(),OFFSET('Water Data'!$A$3,0,10*ROW('Water Data'!A7)))</f>
        <v>#N/A</v>
      </c>
      <c r="C13" s="53" t="e">
        <f ca="true">+IF(OFFSET('Water Data'!$C$3,0,10*ROW('Water Data'!C7))="",NA(),OFFSET('Water Data'!$C$3,0,10*ROW('Water Data'!C7)))</f>
        <v>#N/A</v>
      </c>
      <c r="D13" s="54" t="e">
        <f ca="true">+IF(AND(ISNUMBER(OFFSET('Water Data'!$C$5,0,10*ROW('Water Data'!C7))),'Data Summary'!BS13="Yes"),100-OFFSET('Water Data'!$C$5,0,10*ROW('Water Data'!C7)),NA())</f>
        <v>#N/A</v>
      </c>
      <c r="E13" s="54" t="e">
        <f ca="true">+IF(AND(ISNUMBER(OFFSET('Water Data'!$C$7,0,10*ROW('Water Data'!C7))),'Data Summary'!BT13="Yes"),OFFSET('Water Data'!$C$7,0,10*ROW('Water Data'!C7)),NA())</f>
        <v>#N/A</v>
      </c>
      <c r="F13" s="54" t="e">
        <f ca="true">+IF(AND(ISNUMBER(OFFSET('Water Data'!$C$10,0,10*ROW('Water Data'!C7))),'Data Summary'!BU13="Yes"),OFFSET('Water Data'!$C$10,0,10*ROW('Water Data'!C7)),NA())</f>
        <v>#N/A</v>
      </c>
      <c r="G13" s="54" t="e">
        <f ca="true">+IF(AND(ISNUMBER(OFFSET('Water Data'!$D$5,0,10*ROW('Water Data'!D7))),'Data Summary'!BV13="Yes"),100-OFFSET('Water Data'!$D$5,0,10*ROW('Water Data'!D7)),NA())</f>
        <v>#N/A</v>
      </c>
      <c r="H13" s="54" t="e">
        <f ca="true">+IF(AND(ISNUMBER(OFFSET('Water Data'!$D$7,0,10*ROW('Water Data'!D7))),'Data Summary'!BW13="Yes"),OFFSET('Water Data'!$D$7,0,10*ROW('Water Data'!D7)),NA())</f>
        <v>#N/A</v>
      </c>
      <c r="I13" s="54" t="e">
        <f ca="true">+IF(AND(ISNUMBER(OFFSET('Water Data'!$D$10,0,10*ROW('Water Data'!D7))),'Data Summary'!BX13="Yes"),OFFSET('Water Data'!$D$10,0,10*ROW('Water Data'!D7)),NA())</f>
        <v>#N/A</v>
      </c>
      <c r="J13" s="54" t="e">
        <f ca="true">+IF(AND(ISNUMBER(OFFSET('Water Data'!$E$5,0,10*ROW('Water Data'!E7))),'Data Summary'!BY13="Yes"),100-OFFSET('Water Data'!$E$5,0,10*ROW('Water Data'!E7)),NA())</f>
        <v>#N/A</v>
      </c>
      <c r="K13" s="54" t="e">
        <f ca="true">+IF(AND(ISNUMBER(OFFSET('Water Data'!$E$7,0,10*ROW('Water Data'!E7))),'Data Summary'!BZ13="Yes"),OFFSET('Water Data'!$E$7,0,10*ROW('Water Data'!E7)),NA())</f>
        <v>#N/A</v>
      </c>
      <c r="L13" s="54" t="e">
        <f ca="true">+IF(AND(ISNUMBER(OFFSET('Water Data'!$E$10,0,10*ROW('Water Data'!E7))),'Data Summary'!CA13="Yes"),OFFSET('Water Data'!$E$10,0,10*ROW('Water Data'!E7)),NA())</f>
        <v>#N/A</v>
      </c>
      <c r="M13" s="54" t="e">
        <f ca="true">+IF(AND(ISNUMBER(OFFSET('Water Data'!$F$5,0,10*ROW('Water Data'!F7))),'Data Summary'!CB13="Yes"),100-OFFSET('Water Data'!$F$5,0,10*ROW('Water Data'!F7)),NA())</f>
        <v>#N/A</v>
      </c>
      <c r="N13" s="54" t="e">
        <f ca="true">+IF(AND(ISNUMBER(OFFSET('Water Data'!$F$7,0,10*ROW('Water Data'!F7))),'Data Summary'!CC13="Yes"),OFFSET('Water Data'!$F$7,0,10*ROW('Water Data'!F7)),NA())</f>
        <v>#N/A</v>
      </c>
      <c r="O13" s="54" t="e">
        <f ca="true">+IF(AND(ISNUMBER(OFFSET('Water Data'!$F$10,0,10*ROW('Water Data'!F7))),'Data Summary'!CD13="Yes"),OFFSET('Water Data'!$F$10,0,10*ROW('Water Data'!F7)),NA())</f>
        <v>#N/A</v>
      </c>
      <c r="P13" s="54" t="e">
        <f ca="true">+IF(AND(ISNUMBER(OFFSET('Water Data'!$G$5,0,10*ROW('Water Data'!G7))),'Data Summary'!CE13="Yes"),100-OFFSET('Water Data'!$G$5,0,10*ROW('Water Data'!G7)),NA())</f>
        <v>#N/A</v>
      </c>
      <c r="Q13" s="54" t="e">
        <f ca="true">+IF(AND(ISNUMBER(OFFSET('Water Data'!$G$7,0,10*ROW('Water Data'!G7))),'Data Summary'!CF13="Yes"),OFFSET('Water Data'!$G$7,0,10*ROW('Water Data'!G7)),NA())</f>
        <v>#N/A</v>
      </c>
      <c r="R13" s="54" t="e">
        <f ca="true">+IF(AND(ISNUMBER(OFFSET('Water Data'!$G$10,0,10*ROW('Water Data'!G7))),'Data Summary'!CG13="Yes"),OFFSET('Water Data'!$G$10,0,10*ROW('Water Data'!G7)),NA())</f>
        <v>#N/A</v>
      </c>
      <c r="S13" s="54" t="e">
        <f ca="true">+IF(AND(ISNUMBER(OFFSET('Water Data'!$H$5,0,10*ROW('Water Data'!H7))),'Data Summary'!CH13="Yes"),100-OFFSET('Water Data'!$H$5,0,10*ROW('Water Data'!H7)),NA())</f>
        <v>#N/A</v>
      </c>
      <c r="T13" s="54" t="e">
        <f ca="true">+IF(AND(ISNUMBER(OFFSET('Water Data'!$H$7,0,10*ROW('Water Data'!H7))),'Data Summary'!CI13="Yes"),OFFSET('Water Data'!$H$7,0,10*ROW('Water Data'!H7)),NA())</f>
        <v>#N/A</v>
      </c>
      <c r="U13" s="54" t="e">
        <f ca="true">+IF(AND(ISNUMBER(OFFSET('Water Data'!$H$10,0,10*ROW('Water Data'!H7))),'Data Summary'!CJ13="Yes"),OFFSET('Water Data'!$H$10,0,10*ROW('Water Data'!H7)),NA())</f>
        <v>#N/A</v>
      </c>
      <c r="V13" s="98" t="e">
        <f ca="true">+IF(AND(ISNUMBER(OFFSET('Sanitation Data'!$C$5,0,10*ROW('Sanitation Data'!C7))),'Data Summary'!CK13="Yes"),100-OFFSET('Sanitation Data'!$C$5,0,10*ROW('Sanitation Data'!C7)),NA())</f>
        <v>#N/A</v>
      </c>
      <c r="W13" s="98" t="e">
        <f ca="true">+IF(AND(ISNUMBER(OFFSET('Sanitation Data'!$C$7,0,10*ROW('Sanitation Data'!C7))),'Data Summary'!CL13="Yes"),OFFSET('Sanitation Data'!$C$7,0,10*ROW('Sanitation Data'!C7)),NA())</f>
        <v>#N/A</v>
      </c>
      <c r="X13" s="98" t="e">
        <f ca="true">+IF(AND(ISNUMBER(OFFSET('Sanitation Data'!$C$11,0,10*ROW('Sanitation Data'!C7))),'Data Summary'!CM13="Yes"),OFFSET('Sanitation Data'!$C$11,0,10*ROW('Sanitation Data'!C7)),NA())</f>
        <v>#N/A</v>
      </c>
      <c r="Y13" s="98" t="e">
        <f ca="true">+IF(AND(ISNUMBER(OFFSET('Sanitation Data'!$C$12,0,10*ROW('Sanitation Data'!C7))),'Data Summary'!CN13="Yes"),OFFSET('Sanitation Data'!$C$12,0,10*ROW('Sanitation Data'!C7)),NA())</f>
        <v>#N/A</v>
      </c>
      <c r="Z13" s="98" t="e">
        <f ca="true">+IF(AND(ISNUMBER(OFFSET('Sanitation Data'!$C$13,0,10*ROW('Sanitation Data'!C7))),'Data Summary'!CO13="Yes"),OFFSET('Sanitation Data'!$C$13,0,10*ROW('Sanitation Data'!C7)),NA())</f>
        <v>#N/A</v>
      </c>
      <c r="AA13" s="98" t="e">
        <f ca="true">+IF(AND(ISNUMBER(OFFSET('Sanitation Data'!$D$5,0,10*ROW('Sanitation Data'!D7))),'Data Summary'!CP13="Yes"),100-OFFSET('Sanitation Data'!$D$5,0,10*ROW('Sanitation Data'!D7)),NA())</f>
        <v>#N/A</v>
      </c>
      <c r="AB13" s="98" t="e">
        <f ca="true">+IF(AND(ISNUMBER(OFFSET('Sanitation Data'!$D$7,0,10*ROW('Sanitation Data'!D7))),'Data Summary'!CQ13="Yes"),OFFSET('Sanitation Data'!$D$7,0,10*ROW('Sanitation Data'!D7)),NA())</f>
        <v>#N/A</v>
      </c>
      <c r="AC13" s="98" t="e">
        <f ca="true">+IF(AND(ISNUMBER(OFFSET('Sanitation Data'!$D$11,0,10*ROW('Sanitation Data'!D7))),'Data Summary'!CR13="Yes"),OFFSET('Sanitation Data'!$D$11,0,10*ROW('Sanitation Data'!D7)),NA())</f>
        <v>#N/A</v>
      </c>
      <c r="AD13" s="98" t="e">
        <f ca="true">+IF(AND(ISNUMBER(OFFSET('Sanitation Data'!$D$12,0,10*ROW('Sanitation Data'!D7))),'Data Summary'!CS13="Yes"),OFFSET('Sanitation Data'!$D$12,0,10*ROW('Sanitation Data'!D7)),NA())</f>
        <v>#N/A</v>
      </c>
      <c r="AE13" s="98" t="e">
        <f ca="true">+IF(AND(ISNUMBER(OFFSET('Sanitation Data'!$D$13,0,10*ROW('Sanitation Data'!D7))),'Data Summary'!CT13="Yes"),OFFSET('Sanitation Data'!$D$13,0,10*ROW('Sanitation Data'!D7)),NA())</f>
        <v>#N/A</v>
      </c>
      <c r="AF13" s="98" t="e">
        <f ca="true">+IF(AND(ISNUMBER(OFFSET('Sanitation Data'!$E$5,0,10*ROW('Sanitation Data'!E7))),'Data Summary'!CU13="Yes"),100-OFFSET('Sanitation Data'!$E$5,0,10*ROW('Sanitation Data'!E7)),NA())</f>
        <v>#N/A</v>
      </c>
      <c r="AG13" s="98" t="e">
        <f ca="true">+IF(AND(ISNUMBER(OFFSET('Sanitation Data'!$E$7,0,10*ROW('Sanitation Data'!E7))),'Data Summary'!CV13="Yes"),OFFSET('Sanitation Data'!$E$7,0,10*ROW('Sanitation Data'!E7)),NA())</f>
        <v>#N/A</v>
      </c>
      <c r="AH13" s="98" t="e">
        <f ca="true">+IF(AND(ISNUMBER(OFFSET('Sanitation Data'!$E$11,0,10*ROW('Sanitation Data'!E7))),'Data Summary'!CW13="Yes"),OFFSET('Sanitation Data'!$E$11,0,10*ROW('Sanitation Data'!E7)),NA())</f>
        <v>#N/A</v>
      </c>
      <c r="AI13" s="98" t="e">
        <f ca="true">+IF(AND(ISNUMBER(OFFSET('Sanitation Data'!$E$12,0,10*ROW('Sanitation Data'!E7))),'Data Summary'!CX13="Yes"),OFFSET('Sanitation Data'!$E$12,0,10*ROW('Sanitation Data'!E7)),NA())</f>
        <v>#N/A</v>
      </c>
      <c r="AJ13" s="98" t="e">
        <f ca="true">+IF(AND(ISNUMBER(OFFSET('Sanitation Data'!$E$13,0,10*ROW('Sanitation Data'!E7))),'Data Summary'!CY13="Yes"),OFFSET('Sanitation Data'!$E$13,0,10*ROW('Sanitation Data'!E7)),NA())</f>
        <v>#N/A</v>
      </c>
      <c r="AK13" s="98" t="e">
        <f ca="true">+IF(AND(ISNUMBER(OFFSET('Sanitation Data'!$F$5,0,10*ROW('Sanitation Data'!F7))),'Data Summary'!CZ13="Yes"),100-OFFSET('Sanitation Data'!$F$5,0,10*ROW('Sanitation Data'!F7)),NA())</f>
        <v>#N/A</v>
      </c>
      <c r="AL13" s="98" t="e">
        <f ca="true">+IF(AND(ISNUMBER(OFFSET('Sanitation Data'!$F$7,0,10*ROW('Sanitation Data'!F7))),'Data Summary'!DA13="Yes"),OFFSET('Sanitation Data'!$F$7,0,10*ROW('Sanitation Data'!F7)),NA())</f>
        <v>#N/A</v>
      </c>
      <c r="AM13" s="98" t="e">
        <f ca="true">+IF(AND(ISNUMBER(OFFSET('Sanitation Data'!$F$11,0,10*ROW('Sanitation Data'!F7))),'Data Summary'!DB13="Yes"),OFFSET('Sanitation Data'!$F$11,0,10*ROW('Sanitation Data'!F7)),NA())</f>
        <v>#N/A</v>
      </c>
      <c r="AN13" s="98" t="e">
        <f ca="true">+IF(AND(ISNUMBER(OFFSET('Sanitation Data'!$F$12,0,10*ROW('Sanitation Data'!F7))),'Data Summary'!DC13="Yes"),OFFSET('Sanitation Data'!$F$12,0,10*ROW('Sanitation Data'!F7)),NA())</f>
        <v>#N/A</v>
      </c>
      <c r="AO13" s="98" t="e">
        <f ca="true">+IF(AND(ISNUMBER(OFFSET('Sanitation Data'!$F$13,0,10*ROW('Sanitation Data'!F7))),'Data Summary'!DD13="Yes"),OFFSET('Sanitation Data'!$F$13,0,10*ROW('Sanitation Data'!F7)),NA())</f>
        <v>#N/A</v>
      </c>
      <c r="AP13" s="98" t="e">
        <f ca="true">+IF(AND(ISNUMBER(OFFSET('Sanitation Data'!$G$5,0,10*ROW('Sanitation Data'!G7))),'Data Summary'!DE13="Yes"),100-OFFSET('Sanitation Data'!$G$5,0,10*ROW('Sanitation Data'!G7)),NA())</f>
        <v>#N/A</v>
      </c>
      <c r="AQ13" s="98" t="e">
        <f ca="true">+IF(AND(ISNUMBER(OFFSET('Sanitation Data'!$G$7,0,10*ROW('Sanitation Data'!G7))),'Data Summary'!DF13="Yes"),OFFSET('Sanitation Data'!$G$7,0,10*ROW('Sanitation Data'!G7)),NA())</f>
        <v>#N/A</v>
      </c>
      <c r="AR13" s="98" t="e">
        <f ca="true">+IF(AND(ISNUMBER(OFFSET('Sanitation Data'!$G$11,0,10*ROW('Sanitation Data'!G7))),'Data Summary'!DG13="Yes"),OFFSET('Sanitation Data'!$G$11,0,10*ROW('Sanitation Data'!G7)),NA())</f>
        <v>#N/A</v>
      </c>
      <c r="AS13" s="98" t="e">
        <f ca="true">+IF(AND(ISNUMBER(OFFSET('Sanitation Data'!$G$12,0,10*ROW('Sanitation Data'!G7))),'Data Summary'!DH13="Yes"),OFFSET('Sanitation Data'!$G$12,0,10*ROW('Sanitation Data'!G7)),NA())</f>
        <v>#N/A</v>
      </c>
      <c r="AT13" s="98" t="e">
        <f ca="true">+IF(AND(ISNUMBER(OFFSET('Sanitation Data'!$G$13,0,10*ROW('Sanitation Data'!G7))),'Data Summary'!DI13="Yes"),OFFSET('Sanitation Data'!$G$13,0,10*ROW('Sanitation Data'!G7)),NA())</f>
        <v>#N/A</v>
      </c>
      <c r="AU13" s="98" t="e">
        <f ca="true">+IF(AND(ISNUMBER(OFFSET('Sanitation Data'!$H$5,0,10*ROW('Sanitation Data'!H7))),'Data Summary'!DJ13="Yes"),100-OFFSET('Sanitation Data'!$H$5,0,10*ROW('Sanitation Data'!H7)),NA())</f>
        <v>#N/A</v>
      </c>
      <c r="AV13" s="98" t="e">
        <f ca="true">+IF(AND(ISNUMBER(OFFSET('Sanitation Data'!$H$7,0,10*ROW('Sanitation Data'!H7))),'Data Summary'!DK13="Yes"),OFFSET('Sanitation Data'!$H$7,0,10*ROW('Sanitation Data'!H7)),NA())</f>
        <v>#N/A</v>
      </c>
      <c r="AW13" s="98" t="e">
        <f ca="true">+IF(AND(ISNUMBER(OFFSET('Sanitation Data'!$H$11,0,10*ROW('Sanitation Data'!H7))),'Data Summary'!DL13="Yes"),OFFSET('Sanitation Data'!$H$11,0,10*ROW('Sanitation Data'!H7)),NA())</f>
        <v>#N/A</v>
      </c>
      <c r="AX13" s="98" t="e">
        <f ca="true">+IF(AND(ISNUMBER(OFFSET('Sanitation Data'!$H$12,0,10*ROW('Sanitation Data'!H7))),'Data Summary'!DM13="Yes"),OFFSET('Sanitation Data'!$H$12,0,10*ROW('Sanitation Data'!H7)),NA())</f>
        <v>#N/A</v>
      </c>
      <c r="AY13" s="98" t="e">
        <f ca="true">+IF(AND(ISNUMBER(OFFSET('Sanitation Data'!$H$13,0,10*ROW('Sanitation Data'!H7))),'Data Summary'!DN13="Yes"),OFFSET('Sanitation Data'!$H$13,0,10*ROW('Sanitation Data'!H7)),NA())</f>
        <v>#N/A</v>
      </c>
      <c r="AZ13" s="103" t="e">
        <f ca="true">+IF(AND(ISNUMBER(OFFSET('Hygiene Data'!$C$6,0,10*ROW('Hygiene Data'!C7))),'Data Summary'!DO13="Yes"),OFFSET('Hygiene Data'!$C$6,0,10*ROW('Hygiene Data'!C7)),NA())</f>
        <v>#N/A</v>
      </c>
      <c r="BA13" s="103" t="e">
        <f ca="true">+IF(AND(ISNUMBER(OFFSET('Hygiene Data'!$C$8,0,10*ROW('Hygiene Data'!C7))),'Data Summary'!DP13="Yes"),OFFSET('Hygiene Data'!$C$8,0,10*ROW('Hygiene Data'!C7)),NA())</f>
        <v>#N/A</v>
      </c>
      <c r="BB13" s="103" t="e">
        <f ca="true">+IF(AND(ISNUMBER(OFFSET('Hygiene Data'!$C$10,0,10*ROW('Hygiene Data'!C7))),'Data Summary'!DQ13="Yes"),OFFSET('Hygiene Data'!$C$10,0,10*ROW('Hygiene Data'!C7)),NA())</f>
        <v>#N/A</v>
      </c>
      <c r="BC13" s="103" t="e">
        <f ca="true">+IF(AND(ISNUMBER(OFFSET('Hygiene Data'!$D$6,0,10*ROW('Hygiene Data'!D7))),'Data Summary'!DR13="Yes"),OFFSET('Hygiene Data'!$D$6,0,10*ROW('Hygiene Data'!D7)),NA())</f>
        <v>#N/A</v>
      </c>
      <c r="BD13" s="103" t="e">
        <f ca="true">+IF(AND(ISNUMBER(OFFSET('Hygiene Data'!$D$8,0,10*ROW('Hygiene Data'!D7))),'Data Summary'!DS13="Yes"),OFFSET('Hygiene Data'!$D$8,0,10*ROW('Hygiene Data'!D7)),NA())</f>
        <v>#N/A</v>
      </c>
      <c r="BE13" s="103" t="e">
        <f ca="true">+IF(AND(ISNUMBER(OFFSET('Hygiene Data'!$D$10,0,10*ROW('Hygiene Data'!D7))),'Data Summary'!DT13="Yes"),OFFSET('Hygiene Data'!$D$10,0,10*ROW('Hygiene Data'!D7)),NA())</f>
        <v>#N/A</v>
      </c>
      <c r="BF13" s="103" t="e">
        <f ca="true">+IF(AND(ISNUMBER(OFFSET('Hygiene Data'!$E$6,0,10*ROW('Hygiene Data'!E7))),'Data Summary'!DU13="Yes"),OFFSET('Hygiene Data'!$E$6,0,10*ROW('Hygiene Data'!E7)),NA())</f>
        <v>#N/A</v>
      </c>
      <c r="BG13" s="103" t="e">
        <f ca="true">+IF(AND(ISNUMBER(OFFSET('Hygiene Data'!$E$8,0,10*ROW('Hygiene Data'!E7))),'Data Summary'!DV13="Yes"),OFFSET('Hygiene Data'!$E$8,0,10*ROW('Hygiene Data'!E7)),NA())</f>
        <v>#N/A</v>
      </c>
      <c r="BH13" s="103" t="e">
        <f ca="true">+IF(AND(ISNUMBER(OFFSET('Hygiene Data'!$E$10,0,10*ROW('Hygiene Data'!E7))),'Data Summary'!DW13="Yes"),OFFSET('Hygiene Data'!$E$10,0,10*ROW('Hygiene Data'!E7)),NA())</f>
        <v>#N/A</v>
      </c>
      <c r="BI13" s="103" t="e">
        <f ca="true">+IF(AND(ISNUMBER(OFFSET('Hygiene Data'!$F$6,0,10*ROW('Hygiene Data'!F7))),'Data Summary'!DX13="Yes"),OFFSET('Hygiene Data'!$F$6,0,10*ROW('Hygiene Data'!F7)),NA())</f>
        <v>#N/A</v>
      </c>
      <c r="BJ13" s="103" t="e">
        <f ca="true">+IF(AND(ISNUMBER(OFFSET('Hygiene Data'!$F$8,0,10*ROW('Hygiene Data'!F7))),'Data Summary'!DY13="Yes"),OFFSET('Hygiene Data'!$F$8,0,10*ROW('Hygiene Data'!F7)),NA())</f>
        <v>#N/A</v>
      </c>
      <c r="BK13" s="103" t="e">
        <f ca="true">+IF(AND(ISNUMBER(OFFSET('Hygiene Data'!$F$10,0,10*ROW('Hygiene Data'!F7))),'Data Summary'!DZ13="Yes"),OFFSET('Hygiene Data'!$F$10,0,10*ROW('Hygiene Data'!F7)),NA())</f>
        <v>#N/A</v>
      </c>
      <c r="BL13" s="103" t="e">
        <f ca="true">+IF(AND(ISNUMBER(OFFSET('Hygiene Data'!$G$6,0,10*ROW('Hygiene Data'!G7))),'Data Summary'!EA13="Yes"),OFFSET('Hygiene Data'!$G$6,0,10*ROW('Hygiene Data'!G7)),NA())</f>
        <v>#N/A</v>
      </c>
      <c r="BM13" s="103" t="e">
        <f ca="true">+IF(AND(ISNUMBER(OFFSET('Hygiene Data'!$G$8,0,10*ROW('Hygiene Data'!G7))),'Data Summary'!EB13="Yes"),OFFSET('Hygiene Data'!$G$8,0,10*ROW('Hygiene Data'!G7)),NA())</f>
        <v>#N/A</v>
      </c>
      <c r="BN13" s="103" t="e">
        <f ca="true">+IF(AND(ISNUMBER(OFFSET('Hygiene Data'!$G$10,0,10*ROW('Hygiene Data'!G7))),'Data Summary'!EC13="Yes"),OFFSET('Hygiene Data'!$G$10,0,10*ROW('Hygiene Data'!G7)),NA())</f>
        <v>#N/A</v>
      </c>
      <c r="BO13" s="103" t="e">
        <f ca="true">+IF(AND(ISNUMBER(OFFSET('Hygiene Data'!$H$6,0,10*ROW('Hygiene Data'!H7))),'Data Summary'!ED13="Yes"),OFFSET('Hygiene Data'!$H$6,0,10*ROW('Hygiene Data'!H7)),NA())</f>
        <v>#N/A</v>
      </c>
      <c r="BP13" s="103" t="e">
        <f ca="true">+IF(AND(ISNUMBER(OFFSET('Hygiene Data'!$H$8,0,10*ROW('Hygiene Data'!H7))),'Data Summary'!EE13="Yes"),OFFSET('Hygiene Data'!$H$8,0,10*ROW('Hygiene Data'!H7)),NA())</f>
        <v>#N/A</v>
      </c>
      <c r="BQ13" s="103" t="e">
        <f ca="true">+IF(AND(ISNUMBER(OFFSET('Hygiene Data'!$H$10,0,10*ROW('Hygiene Data'!H7))),'Data Summary'!EF13="Yes"),OFFSET('Hygiene Data'!$H$10,0,10*ROW('Hygiene Data'!H7)),NA())</f>
        <v>#N/A</v>
      </c>
    </row>
    <row r="14" x14ac:dyDescent="0.2">
      <c r="A14" s="53" t="e">
        <f ca="true">+IF(OFFSET('Water Data'!$B$1,0,10*ROW('Water Data'!B8))="",NA(),OFFSET('Water Data'!$B$1,0,10*ROW('Water Data'!B8)))</f>
        <v>#N/A</v>
      </c>
      <c r="B14" s="53" t="e">
        <f ca="true">+IF(OFFSET('Water Data'!$A$3,0,10*ROW('Water Data'!A8))="",NA(),OFFSET('Water Data'!$A$3,0,10*ROW('Water Data'!A8)))</f>
        <v>#N/A</v>
      </c>
      <c r="C14" s="53" t="e">
        <f ca="true">+IF(OFFSET('Water Data'!$C$3,0,10*ROW('Water Data'!C8))="",NA(),OFFSET('Water Data'!$C$3,0,10*ROW('Water Data'!C8)))</f>
        <v>#N/A</v>
      </c>
      <c r="D14" s="54" t="e">
        <f ca="true">+IF(AND(ISNUMBER(OFFSET('Water Data'!$C$5,0,10*ROW('Water Data'!C8))),'Data Summary'!BS14="Yes"),100-OFFSET('Water Data'!$C$5,0,10*ROW('Water Data'!C8)),NA())</f>
        <v>#N/A</v>
      </c>
      <c r="E14" s="54" t="e">
        <f ca="true">+IF(AND(ISNUMBER(OFFSET('Water Data'!$C$7,0,10*ROW('Water Data'!C8))),'Data Summary'!BT14="Yes"),OFFSET('Water Data'!$C$7,0,10*ROW('Water Data'!C8)),NA())</f>
        <v>#N/A</v>
      </c>
      <c r="F14" s="54" t="e">
        <f ca="true">+IF(AND(ISNUMBER(OFFSET('Water Data'!$C$10,0,10*ROW('Water Data'!C8))),'Data Summary'!BU14="Yes"),OFFSET('Water Data'!$C$10,0,10*ROW('Water Data'!C8)),NA())</f>
        <v>#N/A</v>
      </c>
      <c r="G14" s="54" t="e">
        <f ca="true">+IF(AND(ISNUMBER(OFFSET('Water Data'!$D$5,0,10*ROW('Water Data'!D8))),'Data Summary'!BV14="Yes"),100-OFFSET('Water Data'!$D$5,0,10*ROW('Water Data'!D8)),NA())</f>
        <v>#N/A</v>
      </c>
      <c r="H14" s="54" t="e">
        <f ca="true">+IF(AND(ISNUMBER(OFFSET('Water Data'!$D$7,0,10*ROW('Water Data'!D8))),'Data Summary'!BW14="Yes"),OFFSET('Water Data'!$D$7,0,10*ROW('Water Data'!D8)),NA())</f>
        <v>#N/A</v>
      </c>
      <c r="I14" s="54" t="e">
        <f ca="true">+IF(AND(ISNUMBER(OFFSET('Water Data'!$D$10,0,10*ROW('Water Data'!D8))),'Data Summary'!BX14="Yes"),OFFSET('Water Data'!$D$10,0,10*ROW('Water Data'!D8)),NA())</f>
        <v>#N/A</v>
      </c>
      <c r="J14" s="54" t="e">
        <f ca="true">+IF(AND(ISNUMBER(OFFSET('Water Data'!$E$5,0,10*ROW('Water Data'!E8))),'Data Summary'!BY14="Yes"),100-OFFSET('Water Data'!$E$5,0,10*ROW('Water Data'!E8)),NA())</f>
        <v>#N/A</v>
      </c>
      <c r="K14" s="54" t="e">
        <f ca="true">+IF(AND(ISNUMBER(OFFSET('Water Data'!$E$7,0,10*ROW('Water Data'!E8))),'Data Summary'!BZ14="Yes"),OFFSET('Water Data'!$E$7,0,10*ROW('Water Data'!E8)),NA())</f>
        <v>#N/A</v>
      </c>
      <c r="L14" s="54" t="e">
        <f ca="true">+IF(AND(ISNUMBER(OFFSET('Water Data'!$E$10,0,10*ROW('Water Data'!E8))),'Data Summary'!CA14="Yes"),OFFSET('Water Data'!$E$10,0,10*ROW('Water Data'!E8)),NA())</f>
        <v>#N/A</v>
      </c>
      <c r="M14" s="54" t="e">
        <f ca="true">+IF(AND(ISNUMBER(OFFSET('Water Data'!$F$5,0,10*ROW('Water Data'!F8))),'Data Summary'!CB14="Yes"),100-OFFSET('Water Data'!$F$5,0,10*ROW('Water Data'!F8)),NA())</f>
        <v>#N/A</v>
      </c>
      <c r="N14" s="54" t="e">
        <f ca="true">+IF(AND(ISNUMBER(OFFSET('Water Data'!$F$7,0,10*ROW('Water Data'!F8))),'Data Summary'!CC14="Yes"),OFFSET('Water Data'!$F$7,0,10*ROW('Water Data'!F8)),NA())</f>
        <v>#N/A</v>
      </c>
      <c r="O14" s="54" t="e">
        <f ca="true">+IF(AND(ISNUMBER(OFFSET('Water Data'!$F$10,0,10*ROW('Water Data'!F8))),'Data Summary'!CD14="Yes"),OFFSET('Water Data'!$F$10,0,10*ROW('Water Data'!F8)),NA())</f>
        <v>#N/A</v>
      </c>
      <c r="P14" s="54" t="e">
        <f ca="true">+IF(AND(ISNUMBER(OFFSET('Water Data'!$G$5,0,10*ROW('Water Data'!G8))),'Data Summary'!CE14="Yes"),100-OFFSET('Water Data'!$G$5,0,10*ROW('Water Data'!G8)),NA())</f>
        <v>#N/A</v>
      </c>
      <c r="Q14" s="54" t="e">
        <f ca="true">+IF(AND(ISNUMBER(OFFSET('Water Data'!$G$7,0,10*ROW('Water Data'!G8))),'Data Summary'!CF14="Yes"),OFFSET('Water Data'!$G$7,0,10*ROW('Water Data'!G8)),NA())</f>
        <v>#N/A</v>
      </c>
      <c r="R14" s="54" t="e">
        <f ca="true">+IF(AND(ISNUMBER(OFFSET('Water Data'!$G$10,0,10*ROW('Water Data'!G8))),'Data Summary'!CG14="Yes"),OFFSET('Water Data'!$G$10,0,10*ROW('Water Data'!G8)),NA())</f>
        <v>#N/A</v>
      </c>
      <c r="S14" s="54" t="e">
        <f ca="true">+IF(AND(ISNUMBER(OFFSET('Water Data'!$H$5,0,10*ROW('Water Data'!H8))),'Data Summary'!CH14="Yes"),100-OFFSET('Water Data'!$H$5,0,10*ROW('Water Data'!H8)),NA())</f>
        <v>#N/A</v>
      </c>
      <c r="T14" s="54" t="e">
        <f ca="true">+IF(AND(ISNUMBER(OFFSET('Water Data'!$H$7,0,10*ROW('Water Data'!H8))),'Data Summary'!CI14="Yes"),OFFSET('Water Data'!$H$7,0,10*ROW('Water Data'!H8)),NA())</f>
        <v>#N/A</v>
      </c>
      <c r="U14" s="54" t="e">
        <f ca="true">+IF(AND(ISNUMBER(OFFSET('Water Data'!$H$10,0,10*ROW('Water Data'!H8))),'Data Summary'!CJ14="Yes"),OFFSET('Water Data'!$H$10,0,10*ROW('Water Data'!H8)),NA())</f>
        <v>#N/A</v>
      </c>
      <c r="V14" s="98" t="e">
        <f ca="true">+IF(AND(ISNUMBER(OFFSET('Sanitation Data'!$C$5,0,10*ROW('Sanitation Data'!C8))),'Data Summary'!CK14="Yes"),100-OFFSET('Sanitation Data'!$C$5,0,10*ROW('Sanitation Data'!C8)),NA())</f>
        <v>#N/A</v>
      </c>
      <c r="W14" s="98" t="e">
        <f ca="true">+IF(AND(ISNUMBER(OFFSET('Sanitation Data'!$C$7,0,10*ROW('Sanitation Data'!C8))),'Data Summary'!CL14="Yes"),OFFSET('Sanitation Data'!$C$7,0,10*ROW('Sanitation Data'!C8)),NA())</f>
        <v>#N/A</v>
      </c>
      <c r="X14" s="98" t="e">
        <f ca="true">+IF(AND(ISNUMBER(OFFSET('Sanitation Data'!$C$11,0,10*ROW('Sanitation Data'!C8))),'Data Summary'!CM14="Yes"),OFFSET('Sanitation Data'!$C$11,0,10*ROW('Sanitation Data'!C8)),NA())</f>
        <v>#N/A</v>
      </c>
      <c r="Y14" s="98" t="e">
        <f ca="true">+IF(AND(ISNUMBER(OFFSET('Sanitation Data'!$C$12,0,10*ROW('Sanitation Data'!C8))),'Data Summary'!CN14="Yes"),OFFSET('Sanitation Data'!$C$12,0,10*ROW('Sanitation Data'!C8)),NA())</f>
        <v>#N/A</v>
      </c>
      <c r="Z14" s="98" t="e">
        <f ca="true">+IF(AND(ISNUMBER(OFFSET('Sanitation Data'!$C$13,0,10*ROW('Sanitation Data'!C8))),'Data Summary'!CO14="Yes"),OFFSET('Sanitation Data'!$C$13,0,10*ROW('Sanitation Data'!C8)),NA())</f>
        <v>#N/A</v>
      </c>
      <c r="AA14" s="98" t="e">
        <f ca="true">+IF(AND(ISNUMBER(OFFSET('Sanitation Data'!$D$5,0,10*ROW('Sanitation Data'!D8))),'Data Summary'!CP14="Yes"),100-OFFSET('Sanitation Data'!$D$5,0,10*ROW('Sanitation Data'!D8)),NA())</f>
        <v>#N/A</v>
      </c>
      <c r="AB14" s="98" t="e">
        <f ca="true">+IF(AND(ISNUMBER(OFFSET('Sanitation Data'!$D$7,0,10*ROW('Sanitation Data'!D8))),'Data Summary'!CQ14="Yes"),OFFSET('Sanitation Data'!$D$7,0,10*ROW('Sanitation Data'!D8)),NA())</f>
        <v>#N/A</v>
      </c>
      <c r="AC14" s="98" t="e">
        <f ca="true">+IF(AND(ISNUMBER(OFFSET('Sanitation Data'!$D$11,0,10*ROW('Sanitation Data'!D8))),'Data Summary'!CR14="Yes"),OFFSET('Sanitation Data'!$D$11,0,10*ROW('Sanitation Data'!D8)),NA())</f>
        <v>#N/A</v>
      </c>
      <c r="AD14" s="98" t="e">
        <f ca="true">+IF(AND(ISNUMBER(OFFSET('Sanitation Data'!$D$12,0,10*ROW('Sanitation Data'!D8))),'Data Summary'!CS14="Yes"),OFFSET('Sanitation Data'!$D$12,0,10*ROW('Sanitation Data'!D8)),NA())</f>
        <v>#N/A</v>
      </c>
      <c r="AE14" s="98" t="e">
        <f ca="true">+IF(AND(ISNUMBER(OFFSET('Sanitation Data'!$D$13,0,10*ROW('Sanitation Data'!D8))),'Data Summary'!CT14="Yes"),OFFSET('Sanitation Data'!$D$13,0,10*ROW('Sanitation Data'!D8)),NA())</f>
        <v>#N/A</v>
      </c>
      <c r="AF14" s="98" t="e">
        <f ca="true">+IF(AND(ISNUMBER(OFFSET('Sanitation Data'!$E$5,0,10*ROW('Sanitation Data'!E8))),'Data Summary'!CU14="Yes"),100-OFFSET('Sanitation Data'!$E$5,0,10*ROW('Sanitation Data'!E8)),NA())</f>
        <v>#N/A</v>
      </c>
      <c r="AG14" s="98" t="e">
        <f ca="true">+IF(AND(ISNUMBER(OFFSET('Sanitation Data'!$E$7,0,10*ROW('Sanitation Data'!E8))),'Data Summary'!CV14="Yes"),OFFSET('Sanitation Data'!$E$7,0,10*ROW('Sanitation Data'!E8)),NA())</f>
        <v>#N/A</v>
      </c>
      <c r="AH14" s="98" t="e">
        <f ca="true">+IF(AND(ISNUMBER(OFFSET('Sanitation Data'!$E$11,0,10*ROW('Sanitation Data'!E8))),'Data Summary'!CW14="Yes"),OFFSET('Sanitation Data'!$E$11,0,10*ROW('Sanitation Data'!E8)),NA())</f>
        <v>#N/A</v>
      </c>
      <c r="AI14" s="98" t="e">
        <f ca="true">+IF(AND(ISNUMBER(OFFSET('Sanitation Data'!$E$12,0,10*ROW('Sanitation Data'!E8))),'Data Summary'!CX14="Yes"),OFFSET('Sanitation Data'!$E$12,0,10*ROW('Sanitation Data'!E8)),NA())</f>
        <v>#N/A</v>
      </c>
      <c r="AJ14" s="98" t="e">
        <f ca="true">+IF(AND(ISNUMBER(OFFSET('Sanitation Data'!$E$13,0,10*ROW('Sanitation Data'!E8))),'Data Summary'!CY14="Yes"),OFFSET('Sanitation Data'!$E$13,0,10*ROW('Sanitation Data'!E8)),NA())</f>
        <v>#N/A</v>
      </c>
      <c r="AK14" s="98" t="e">
        <f ca="true">+IF(AND(ISNUMBER(OFFSET('Sanitation Data'!$F$5,0,10*ROW('Sanitation Data'!F8))),'Data Summary'!CZ14="Yes"),100-OFFSET('Sanitation Data'!$F$5,0,10*ROW('Sanitation Data'!F8)),NA())</f>
        <v>#N/A</v>
      </c>
      <c r="AL14" s="98" t="e">
        <f ca="true">+IF(AND(ISNUMBER(OFFSET('Sanitation Data'!$F$7,0,10*ROW('Sanitation Data'!F8))),'Data Summary'!DA14="Yes"),OFFSET('Sanitation Data'!$F$7,0,10*ROW('Sanitation Data'!F8)),NA())</f>
        <v>#N/A</v>
      </c>
      <c r="AM14" s="98" t="e">
        <f ca="true">+IF(AND(ISNUMBER(OFFSET('Sanitation Data'!$F$11,0,10*ROW('Sanitation Data'!F8))),'Data Summary'!DB14="Yes"),OFFSET('Sanitation Data'!$F$11,0,10*ROW('Sanitation Data'!F8)),NA())</f>
        <v>#N/A</v>
      </c>
      <c r="AN14" s="98" t="e">
        <f ca="true">+IF(AND(ISNUMBER(OFFSET('Sanitation Data'!$F$12,0,10*ROW('Sanitation Data'!F8))),'Data Summary'!DC14="Yes"),OFFSET('Sanitation Data'!$F$12,0,10*ROW('Sanitation Data'!F8)),NA())</f>
        <v>#N/A</v>
      </c>
      <c r="AO14" s="98" t="e">
        <f ca="true">+IF(AND(ISNUMBER(OFFSET('Sanitation Data'!$F$13,0,10*ROW('Sanitation Data'!F8))),'Data Summary'!DD14="Yes"),OFFSET('Sanitation Data'!$F$13,0,10*ROW('Sanitation Data'!F8)),NA())</f>
        <v>#N/A</v>
      </c>
      <c r="AP14" s="98" t="e">
        <f ca="true">+IF(AND(ISNUMBER(OFFSET('Sanitation Data'!$G$5,0,10*ROW('Sanitation Data'!G8))),'Data Summary'!DE14="Yes"),100-OFFSET('Sanitation Data'!$G$5,0,10*ROW('Sanitation Data'!G8)),NA())</f>
        <v>#N/A</v>
      </c>
      <c r="AQ14" s="98" t="e">
        <f ca="true">+IF(AND(ISNUMBER(OFFSET('Sanitation Data'!$G$7,0,10*ROW('Sanitation Data'!G8))),'Data Summary'!DF14="Yes"),OFFSET('Sanitation Data'!$G$7,0,10*ROW('Sanitation Data'!G8)),NA())</f>
        <v>#N/A</v>
      </c>
      <c r="AR14" s="98" t="e">
        <f ca="true">+IF(AND(ISNUMBER(OFFSET('Sanitation Data'!$G$11,0,10*ROW('Sanitation Data'!G8))),'Data Summary'!DG14="Yes"),OFFSET('Sanitation Data'!$G$11,0,10*ROW('Sanitation Data'!G8)),NA())</f>
        <v>#N/A</v>
      </c>
      <c r="AS14" s="98" t="e">
        <f ca="true">+IF(AND(ISNUMBER(OFFSET('Sanitation Data'!$G$12,0,10*ROW('Sanitation Data'!G8))),'Data Summary'!DH14="Yes"),OFFSET('Sanitation Data'!$G$12,0,10*ROW('Sanitation Data'!G8)),NA())</f>
        <v>#N/A</v>
      </c>
      <c r="AT14" s="98" t="e">
        <f ca="true">+IF(AND(ISNUMBER(OFFSET('Sanitation Data'!$G$13,0,10*ROW('Sanitation Data'!G8))),'Data Summary'!DI14="Yes"),OFFSET('Sanitation Data'!$G$13,0,10*ROW('Sanitation Data'!G8)),NA())</f>
        <v>#N/A</v>
      </c>
      <c r="AU14" s="98" t="e">
        <f ca="true">+IF(AND(ISNUMBER(OFFSET('Sanitation Data'!$H$5,0,10*ROW('Sanitation Data'!H8))),'Data Summary'!DJ14="Yes"),100-OFFSET('Sanitation Data'!$H$5,0,10*ROW('Sanitation Data'!H8)),NA())</f>
        <v>#N/A</v>
      </c>
      <c r="AV14" s="98" t="e">
        <f ca="true">+IF(AND(ISNUMBER(OFFSET('Sanitation Data'!$H$7,0,10*ROW('Sanitation Data'!H8))),'Data Summary'!DK14="Yes"),OFFSET('Sanitation Data'!$H$7,0,10*ROW('Sanitation Data'!H8)),NA())</f>
        <v>#N/A</v>
      </c>
      <c r="AW14" s="98" t="e">
        <f ca="true">+IF(AND(ISNUMBER(OFFSET('Sanitation Data'!$H$11,0,10*ROW('Sanitation Data'!H8))),'Data Summary'!DL14="Yes"),OFFSET('Sanitation Data'!$H$11,0,10*ROW('Sanitation Data'!H8)),NA())</f>
        <v>#N/A</v>
      </c>
      <c r="AX14" s="98" t="e">
        <f ca="true">+IF(AND(ISNUMBER(OFFSET('Sanitation Data'!$H$12,0,10*ROW('Sanitation Data'!H8))),'Data Summary'!DM14="Yes"),OFFSET('Sanitation Data'!$H$12,0,10*ROW('Sanitation Data'!H8)),NA())</f>
        <v>#N/A</v>
      </c>
      <c r="AY14" s="98" t="e">
        <f ca="true">+IF(AND(ISNUMBER(OFFSET('Sanitation Data'!$H$13,0,10*ROW('Sanitation Data'!H8))),'Data Summary'!DN14="Yes"),OFFSET('Sanitation Data'!$H$13,0,10*ROW('Sanitation Data'!H8)),NA())</f>
        <v>#N/A</v>
      </c>
      <c r="AZ14" s="103" t="e">
        <f ca="true">+IF(AND(ISNUMBER(OFFSET('Hygiene Data'!$C$6,0,10*ROW('Hygiene Data'!C8))),'Data Summary'!DO14="Yes"),OFFSET('Hygiene Data'!$C$6,0,10*ROW('Hygiene Data'!C8)),NA())</f>
        <v>#N/A</v>
      </c>
      <c r="BA14" s="103" t="e">
        <f ca="true">+IF(AND(ISNUMBER(OFFSET('Hygiene Data'!$C$8,0,10*ROW('Hygiene Data'!C8))),'Data Summary'!DP14="Yes"),OFFSET('Hygiene Data'!$C$8,0,10*ROW('Hygiene Data'!C8)),NA())</f>
        <v>#N/A</v>
      </c>
      <c r="BB14" s="103" t="e">
        <f ca="true">+IF(AND(ISNUMBER(OFFSET('Hygiene Data'!$C$10,0,10*ROW('Hygiene Data'!C8))),'Data Summary'!DQ14="Yes"),OFFSET('Hygiene Data'!$C$10,0,10*ROW('Hygiene Data'!C8)),NA())</f>
        <v>#N/A</v>
      </c>
      <c r="BC14" s="103" t="e">
        <f ca="true">+IF(AND(ISNUMBER(OFFSET('Hygiene Data'!$D$6,0,10*ROW('Hygiene Data'!D8))),'Data Summary'!DR14="Yes"),OFFSET('Hygiene Data'!$D$6,0,10*ROW('Hygiene Data'!D8)),NA())</f>
        <v>#N/A</v>
      </c>
      <c r="BD14" s="103" t="e">
        <f ca="true">+IF(AND(ISNUMBER(OFFSET('Hygiene Data'!$D$8,0,10*ROW('Hygiene Data'!D8))),'Data Summary'!DS14="Yes"),OFFSET('Hygiene Data'!$D$8,0,10*ROW('Hygiene Data'!D8)),NA())</f>
        <v>#N/A</v>
      </c>
      <c r="BE14" s="103" t="e">
        <f ca="true">+IF(AND(ISNUMBER(OFFSET('Hygiene Data'!$D$10,0,10*ROW('Hygiene Data'!D8))),'Data Summary'!DT14="Yes"),OFFSET('Hygiene Data'!$D$10,0,10*ROW('Hygiene Data'!D8)),NA())</f>
        <v>#N/A</v>
      </c>
      <c r="BF14" s="103" t="e">
        <f ca="true">+IF(AND(ISNUMBER(OFFSET('Hygiene Data'!$E$6,0,10*ROW('Hygiene Data'!E8))),'Data Summary'!DU14="Yes"),OFFSET('Hygiene Data'!$E$6,0,10*ROW('Hygiene Data'!E8)),NA())</f>
        <v>#N/A</v>
      </c>
      <c r="BG14" s="103" t="e">
        <f ca="true">+IF(AND(ISNUMBER(OFFSET('Hygiene Data'!$E$8,0,10*ROW('Hygiene Data'!E8))),'Data Summary'!DV14="Yes"),OFFSET('Hygiene Data'!$E$8,0,10*ROW('Hygiene Data'!E8)),NA())</f>
        <v>#N/A</v>
      </c>
      <c r="BH14" s="103" t="e">
        <f ca="true">+IF(AND(ISNUMBER(OFFSET('Hygiene Data'!$E$10,0,10*ROW('Hygiene Data'!E8))),'Data Summary'!DW14="Yes"),OFFSET('Hygiene Data'!$E$10,0,10*ROW('Hygiene Data'!E8)),NA())</f>
        <v>#N/A</v>
      </c>
      <c r="BI14" s="103" t="e">
        <f ca="true">+IF(AND(ISNUMBER(OFFSET('Hygiene Data'!$F$6,0,10*ROW('Hygiene Data'!F8))),'Data Summary'!DX14="Yes"),OFFSET('Hygiene Data'!$F$6,0,10*ROW('Hygiene Data'!F8)),NA())</f>
        <v>#N/A</v>
      </c>
      <c r="BJ14" s="103" t="e">
        <f ca="true">+IF(AND(ISNUMBER(OFFSET('Hygiene Data'!$F$8,0,10*ROW('Hygiene Data'!F8))),'Data Summary'!DY14="Yes"),OFFSET('Hygiene Data'!$F$8,0,10*ROW('Hygiene Data'!F8)),NA())</f>
        <v>#N/A</v>
      </c>
      <c r="BK14" s="103" t="e">
        <f ca="true">+IF(AND(ISNUMBER(OFFSET('Hygiene Data'!$F$10,0,10*ROW('Hygiene Data'!F8))),'Data Summary'!DZ14="Yes"),OFFSET('Hygiene Data'!$F$10,0,10*ROW('Hygiene Data'!F8)),NA())</f>
        <v>#N/A</v>
      </c>
      <c r="BL14" s="103" t="e">
        <f ca="true">+IF(AND(ISNUMBER(OFFSET('Hygiene Data'!$G$6,0,10*ROW('Hygiene Data'!G8))),'Data Summary'!EA14="Yes"),OFFSET('Hygiene Data'!$G$6,0,10*ROW('Hygiene Data'!G8)),NA())</f>
        <v>#N/A</v>
      </c>
      <c r="BM14" s="103" t="e">
        <f ca="true">+IF(AND(ISNUMBER(OFFSET('Hygiene Data'!$G$8,0,10*ROW('Hygiene Data'!G8))),'Data Summary'!EB14="Yes"),OFFSET('Hygiene Data'!$G$8,0,10*ROW('Hygiene Data'!G8)),NA())</f>
        <v>#N/A</v>
      </c>
      <c r="BN14" s="103" t="e">
        <f ca="true">+IF(AND(ISNUMBER(OFFSET('Hygiene Data'!$G$10,0,10*ROW('Hygiene Data'!G8))),'Data Summary'!EC14="Yes"),OFFSET('Hygiene Data'!$G$10,0,10*ROW('Hygiene Data'!G8)),NA())</f>
        <v>#N/A</v>
      </c>
      <c r="BO14" s="103" t="e">
        <f ca="true">+IF(AND(ISNUMBER(OFFSET('Hygiene Data'!$H$6,0,10*ROW('Hygiene Data'!H8))),'Data Summary'!ED14="Yes"),OFFSET('Hygiene Data'!$H$6,0,10*ROW('Hygiene Data'!H8)),NA())</f>
        <v>#N/A</v>
      </c>
      <c r="BP14" s="103" t="e">
        <f ca="true">+IF(AND(ISNUMBER(OFFSET('Hygiene Data'!$H$8,0,10*ROW('Hygiene Data'!H8))),'Data Summary'!EE14="Yes"),OFFSET('Hygiene Data'!$H$8,0,10*ROW('Hygiene Data'!H8)),NA())</f>
        <v>#N/A</v>
      </c>
      <c r="BQ14" s="103" t="e">
        <f ca="true">+IF(AND(ISNUMBER(OFFSET('Hygiene Data'!$H$10,0,10*ROW('Hygiene Data'!H8))),'Data Summary'!EF14="Yes"),OFFSET('Hygiene Data'!$H$10,0,10*ROW('Hygiene Data'!H8)),NA())</f>
        <v>#N/A</v>
      </c>
    </row>
    <row r="15" x14ac:dyDescent="0.2">
      <c r="A15" s="53" t="e">
        <f ca="true">+IF(OFFSET('Water Data'!$B$1,0,10*ROW('Water Data'!B9))="",NA(),OFFSET('Water Data'!$B$1,0,10*ROW('Water Data'!B9)))</f>
        <v>#N/A</v>
      </c>
      <c r="B15" s="53" t="e">
        <f ca="true">+IF(OFFSET('Water Data'!$A$3,0,10*ROW('Water Data'!A9))="",NA(),OFFSET('Water Data'!$A$3,0,10*ROW('Water Data'!A9)))</f>
        <v>#N/A</v>
      </c>
      <c r="C15" s="53" t="e">
        <f ca="true">+IF(OFFSET('Water Data'!$C$3,0,10*ROW('Water Data'!C9))="",NA(),OFFSET('Water Data'!$C$3,0,10*ROW('Water Data'!C9)))</f>
        <v>#N/A</v>
      </c>
      <c r="D15" s="54" t="e">
        <f ca="true">+IF(AND(ISNUMBER(OFFSET('Water Data'!$C$5,0,10*ROW('Water Data'!C9))),'Data Summary'!BS15="Yes"),100-OFFSET('Water Data'!$C$5,0,10*ROW('Water Data'!C9)),NA())</f>
        <v>#N/A</v>
      </c>
      <c r="E15" s="54" t="e">
        <f ca="true">+IF(AND(ISNUMBER(OFFSET('Water Data'!$C$7,0,10*ROW('Water Data'!C9))),'Data Summary'!BT15="Yes"),OFFSET('Water Data'!$C$7,0,10*ROW('Water Data'!C9)),NA())</f>
        <v>#N/A</v>
      </c>
      <c r="F15" s="54" t="e">
        <f ca="true">+IF(AND(ISNUMBER(OFFSET('Water Data'!$C$10,0,10*ROW('Water Data'!C9))),'Data Summary'!BU15="Yes"),OFFSET('Water Data'!$C$10,0,10*ROW('Water Data'!C9)),NA())</f>
        <v>#N/A</v>
      </c>
      <c r="G15" s="54" t="e">
        <f ca="true">+IF(AND(ISNUMBER(OFFSET('Water Data'!$D$5,0,10*ROW('Water Data'!D9))),'Data Summary'!BV15="Yes"),100-OFFSET('Water Data'!$D$5,0,10*ROW('Water Data'!D9)),NA())</f>
        <v>#N/A</v>
      </c>
      <c r="H15" s="54" t="e">
        <f ca="true">+IF(AND(ISNUMBER(OFFSET('Water Data'!$D$7,0,10*ROW('Water Data'!D9))),'Data Summary'!BW15="Yes"),OFFSET('Water Data'!$D$7,0,10*ROW('Water Data'!D9)),NA())</f>
        <v>#N/A</v>
      </c>
      <c r="I15" s="54" t="e">
        <f ca="true">+IF(AND(ISNUMBER(OFFSET('Water Data'!$D$10,0,10*ROW('Water Data'!D9))),'Data Summary'!BX15="Yes"),OFFSET('Water Data'!$D$10,0,10*ROW('Water Data'!D9)),NA())</f>
        <v>#N/A</v>
      </c>
      <c r="J15" s="54" t="e">
        <f ca="true">+IF(AND(ISNUMBER(OFFSET('Water Data'!$E$5,0,10*ROW('Water Data'!E9))),'Data Summary'!BY15="Yes"),100-OFFSET('Water Data'!$E$5,0,10*ROW('Water Data'!E9)),NA())</f>
        <v>#N/A</v>
      </c>
      <c r="K15" s="54" t="e">
        <f ca="true">+IF(AND(ISNUMBER(OFFSET('Water Data'!$E$7,0,10*ROW('Water Data'!E9))),'Data Summary'!BZ15="Yes"),OFFSET('Water Data'!$E$7,0,10*ROW('Water Data'!E9)),NA())</f>
        <v>#N/A</v>
      </c>
      <c r="L15" s="54" t="e">
        <f ca="true">+IF(AND(ISNUMBER(OFFSET('Water Data'!$E$10,0,10*ROW('Water Data'!E9))),'Data Summary'!CA15="Yes"),OFFSET('Water Data'!$E$10,0,10*ROW('Water Data'!E9)),NA())</f>
        <v>#N/A</v>
      </c>
      <c r="M15" s="54" t="e">
        <f ca="true">+IF(AND(ISNUMBER(OFFSET('Water Data'!$F$5,0,10*ROW('Water Data'!F9))),'Data Summary'!CB15="Yes"),100-OFFSET('Water Data'!$F$5,0,10*ROW('Water Data'!F9)),NA())</f>
        <v>#N/A</v>
      </c>
      <c r="N15" s="54" t="e">
        <f ca="true">+IF(AND(ISNUMBER(OFFSET('Water Data'!$F$7,0,10*ROW('Water Data'!F9))),'Data Summary'!CC15="Yes"),OFFSET('Water Data'!$F$7,0,10*ROW('Water Data'!F9)),NA())</f>
        <v>#N/A</v>
      </c>
      <c r="O15" s="54" t="e">
        <f ca="true">+IF(AND(ISNUMBER(OFFSET('Water Data'!$F$10,0,10*ROW('Water Data'!F9))),'Data Summary'!CD15="Yes"),OFFSET('Water Data'!$F$10,0,10*ROW('Water Data'!F9)),NA())</f>
        <v>#N/A</v>
      </c>
      <c r="P15" s="54" t="e">
        <f ca="true">+IF(AND(ISNUMBER(OFFSET('Water Data'!$G$5,0,10*ROW('Water Data'!G9))),'Data Summary'!CE15="Yes"),100-OFFSET('Water Data'!$G$5,0,10*ROW('Water Data'!G9)),NA())</f>
        <v>#N/A</v>
      </c>
      <c r="Q15" s="54" t="e">
        <f ca="true">+IF(AND(ISNUMBER(OFFSET('Water Data'!$G$7,0,10*ROW('Water Data'!G9))),'Data Summary'!CF15="Yes"),OFFSET('Water Data'!$G$7,0,10*ROW('Water Data'!G9)),NA())</f>
        <v>#N/A</v>
      </c>
      <c r="R15" s="54" t="e">
        <f ca="true">+IF(AND(ISNUMBER(OFFSET('Water Data'!$G$10,0,10*ROW('Water Data'!G9))),'Data Summary'!CG15="Yes"),OFFSET('Water Data'!$G$10,0,10*ROW('Water Data'!G9)),NA())</f>
        <v>#N/A</v>
      </c>
      <c r="S15" s="54" t="e">
        <f ca="true">+IF(AND(ISNUMBER(OFFSET('Water Data'!$H$5,0,10*ROW('Water Data'!H9))),'Data Summary'!CH15="Yes"),100-OFFSET('Water Data'!$H$5,0,10*ROW('Water Data'!H9)),NA())</f>
        <v>#N/A</v>
      </c>
      <c r="T15" s="54" t="e">
        <f ca="true">+IF(AND(ISNUMBER(OFFSET('Water Data'!$H$7,0,10*ROW('Water Data'!H9))),'Data Summary'!CI15="Yes"),OFFSET('Water Data'!$H$7,0,10*ROW('Water Data'!H9)),NA())</f>
        <v>#N/A</v>
      </c>
      <c r="U15" s="54" t="e">
        <f ca="true">+IF(AND(ISNUMBER(OFFSET('Water Data'!$H$10,0,10*ROW('Water Data'!H9))),'Data Summary'!CJ15="Yes"),OFFSET('Water Data'!$H$10,0,10*ROW('Water Data'!H9)),NA())</f>
        <v>#N/A</v>
      </c>
      <c r="V15" s="98" t="e">
        <f ca="true">+IF(AND(ISNUMBER(OFFSET('Sanitation Data'!$C$5,0,10*ROW('Sanitation Data'!C9))),'Data Summary'!CK15="Yes"),100-OFFSET('Sanitation Data'!$C$5,0,10*ROW('Sanitation Data'!C9)),NA())</f>
        <v>#N/A</v>
      </c>
      <c r="W15" s="98" t="e">
        <f ca="true">+IF(AND(ISNUMBER(OFFSET('Sanitation Data'!$C$7,0,10*ROW('Sanitation Data'!C9))),'Data Summary'!CL15="Yes"),OFFSET('Sanitation Data'!$C$7,0,10*ROW('Sanitation Data'!C9)),NA())</f>
        <v>#N/A</v>
      </c>
      <c r="X15" s="98" t="e">
        <f ca="true">+IF(AND(ISNUMBER(OFFSET('Sanitation Data'!$C$11,0,10*ROW('Sanitation Data'!C9))),'Data Summary'!CM15="Yes"),OFFSET('Sanitation Data'!$C$11,0,10*ROW('Sanitation Data'!C9)),NA())</f>
        <v>#N/A</v>
      </c>
      <c r="Y15" s="98" t="e">
        <f ca="true">+IF(AND(ISNUMBER(OFFSET('Sanitation Data'!$C$12,0,10*ROW('Sanitation Data'!C9))),'Data Summary'!CN15="Yes"),OFFSET('Sanitation Data'!$C$12,0,10*ROW('Sanitation Data'!C9)),NA())</f>
        <v>#N/A</v>
      </c>
      <c r="Z15" s="98" t="e">
        <f ca="true">+IF(AND(ISNUMBER(OFFSET('Sanitation Data'!$C$13,0,10*ROW('Sanitation Data'!C9))),'Data Summary'!CO15="Yes"),OFFSET('Sanitation Data'!$C$13,0,10*ROW('Sanitation Data'!C9)),NA())</f>
        <v>#N/A</v>
      </c>
      <c r="AA15" s="98" t="e">
        <f ca="true">+IF(AND(ISNUMBER(OFFSET('Sanitation Data'!$D$5,0,10*ROW('Sanitation Data'!D9))),'Data Summary'!CP15="Yes"),100-OFFSET('Sanitation Data'!$D$5,0,10*ROW('Sanitation Data'!D9)),NA())</f>
        <v>#N/A</v>
      </c>
      <c r="AB15" s="98" t="e">
        <f ca="true">+IF(AND(ISNUMBER(OFFSET('Sanitation Data'!$D$7,0,10*ROW('Sanitation Data'!D9))),'Data Summary'!CQ15="Yes"),OFFSET('Sanitation Data'!$D$7,0,10*ROW('Sanitation Data'!D9)),NA())</f>
        <v>#N/A</v>
      </c>
      <c r="AC15" s="98" t="e">
        <f ca="true">+IF(AND(ISNUMBER(OFFSET('Sanitation Data'!$D$11,0,10*ROW('Sanitation Data'!D9))),'Data Summary'!CR15="Yes"),OFFSET('Sanitation Data'!$D$11,0,10*ROW('Sanitation Data'!D9)),NA())</f>
        <v>#N/A</v>
      </c>
      <c r="AD15" s="98" t="e">
        <f ca="true">+IF(AND(ISNUMBER(OFFSET('Sanitation Data'!$D$12,0,10*ROW('Sanitation Data'!D9))),'Data Summary'!CS15="Yes"),OFFSET('Sanitation Data'!$D$12,0,10*ROW('Sanitation Data'!D9)),NA())</f>
        <v>#N/A</v>
      </c>
      <c r="AE15" s="98" t="e">
        <f ca="true">+IF(AND(ISNUMBER(OFFSET('Sanitation Data'!$D$13,0,10*ROW('Sanitation Data'!D9))),'Data Summary'!CT15="Yes"),OFFSET('Sanitation Data'!$D$13,0,10*ROW('Sanitation Data'!D9)),NA())</f>
        <v>#N/A</v>
      </c>
      <c r="AF15" s="98" t="e">
        <f ca="true">+IF(AND(ISNUMBER(OFFSET('Sanitation Data'!$E$5,0,10*ROW('Sanitation Data'!E9))),'Data Summary'!CU15="Yes"),100-OFFSET('Sanitation Data'!$E$5,0,10*ROW('Sanitation Data'!E9)),NA())</f>
        <v>#N/A</v>
      </c>
      <c r="AG15" s="98" t="e">
        <f ca="true">+IF(AND(ISNUMBER(OFFSET('Sanitation Data'!$E$7,0,10*ROW('Sanitation Data'!E9))),'Data Summary'!CV15="Yes"),OFFSET('Sanitation Data'!$E$7,0,10*ROW('Sanitation Data'!E9)),NA())</f>
        <v>#N/A</v>
      </c>
      <c r="AH15" s="98" t="e">
        <f ca="true">+IF(AND(ISNUMBER(OFFSET('Sanitation Data'!$E$11,0,10*ROW('Sanitation Data'!E9))),'Data Summary'!CW15="Yes"),OFFSET('Sanitation Data'!$E$11,0,10*ROW('Sanitation Data'!E9)),NA())</f>
        <v>#N/A</v>
      </c>
      <c r="AI15" s="98" t="e">
        <f ca="true">+IF(AND(ISNUMBER(OFFSET('Sanitation Data'!$E$12,0,10*ROW('Sanitation Data'!E9))),'Data Summary'!CX15="Yes"),OFFSET('Sanitation Data'!$E$12,0,10*ROW('Sanitation Data'!E9)),NA())</f>
        <v>#N/A</v>
      </c>
      <c r="AJ15" s="98" t="e">
        <f ca="true">+IF(AND(ISNUMBER(OFFSET('Sanitation Data'!$E$13,0,10*ROW('Sanitation Data'!E9))),'Data Summary'!CY15="Yes"),OFFSET('Sanitation Data'!$E$13,0,10*ROW('Sanitation Data'!E9)),NA())</f>
        <v>#N/A</v>
      </c>
      <c r="AK15" s="98" t="e">
        <f ca="true">+IF(AND(ISNUMBER(OFFSET('Sanitation Data'!$F$5,0,10*ROW('Sanitation Data'!F9))),'Data Summary'!CZ15="Yes"),100-OFFSET('Sanitation Data'!$F$5,0,10*ROW('Sanitation Data'!F9)),NA())</f>
        <v>#N/A</v>
      </c>
      <c r="AL15" s="98" t="e">
        <f ca="true">+IF(AND(ISNUMBER(OFFSET('Sanitation Data'!$F$7,0,10*ROW('Sanitation Data'!F9))),'Data Summary'!DA15="Yes"),OFFSET('Sanitation Data'!$F$7,0,10*ROW('Sanitation Data'!F9)),NA())</f>
        <v>#N/A</v>
      </c>
      <c r="AM15" s="98" t="e">
        <f ca="true">+IF(AND(ISNUMBER(OFFSET('Sanitation Data'!$F$11,0,10*ROW('Sanitation Data'!F9))),'Data Summary'!DB15="Yes"),OFFSET('Sanitation Data'!$F$11,0,10*ROW('Sanitation Data'!F9)),NA())</f>
        <v>#N/A</v>
      </c>
      <c r="AN15" s="98" t="e">
        <f ca="true">+IF(AND(ISNUMBER(OFFSET('Sanitation Data'!$F$12,0,10*ROW('Sanitation Data'!F9))),'Data Summary'!DC15="Yes"),OFFSET('Sanitation Data'!$F$12,0,10*ROW('Sanitation Data'!F9)),NA())</f>
        <v>#N/A</v>
      </c>
      <c r="AO15" s="98" t="e">
        <f ca="true">+IF(AND(ISNUMBER(OFFSET('Sanitation Data'!$F$13,0,10*ROW('Sanitation Data'!F9))),'Data Summary'!DD15="Yes"),OFFSET('Sanitation Data'!$F$13,0,10*ROW('Sanitation Data'!F9)),NA())</f>
        <v>#N/A</v>
      </c>
      <c r="AP15" s="98" t="e">
        <f ca="true">+IF(AND(ISNUMBER(OFFSET('Sanitation Data'!$G$5,0,10*ROW('Sanitation Data'!G9))),'Data Summary'!DE15="Yes"),100-OFFSET('Sanitation Data'!$G$5,0,10*ROW('Sanitation Data'!G9)),NA())</f>
        <v>#N/A</v>
      </c>
      <c r="AQ15" s="98" t="e">
        <f ca="true">+IF(AND(ISNUMBER(OFFSET('Sanitation Data'!$G$7,0,10*ROW('Sanitation Data'!G9))),'Data Summary'!DF15="Yes"),OFFSET('Sanitation Data'!$G$7,0,10*ROW('Sanitation Data'!G9)),NA())</f>
        <v>#N/A</v>
      </c>
      <c r="AR15" s="98" t="e">
        <f ca="true">+IF(AND(ISNUMBER(OFFSET('Sanitation Data'!$G$11,0,10*ROW('Sanitation Data'!G9))),'Data Summary'!DG15="Yes"),OFFSET('Sanitation Data'!$G$11,0,10*ROW('Sanitation Data'!G9)),NA())</f>
        <v>#N/A</v>
      </c>
      <c r="AS15" s="98" t="e">
        <f ca="true">+IF(AND(ISNUMBER(OFFSET('Sanitation Data'!$G$12,0,10*ROW('Sanitation Data'!G9))),'Data Summary'!DH15="Yes"),OFFSET('Sanitation Data'!$G$12,0,10*ROW('Sanitation Data'!G9)),NA())</f>
        <v>#N/A</v>
      </c>
      <c r="AT15" s="98" t="e">
        <f ca="true">+IF(AND(ISNUMBER(OFFSET('Sanitation Data'!$G$13,0,10*ROW('Sanitation Data'!G9))),'Data Summary'!DI15="Yes"),OFFSET('Sanitation Data'!$G$13,0,10*ROW('Sanitation Data'!G9)),NA())</f>
        <v>#N/A</v>
      </c>
      <c r="AU15" s="98" t="e">
        <f ca="true">+IF(AND(ISNUMBER(OFFSET('Sanitation Data'!$H$5,0,10*ROW('Sanitation Data'!H9))),'Data Summary'!DJ15="Yes"),100-OFFSET('Sanitation Data'!$H$5,0,10*ROW('Sanitation Data'!H9)),NA())</f>
        <v>#N/A</v>
      </c>
      <c r="AV15" s="98" t="e">
        <f ca="true">+IF(AND(ISNUMBER(OFFSET('Sanitation Data'!$H$7,0,10*ROW('Sanitation Data'!H9))),'Data Summary'!DK15="Yes"),OFFSET('Sanitation Data'!$H$7,0,10*ROW('Sanitation Data'!H9)),NA())</f>
        <v>#N/A</v>
      </c>
      <c r="AW15" s="98" t="e">
        <f ca="true">+IF(AND(ISNUMBER(OFFSET('Sanitation Data'!$H$11,0,10*ROW('Sanitation Data'!H9))),'Data Summary'!DL15="Yes"),OFFSET('Sanitation Data'!$H$11,0,10*ROW('Sanitation Data'!H9)),NA())</f>
        <v>#N/A</v>
      </c>
      <c r="AX15" s="98" t="e">
        <f ca="true">+IF(AND(ISNUMBER(OFFSET('Sanitation Data'!$H$12,0,10*ROW('Sanitation Data'!H9))),'Data Summary'!DM15="Yes"),OFFSET('Sanitation Data'!$H$12,0,10*ROW('Sanitation Data'!H9)),NA())</f>
        <v>#N/A</v>
      </c>
      <c r="AY15" s="98" t="e">
        <f ca="true">+IF(AND(ISNUMBER(OFFSET('Sanitation Data'!$H$13,0,10*ROW('Sanitation Data'!H9))),'Data Summary'!DN15="Yes"),OFFSET('Sanitation Data'!$H$13,0,10*ROW('Sanitation Data'!H9)),NA())</f>
        <v>#N/A</v>
      </c>
      <c r="AZ15" s="103" t="e">
        <f ca="true">+IF(AND(ISNUMBER(OFFSET('Hygiene Data'!$C$6,0,10*ROW('Hygiene Data'!C9))),'Data Summary'!DO15="Yes"),OFFSET('Hygiene Data'!$C$6,0,10*ROW('Hygiene Data'!C9)),NA())</f>
        <v>#N/A</v>
      </c>
      <c r="BA15" s="103" t="e">
        <f ca="true">+IF(AND(ISNUMBER(OFFSET('Hygiene Data'!$C$8,0,10*ROW('Hygiene Data'!C9))),'Data Summary'!DP15="Yes"),OFFSET('Hygiene Data'!$C$8,0,10*ROW('Hygiene Data'!C9)),NA())</f>
        <v>#N/A</v>
      </c>
      <c r="BB15" s="103" t="e">
        <f ca="true">+IF(AND(ISNUMBER(OFFSET('Hygiene Data'!$C$10,0,10*ROW('Hygiene Data'!C9))),'Data Summary'!DQ15="Yes"),OFFSET('Hygiene Data'!$C$10,0,10*ROW('Hygiene Data'!C9)),NA())</f>
        <v>#N/A</v>
      </c>
      <c r="BC15" s="103" t="e">
        <f ca="true">+IF(AND(ISNUMBER(OFFSET('Hygiene Data'!$D$6,0,10*ROW('Hygiene Data'!D9))),'Data Summary'!DR15="Yes"),OFFSET('Hygiene Data'!$D$6,0,10*ROW('Hygiene Data'!D9)),NA())</f>
        <v>#N/A</v>
      </c>
      <c r="BD15" s="103" t="e">
        <f ca="true">+IF(AND(ISNUMBER(OFFSET('Hygiene Data'!$D$8,0,10*ROW('Hygiene Data'!D9))),'Data Summary'!DS15="Yes"),OFFSET('Hygiene Data'!$D$8,0,10*ROW('Hygiene Data'!D9)),NA())</f>
        <v>#N/A</v>
      </c>
      <c r="BE15" s="103" t="e">
        <f ca="true">+IF(AND(ISNUMBER(OFFSET('Hygiene Data'!$D$10,0,10*ROW('Hygiene Data'!D9))),'Data Summary'!DT15="Yes"),OFFSET('Hygiene Data'!$D$10,0,10*ROW('Hygiene Data'!D9)),NA())</f>
        <v>#N/A</v>
      </c>
      <c r="BF15" s="103" t="e">
        <f ca="true">+IF(AND(ISNUMBER(OFFSET('Hygiene Data'!$E$6,0,10*ROW('Hygiene Data'!E9))),'Data Summary'!DU15="Yes"),OFFSET('Hygiene Data'!$E$6,0,10*ROW('Hygiene Data'!E9)),NA())</f>
        <v>#N/A</v>
      </c>
      <c r="BG15" s="103" t="e">
        <f ca="true">+IF(AND(ISNUMBER(OFFSET('Hygiene Data'!$E$8,0,10*ROW('Hygiene Data'!E9))),'Data Summary'!DV15="Yes"),OFFSET('Hygiene Data'!$E$8,0,10*ROW('Hygiene Data'!E9)),NA())</f>
        <v>#N/A</v>
      </c>
      <c r="BH15" s="103" t="e">
        <f ca="true">+IF(AND(ISNUMBER(OFFSET('Hygiene Data'!$E$10,0,10*ROW('Hygiene Data'!E9))),'Data Summary'!DW15="Yes"),OFFSET('Hygiene Data'!$E$10,0,10*ROW('Hygiene Data'!E9)),NA())</f>
        <v>#N/A</v>
      </c>
      <c r="BI15" s="103" t="e">
        <f ca="true">+IF(AND(ISNUMBER(OFFSET('Hygiene Data'!$F$6,0,10*ROW('Hygiene Data'!F9))),'Data Summary'!DX15="Yes"),OFFSET('Hygiene Data'!$F$6,0,10*ROW('Hygiene Data'!F9)),NA())</f>
        <v>#N/A</v>
      </c>
      <c r="BJ15" s="103" t="e">
        <f ca="true">+IF(AND(ISNUMBER(OFFSET('Hygiene Data'!$F$8,0,10*ROW('Hygiene Data'!F9))),'Data Summary'!DY15="Yes"),OFFSET('Hygiene Data'!$F$8,0,10*ROW('Hygiene Data'!F9)),NA())</f>
        <v>#N/A</v>
      </c>
      <c r="BK15" s="103" t="e">
        <f ca="true">+IF(AND(ISNUMBER(OFFSET('Hygiene Data'!$F$10,0,10*ROW('Hygiene Data'!F9))),'Data Summary'!DZ15="Yes"),OFFSET('Hygiene Data'!$F$10,0,10*ROW('Hygiene Data'!F9)),NA())</f>
        <v>#N/A</v>
      </c>
      <c r="BL15" s="103" t="e">
        <f ca="true">+IF(AND(ISNUMBER(OFFSET('Hygiene Data'!$G$6,0,10*ROW('Hygiene Data'!G9))),'Data Summary'!EA15="Yes"),OFFSET('Hygiene Data'!$G$6,0,10*ROW('Hygiene Data'!G9)),NA())</f>
        <v>#N/A</v>
      </c>
      <c r="BM15" s="103" t="e">
        <f ca="true">+IF(AND(ISNUMBER(OFFSET('Hygiene Data'!$G$8,0,10*ROW('Hygiene Data'!G9))),'Data Summary'!EB15="Yes"),OFFSET('Hygiene Data'!$G$8,0,10*ROW('Hygiene Data'!G9)),NA())</f>
        <v>#N/A</v>
      </c>
      <c r="BN15" s="103" t="e">
        <f ca="true">+IF(AND(ISNUMBER(OFFSET('Hygiene Data'!$G$10,0,10*ROW('Hygiene Data'!G9))),'Data Summary'!EC15="Yes"),OFFSET('Hygiene Data'!$G$10,0,10*ROW('Hygiene Data'!G9)),NA())</f>
        <v>#N/A</v>
      </c>
      <c r="BO15" s="103" t="e">
        <f ca="true">+IF(AND(ISNUMBER(OFFSET('Hygiene Data'!$H$6,0,10*ROW('Hygiene Data'!H9))),'Data Summary'!ED15="Yes"),OFFSET('Hygiene Data'!$H$6,0,10*ROW('Hygiene Data'!H9)),NA())</f>
        <v>#N/A</v>
      </c>
      <c r="BP15" s="103" t="e">
        <f ca="true">+IF(AND(ISNUMBER(OFFSET('Hygiene Data'!$H$8,0,10*ROW('Hygiene Data'!H9))),'Data Summary'!EE15="Yes"),OFFSET('Hygiene Data'!$H$8,0,10*ROW('Hygiene Data'!H9)),NA())</f>
        <v>#N/A</v>
      </c>
      <c r="BQ15" s="103" t="e">
        <f ca="true">+IF(AND(ISNUMBER(OFFSET('Hygiene Data'!$H$10,0,10*ROW('Hygiene Data'!H9))),'Data Summary'!EF15="Yes"),OFFSET('Hygiene Data'!$H$10,0,10*ROW('Hygiene Data'!H9)),NA())</f>
        <v>#N/A</v>
      </c>
    </row>
    <row r="16" x14ac:dyDescent="0.2">
      <c r="A16" s="53" t="e">
        <f ca="true">+IF(OFFSET('Water Data'!$B$1,0,10*ROW('Water Data'!B10))="",NA(),OFFSET('Water Data'!$B$1,0,10*ROW('Water Data'!B10)))</f>
        <v>#N/A</v>
      </c>
      <c r="B16" s="53" t="e">
        <f ca="true">+IF(OFFSET('Water Data'!$A$3,0,10*ROW('Water Data'!A10))="",NA(),OFFSET('Water Data'!$A$3,0,10*ROW('Water Data'!A10)))</f>
        <v>#N/A</v>
      </c>
      <c r="C16" s="53" t="e">
        <f ca="true">+IF(OFFSET('Water Data'!$C$3,0,10*ROW('Water Data'!C10))="",NA(),OFFSET('Water Data'!$C$3,0,10*ROW('Water Data'!C10)))</f>
        <v>#N/A</v>
      </c>
      <c r="D16" s="54" t="e">
        <f ca="true">+IF(AND(ISNUMBER(OFFSET('Water Data'!$C$5,0,10*ROW('Water Data'!C10))),'Data Summary'!BS16="Yes"),100-OFFSET('Water Data'!$C$5,0,10*ROW('Water Data'!C10)),NA())</f>
        <v>#N/A</v>
      </c>
      <c r="E16" s="54" t="e">
        <f ca="true">+IF(AND(ISNUMBER(OFFSET('Water Data'!$C$7,0,10*ROW('Water Data'!C10))),'Data Summary'!BT16="Yes"),OFFSET('Water Data'!$C$7,0,10*ROW('Water Data'!C10)),NA())</f>
        <v>#N/A</v>
      </c>
      <c r="F16" s="54" t="e">
        <f ca="true">+IF(AND(ISNUMBER(OFFSET('Water Data'!$C$10,0,10*ROW('Water Data'!C10))),'Data Summary'!BU16="Yes"),OFFSET('Water Data'!$C$10,0,10*ROW('Water Data'!C10)),NA())</f>
        <v>#N/A</v>
      </c>
      <c r="G16" s="54" t="e">
        <f ca="true">+IF(AND(ISNUMBER(OFFSET('Water Data'!$D$5,0,10*ROW('Water Data'!D10))),'Data Summary'!BV16="Yes"),100-OFFSET('Water Data'!$D$5,0,10*ROW('Water Data'!D10)),NA())</f>
        <v>#N/A</v>
      </c>
      <c r="H16" s="54" t="e">
        <f ca="true">+IF(AND(ISNUMBER(OFFSET('Water Data'!$D$7,0,10*ROW('Water Data'!D10))),'Data Summary'!BW16="Yes"),OFFSET('Water Data'!$D$7,0,10*ROW('Water Data'!D10)),NA())</f>
        <v>#N/A</v>
      </c>
      <c r="I16" s="54" t="e">
        <f ca="true">+IF(AND(ISNUMBER(OFFSET('Water Data'!$D$10,0,10*ROW('Water Data'!D10))),'Data Summary'!BX16="Yes"),OFFSET('Water Data'!$D$10,0,10*ROW('Water Data'!D10)),NA())</f>
        <v>#N/A</v>
      </c>
      <c r="J16" s="54" t="e">
        <f ca="true">+IF(AND(ISNUMBER(OFFSET('Water Data'!$E$5,0,10*ROW('Water Data'!E10))),'Data Summary'!BY16="Yes"),100-OFFSET('Water Data'!$E$5,0,10*ROW('Water Data'!E10)),NA())</f>
        <v>#N/A</v>
      </c>
      <c r="K16" s="54" t="e">
        <f ca="true">+IF(AND(ISNUMBER(OFFSET('Water Data'!$E$7,0,10*ROW('Water Data'!E10))),'Data Summary'!BZ16="Yes"),OFFSET('Water Data'!$E$7,0,10*ROW('Water Data'!E10)),NA())</f>
        <v>#N/A</v>
      </c>
      <c r="L16" s="54" t="e">
        <f ca="true">+IF(AND(ISNUMBER(OFFSET('Water Data'!$E$10,0,10*ROW('Water Data'!E10))),'Data Summary'!CA16="Yes"),OFFSET('Water Data'!$E$10,0,10*ROW('Water Data'!E10)),NA())</f>
        <v>#N/A</v>
      </c>
      <c r="M16" s="54" t="e">
        <f ca="true">+IF(AND(ISNUMBER(OFFSET('Water Data'!$F$5,0,10*ROW('Water Data'!F10))),'Data Summary'!CB16="Yes"),100-OFFSET('Water Data'!$F$5,0,10*ROW('Water Data'!F10)),NA())</f>
        <v>#N/A</v>
      </c>
      <c r="N16" s="54" t="e">
        <f ca="true">+IF(AND(ISNUMBER(OFFSET('Water Data'!$F$7,0,10*ROW('Water Data'!F10))),'Data Summary'!CC16="Yes"),OFFSET('Water Data'!$F$7,0,10*ROW('Water Data'!F10)),NA())</f>
        <v>#N/A</v>
      </c>
      <c r="O16" s="54" t="e">
        <f ca="true">+IF(AND(ISNUMBER(OFFSET('Water Data'!$F$10,0,10*ROW('Water Data'!F10))),'Data Summary'!CD16="Yes"),OFFSET('Water Data'!$F$10,0,10*ROW('Water Data'!F10)),NA())</f>
        <v>#N/A</v>
      </c>
      <c r="P16" s="54" t="e">
        <f ca="true">+IF(AND(ISNUMBER(OFFSET('Water Data'!$G$5,0,10*ROW('Water Data'!G10))),'Data Summary'!CE16="Yes"),100-OFFSET('Water Data'!$G$5,0,10*ROW('Water Data'!G10)),NA())</f>
        <v>#N/A</v>
      </c>
      <c r="Q16" s="54" t="e">
        <f ca="true">+IF(AND(ISNUMBER(OFFSET('Water Data'!$G$7,0,10*ROW('Water Data'!G10))),'Data Summary'!CF16="Yes"),OFFSET('Water Data'!$G$7,0,10*ROW('Water Data'!G10)),NA())</f>
        <v>#N/A</v>
      </c>
      <c r="R16" s="54" t="e">
        <f ca="true">+IF(AND(ISNUMBER(OFFSET('Water Data'!$G$10,0,10*ROW('Water Data'!G10))),'Data Summary'!CG16="Yes"),OFFSET('Water Data'!$G$10,0,10*ROW('Water Data'!G10)),NA())</f>
        <v>#N/A</v>
      </c>
      <c r="S16" s="54" t="e">
        <f ca="true">+IF(AND(ISNUMBER(OFFSET('Water Data'!$H$5,0,10*ROW('Water Data'!H10))),'Data Summary'!CH16="Yes"),100-OFFSET('Water Data'!$H$5,0,10*ROW('Water Data'!H10)),NA())</f>
        <v>#N/A</v>
      </c>
      <c r="T16" s="54" t="e">
        <f ca="true">+IF(AND(ISNUMBER(OFFSET('Water Data'!$H$7,0,10*ROW('Water Data'!H10))),'Data Summary'!CI16="Yes"),OFFSET('Water Data'!$H$7,0,10*ROW('Water Data'!H10)),NA())</f>
        <v>#N/A</v>
      </c>
      <c r="U16" s="54" t="e">
        <f ca="true">+IF(AND(ISNUMBER(OFFSET('Water Data'!$H$10,0,10*ROW('Water Data'!H10))),'Data Summary'!CJ16="Yes"),OFFSET('Water Data'!$H$10,0,10*ROW('Water Data'!H10)),NA())</f>
        <v>#N/A</v>
      </c>
      <c r="V16" s="98" t="e">
        <f ca="true">+IF(AND(ISNUMBER(OFFSET('Sanitation Data'!$C$5,0,10*ROW('Sanitation Data'!C10))),'Data Summary'!CK16="Yes"),100-OFFSET('Sanitation Data'!$C$5,0,10*ROW('Sanitation Data'!C10)),NA())</f>
        <v>#N/A</v>
      </c>
      <c r="W16" s="98" t="e">
        <f ca="true">+IF(AND(ISNUMBER(OFFSET('Sanitation Data'!$C$7,0,10*ROW('Sanitation Data'!C10))),'Data Summary'!CL16="Yes"),OFFSET('Sanitation Data'!$C$7,0,10*ROW('Sanitation Data'!C10)),NA())</f>
        <v>#N/A</v>
      </c>
      <c r="X16" s="98" t="e">
        <f ca="true">+IF(AND(ISNUMBER(OFFSET('Sanitation Data'!$C$11,0,10*ROW('Sanitation Data'!C10))),'Data Summary'!CM16="Yes"),OFFSET('Sanitation Data'!$C$11,0,10*ROW('Sanitation Data'!C10)),NA())</f>
        <v>#N/A</v>
      </c>
      <c r="Y16" s="98" t="e">
        <f ca="true">+IF(AND(ISNUMBER(OFFSET('Sanitation Data'!$C$12,0,10*ROW('Sanitation Data'!C10))),'Data Summary'!CN16="Yes"),OFFSET('Sanitation Data'!$C$12,0,10*ROW('Sanitation Data'!C10)),NA())</f>
        <v>#N/A</v>
      </c>
      <c r="Z16" s="98" t="e">
        <f ca="true">+IF(AND(ISNUMBER(OFFSET('Sanitation Data'!$C$13,0,10*ROW('Sanitation Data'!C10))),'Data Summary'!CO16="Yes"),OFFSET('Sanitation Data'!$C$13,0,10*ROW('Sanitation Data'!C10)),NA())</f>
        <v>#N/A</v>
      </c>
      <c r="AA16" s="98" t="e">
        <f ca="true">+IF(AND(ISNUMBER(OFFSET('Sanitation Data'!$D$5,0,10*ROW('Sanitation Data'!D10))),'Data Summary'!CP16="Yes"),100-OFFSET('Sanitation Data'!$D$5,0,10*ROW('Sanitation Data'!D10)),NA())</f>
        <v>#N/A</v>
      </c>
      <c r="AB16" s="98" t="e">
        <f ca="true">+IF(AND(ISNUMBER(OFFSET('Sanitation Data'!$D$7,0,10*ROW('Sanitation Data'!D10))),'Data Summary'!CQ16="Yes"),OFFSET('Sanitation Data'!$D$7,0,10*ROW('Sanitation Data'!D10)),NA())</f>
        <v>#N/A</v>
      </c>
      <c r="AC16" s="98" t="e">
        <f ca="true">+IF(AND(ISNUMBER(OFFSET('Sanitation Data'!$D$11,0,10*ROW('Sanitation Data'!D10))),'Data Summary'!CR16="Yes"),OFFSET('Sanitation Data'!$D$11,0,10*ROW('Sanitation Data'!D10)),NA())</f>
        <v>#N/A</v>
      </c>
      <c r="AD16" s="98" t="e">
        <f ca="true">+IF(AND(ISNUMBER(OFFSET('Sanitation Data'!$D$12,0,10*ROW('Sanitation Data'!D10))),'Data Summary'!CS16="Yes"),OFFSET('Sanitation Data'!$D$12,0,10*ROW('Sanitation Data'!D10)),NA())</f>
        <v>#N/A</v>
      </c>
      <c r="AE16" s="98" t="e">
        <f ca="true">+IF(AND(ISNUMBER(OFFSET('Sanitation Data'!$D$13,0,10*ROW('Sanitation Data'!D10))),'Data Summary'!CT16="Yes"),OFFSET('Sanitation Data'!$D$13,0,10*ROW('Sanitation Data'!D10)),NA())</f>
        <v>#N/A</v>
      </c>
      <c r="AF16" s="98" t="e">
        <f ca="true">+IF(AND(ISNUMBER(OFFSET('Sanitation Data'!$E$5,0,10*ROW('Sanitation Data'!E10))),'Data Summary'!CU16="Yes"),100-OFFSET('Sanitation Data'!$E$5,0,10*ROW('Sanitation Data'!E10)),NA())</f>
        <v>#N/A</v>
      </c>
      <c r="AG16" s="98" t="e">
        <f ca="true">+IF(AND(ISNUMBER(OFFSET('Sanitation Data'!$E$7,0,10*ROW('Sanitation Data'!E10))),'Data Summary'!CV16="Yes"),OFFSET('Sanitation Data'!$E$7,0,10*ROW('Sanitation Data'!E10)),NA())</f>
        <v>#N/A</v>
      </c>
      <c r="AH16" s="98" t="e">
        <f ca="true">+IF(AND(ISNUMBER(OFFSET('Sanitation Data'!$E$11,0,10*ROW('Sanitation Data'!E10))),'Data Summary'!CW16="Yes"),OFFSET('Sanitation Data'!$E$11,0,10*ROW('Sanitation Data'!E10)),NA())</f>
        <v>#N/A</v>
      </c>
      <c r="AI16" s="98" t="e">
        <f ca="true">+IF(AND(ISNUMBER(OFFSET('Sanitation Data'!$E$12,0,10*ROW('Sanitation Data'!E10))),'Data Summary'!CX16="Yes"),OFFSET('Sanitation Data'!$E$12,0,10*ROW('Sanitation Data'!E10)),NA())</f>
        <v>#N/A</v>
      </c>
      <c r="AJ16" s="98" t="e">
        <f ca="true">+IF(AND(ISNUMBER(OFFSET('Sanitation Data'!$E$13,0,10*ROW('Sanitation Data'!E10))),'Data Summary'!CY16="Yes"),OFFSET('Sanitation Data'!$E$13,0,10*ROW('Sanitation Data'!E10)),NA())</f>
        <v>#N/A</v>
      </c>
      <c r="AK16" s="98" t="e">
        <f ca="true">+IF(AND(ISNUMBER(OFFSET('Sanitation Data'!$F$5,0,10*ROW('Sanitation Data'!F10))),'Data Summary'!CZ16="Yes"),100-OFFSET('Sanitation Data'!$F$5,0,10*ROW('Sanitation Data'!F10)),NA())</f>
        <v>#N/A</v>
      </c>
      <c r="AL16" s="98" t="e">
        <f ca="true">+IF(AND(ISNUMBER(OFFSET('Sanitation Data'!$F$7,0,10*ROW('Sanitation Data'!F10))),'Data Summary'!DA16="Yes"),OFFSET('Sanitation Data'!$F$7,0,10*ROW('Sanitation Data'!F10)),NA())</f>
        <v>#N/A</v>
      </c>
      <c r="AM16" s="98" t="e">
        <f ca="true">+IF(AND(ISNUMBER(OFFSET('Sanitation Data'!$F$11,0,10*ROW('Sanitation Data'!F10))),'Data Summary'!DB16="Yes"),OFFSET('Sanitation Data'!$F$11,0,10*ROW('Sanitation Data'!F10)),NA())</f>
        <v>#N/A</v>
      </c>
      <c r="AN16" s="98" t="e">
        <f ca="true">+IF(AND(ISNUMBER(OFFSET('Sanitation Data'!$F$12,0,10*ROW('Sanitation Data'!F10))),'Data Summary'!DC16="Yes"),OFFSET('Sanitation Data'!$F$12,0,10*ROW('Sanitation Data'!F10)),NA())</f>
        <v>#N/A</v>
      </c>
      <c r="AO16" s="98" t="e">
        <f ca="true">+IF(AND(ISNUMBER(OFFSET('Sanitation Data'!$F$13,0,10*ROW('Sanitation Data'!F10))),'Data Summary'!DD16="Yes"),OFFSET('Sanitation Data'!$F$13,0,10*ROW('Sanitation Data'!F10)),NA())</f>
        <v>#N/A</v>
      </c>
      <c r="AP16" s="98" t="e">
        <f ca="true">+IF(AND(ISNUMBER(OFFSET('Sanitation Data'!$G$5,0,10*ROW('Sanitation Data'!G10))),'Data Summary'!DE16="Yes"),100-OFFSET('Sanitation Data'!$G$5,0,10*ROW('Sanitation Data'!G10)),NA())</f>
        <v>#N/A</v>
      </c>
      <c r="AQ16" s="98" t="e">
        <f ca="true">+IF(AND(ISNUMBER(OFFSET('Sanitation Data'!$G$7,0,10*ROW('Sanitation Data'!G10))),'Data Summary'!DF16="Yes"),OFFSET('Sanitation Data'!$G$7,0,10*ROW('Sanitation Data'!G10)),NA())</f>
        <v>#N/A</v>
      </c>
      <c r="AR16" s="98" t="e">
        <f ca="true">+IF(AND(ISNUMBER(OFFSET('Sanitation Data'!$G$11,0,10*ROW('Sanitation Data'!G10))),'Data Summary'!DG16="Yes"),OFFSET('Sanitation Data'!$G$11,0,10*ROW('Sanitation Data'!G10)),NA())</f>
        <v>#N/A</v>
      </c>
      <c r="AS16" s="98" t="e">
        <f ca="true">+IF(AND(ISNUMBER(OFFSET('Sanitation Data'!$G$12,0,10*ROW('Sanitation Data'!G10))),'Data Summary'!DH16="Yes"),OFFSET('Sanitation Data'!$G$12,0,10*ROW('Sanitation Data'!G10)),NA())</f>
        <v>#N/A</v>
      </c>
      <c r="AT16" s="98" t="e">
        <f ca="true">+IF(AND(ISNUMBER(OFFSET('Sanitation Data'!$G$13,0,10*ROW('Sanitation Data'!G10))),'Data Summary'!DI16="Yes"),OFFSET('Sanitation Data'!$G$13,0,10*ROW('Sanitation Data'!G10)),NA())</f>
        <v>#N/A</v>
      </c>
      <c r="AU16" s="98" t="e">
        <f ca="true">+IF(AND(ISNUMBER(OFFSET('Sanitation Data'!$H$5,0,10*ROW('Sanitation Data'!H10))),'Data Summary'!DJ16="Yes"),100-OFFSET('Sanitation Data'!$H$5,0,10*ROW('Sanitation Data'!H10)),NA())</f>
        <v>#N/A</v>
      </c>
      <c r="AV16" s="98" t="e">
        <f ca="true">+IF(AND(ISNUMBER(OFFSET('Sanitation Data'!$H$7,0,10*ROW('Sanitation Data'!H10))),'Data Summary'!DK16="Yes"),OFFSET('Sanitation Data'!$H$7,0,10*ROW('Sanitation Data'!H10)),NA())</f>
        <v>#N/A</v>
      </c>
      <c r="AW16" s="98" t="e">
        <f ca="true">+IF(AND(ISNUMBER(OFFSET('Sanitation Data'!$H$11,0,10*ROW('Sanitation Data'!H10))),'Data Summary'!DL16="Yes"),OFFSET('Sanitation Data'!$H$11,0,10*ROW('Sanitation Data'!H10)),NA())</f>
        <v>#N/A</v>
      </c>
      <c r="AX16" s="98" t="e">
        <f ca="true">+IF(AND(ISNUMBER(OFFSET('Sanitation Data'!$H$12,0,10*ROW('Sanitation Data'!H10))),'Data Summary'!DM16="Yes"),OFFSET('Sanitation Data'!$H$12,0,10*ROW('Sanitation Data'!H10)),NA())</f>
        <v>#N/A</v>
      </c>
      <c r="AY16" s="98" t="e">
        <f ca="true">+IF(AND(ISNUMBER(OFFSET('Sanitation Data'!$H$13,0,10*ROW('Sanitation Data'!H10))),'Data Summary'!DN16="Yes"),OFFSET('Sanitation Data'!$H$13,0,10*ROW('Sanitation Data'!H10)),NA())</f>
        <v>#N/A</v>
      </c>
      <c r="AZ16" s="103" t="e">
        <f ca="true">+IF(AND(ISNUMBER(OFFSET('Hygiene Data'!$C$6,0,10*ROW('Hygiene Data'!C10))),'Data Summary'!DO16="Yes"),OFFSET('Hygiene Data'!$C$6,0,10*ROW('Hygiene Data'!C10)),NA())</f>
        <v>#N/A</v>
      </c>
      <c r="BA16" s="103" t="e">
        <f ca="true">+IF(AND(ISNUMBER(OFFSET('Hygiene Data'!$C$8,0,10*ROW('Hygiene Data'!C10))),'Data Summary'!DP16="Yes"),OFFSET('Hygiene Data'!$C$8,0,10*ROW('Hygiene Data'!C10)),NA())</f>
        <v>#N/A</v>
      </c>
      <c r="BB16" s="103" t="e">
        <f ca="true">+IF(AND(ISNUMBER(OFFSET('Hygiene Data'!$C$10,0,10*ROW('Hygiene Data'!C10))),'Data Summary'!DQ16="Yes"),OFFSET('Hygiene Data'!$C$10,0,10*ROW('Hygiene Data'!C10)),NA())</f>
        <v>#N/A</v>
      </c>
      <c r="BC16" s="103" t="e">
        <f ca="true">+IF(AND(ISNUMBER(OFFSET('Hygiene Data'!$D$6,0,10*ROW('Hygiene Data'!D10))),'Data Summary'!DR16="Yes"),OFFSET('Hygiene Data'!$D$6,0,10*ROW('Hygiene Data'!D10)),NA())</f>
        <v>#N/A</v>
      </c>
      <c r="BD16" s="103" t="e">
        <f ca="true">+IF(AND(ISNUMBER(OFFSET('Hygiene Data'!$D$8,0,10*ROW('Hygiene Data'!D10))),'Data Summary'!DS16="Yes"),OFFSET('Hygiene Data'!$D$8,0,10*ROW('Hygiene Data'!D10)),NA())</f>
        <v>#N/A</v>
      </c>
      <c r="BE16" s="103" t="e">
        <f ca="true">+IF(AND(ISNUMBER(OFFSET('Hygiene Data'!$D$10,0,10*ROW('Hygiene Data'!D10))),'Data Summary'!DT16="Yes"),OFFSET('Hygiene Data'!$D$10,0,10*ROW('Hygiene Data'!D10)),NA())</f>
        <v>#N/A</v>
      </c>
      <c r="BF16" s="103" t="e">
        <f ca="true">+IF(AND(ISNUMBER(OFFSET('Hygiene Data'!$E$6,0,10*ROW('Hygiene Data'!E10))),'Data Summary'!DU16="Yes"),OFFSET('Hygiene Data'!$E$6,0,10*ROW('Hygiene Data'!E10)),NA())</f>
        <v>#N/A</v>
      </c>
      <c r="BG16" s="103" t="e">
        <f ca="true">+IF(AND(ISNUMBER(OFFSET('Hygiene Data'!$E$8,0,10*ROW('Hygiene Data'!E10))),'Data Summary'!DV16="Yes"),OFFSET('Hygiene Data'!$E$8,0,10*ROW('Hygiene Data'!E10)),NA())</f>
        <v>#N/A</v>
      </c>
      <c r="BH16" s="103" t="e">
        <f ca="true">+IF(AND(ISNUMBER(OFFSET('Hygiene Data'!$E$10,0,10*ROW('Hygiene Data'!E10))),'Data Summary'!DW16="Yes"),OFFSET('Hygiene Data'!$E$10,0,10*ROW('Hygiene Data'!E10)),NA())</f>
        <v>#N/A</v>
      </c>
      <c r="BI16" s="103" t="e">
        <f ca="true">+IF(AND(ISNUMBER(OFFSET('Hygiene Data'!$F$6,0,10*ROW('Hygiene Data'!F10))),'Data Summary'!DX16="Yes"),OFFSET('Hygiene Data'!$F$6,0,10*ROW('Hygiene Data'!F10)),NA())</f>
        <v>#N/A</v>
      </c>
      <c r="BJ16" s="103" t="e">
        <f ca="true">+IF(AND(ISNUMBER(OFFSET('Hygiene Data'!$F$8,0,10*ROW('Hygiene Data'!F10))),'Data Summary'!DY16="Yes"),OFFSET('Hygiene Data'!$F$8,0,10*ROW('Hygiene Data'!F10)),NA())</f>
        <v>#N/A</v>
      </c>
      <c r="BK16" s="103" t="e">
        <f ca="true">+IF(AND(ISNUMBER(OFFSET('Hygiene Data'!$F$10,0,10*ROW('Hygiene Data'!F10))),'Data Summary'!DZ16="Yes"),OFFSET('Hygiene Data'!$F$10,0,10*ROW('Hygiene Data'!F10)),NA())</f>
        <v>#N/A</v>
      </c>
      <c r="BL16" s="103" t="e">
        <f ca="true">+IF(AND(ISNUMBER(OFFSET('Hygiene Data'!$G$6,0,10*ROW('Hygiene Data'!G10))),'Data Summary'!EA16="Yes"),OFFSET('Hygiene Data'!$G$6,0,10*ROW('Hygiene Data'!G10)),NA())</f>
        <v>#N/A</v>
      </c>
      <c r="BM16" s="103" t="e">
        <f ca="true">+IF(AND(ISNUMBER(OFFSET('Hygiene Data'!$G$8,0,10*ROW('Hygiene Data'!G10))),'Data Summary'!EB16="Yes"),OFFSET('Hygiene Data'!$G$8,0,10*ROW('Hygiene Data'!G10)),NA())</f>
        <v>#N/A</v>
      </c>
      <c r="BN16" s="103" t="e">
        <f ca="true">+IF(AND(ISNUMBER(OFFSET('Hygiene Data'!$G$10,0,10*ROW('Hygiene Data'!G10))),'Data Summary'!EC16="Yes"),OFFSET('Hygiene Data'!$G$10,0,10*ROW('Hygiene Data'!G10)),NA())</f>
        <v>#N/A</v>
      </c>
      <c r="BO16" s="103" t="e">
        <f ca="true">+IF(AND(ISNUMBER(OFFSET('Hygiene Data'!$H$6,0,10*ROW('Hygiene Data'!H10))),'Data Summary'!ED16="Yes"),OFFSET('Hygiene Data'!$H$6,0,10*ROW('Hygiene Data'!H10)),NA())</f>
        <v>#N/A</v>
      </c>
      <c r="BP16" s="103" t="e">
        <f ca="true">+IF(AND(ISNUMBER(OFFSET('Hygiene Data'!$H$8,0,10*ROW('Hygiene Data'!H10))),'Data Summary'!EE16="Yes"),OFFSET('Hygiene Data'!$H$8,0,10*ROW('Hygiene Data'!H10)),NA())</f>
        <v>#N/A</v>
      </c>
      <c r="BQ16" s="103" t="e">
        <f ca="true">+IF(AND(ISNUMBER(OFFSET('Hygiene Data'!$H$10,0,10*ROW('Hygiene Data'!H10))),'Data Summary'!EF16="Yes"),OFFSET('Hygiene Data'!$H$10,0,10*ROW('Hygiene Data'!H10)),NA())</f>
        <v>#N/A</v>
      </c>
    </row>
    <row r="17" x14ac:dyDescent="0.2">
      <c r="A17" s="53" t="e">
        <f ca="true">+IF(OFFSET('Water Data'!$B$1,0,10*ROW('Water Data'!B11))="",NA(),OFFSET('Water Data'!$B$1,0,10*ROW('Water Data'!B11)))</f>
        <v>#N/A</v>
      </c>
      <c r="B17" s="53" t="e">
        <f ca="true">+IF(OFFSET('Water Data'!$A$3,0,10*ROW('Water Data'!A11))="",NA(),OFFSET('Water Data'!$A$3,0,10*ROW('Water Data'!A11)))</f>
        <v>#N/A</v>
      </c>
      <c r="C17" s="53" t="e">
        <f ca="true">+IF(OFFSET('Water Data'!$C$3,0,10*ROW('Water Data'!C11))="",NA(),OFFSET('Water Data'!$C$3,0,10*ROW('Water Data'!C11)))</f>
        <v>#N/A</v>
      </c>
      <c r="D17" s="54" t="e">
        <f ca="true">+IF(AND(ISNUMBER(OFFSET('Water Data'!$C$5,0,10*ROW('Water Data'!C11))),'Data Summary'!BS17="Yes"),100-OFFSET('Water Data'!$C$5,0,10*ROW('Water Data'!C11)),NA())</f>
        <v>#N/A</v>
      </c>
      <c r="E17" s="54" t="e">
        <f ca="true">+IF(AND(ISNUMBER(OFFSET('Water Data'!$C$7,0,10*ROW('Water Data'!C11))),'Data Summary'!BT17="Yes"),OFFSET('Water Data'!$C$7,0,10*ROW('Water Data'!C11)),NA())</f>
        <v>#N/A</v>
      </c>
      <c r="F17" s="54" t="e">
        <f ca="true">+IF(AND(ISNUMBER(OFFSET('Water Data'!$C$10,0,10*ROW('Water Data'!C11))),'Data Summary'!BU17="Yes"),OFFSET('Water Data'!$C$10,0,10*ROW('Water Data'!C11)),NA())</f>
        <v>#N/A</v>
      </c>
      <c r="G17" s="54" t="e">
        <f ca="true">+IF(AND(ISNUMBER(OFFSET('Water Data'!$D$5,0,10*ROW('Water Data'!D11))),'Data Summary'!BV17="Yes"),100-OFFSET('Water Data'!$D$5,0,10*ROW('Water Data'!D11)),NA())</f>
        <v>#N/A</v>
      </c>
      <c r="H17" s="54" t="e">
        <f ca="true">+IF(AND(ISNUMBER(OFFSET('Water Data'!$D$7,0,10*ROW('Water Data'!D11))),'Data Summary'!BW17="Yes"),OFFSET('Water Data'!$D$7,0,10*ROW('Water Data'!D11)),NA())</f>
        <v>#N/A</v>
      </c>
      <c r="I17" s="54" t="e">
        <f ca="true">+IF(AND(ISNUMBER(OFFSET('Water Data'!$D$10,0,10*ROW('Water Data'!D11))),'Data Summary'!BX17="Yes"),OFFSET('Water Data'!$D$10,0,10*ROW('Water Data'!D11)),NA())</f>
        <v>#N/A</v>
      </c>
      <c r="J17" s="54" t="e">
        <f ca="true">+IF(AND(ISNUMBER(OFFSET('Water Data'!$E$5,0,10*ROW('Water Data'!E11))),'Data Summary'!BY17="Yes"),100-OFFSET('Water Data'!$E$5,0,10*ROW('Water Data'!E11)),NA())</f>
        <v>#N/A</v>
      </c>
      <c r="K17" s="54" t="e">
        <f ca="true">+IF(AND(ISNUMBER(OFFSET('Water Data'!$E$7,0,10*ROW('Water Data'!E11))),'Data Summary'!BZ17="Yes"),OFFSET('Water Data'!$E$7,0,10*ROW('Water Data'!E11)),NA())</f>
        <v>#N/A</v>
      </c>
      <c r="L17" s="54" t="e">
        <f ca="true">+IF(AND(ISNUMBER(OFFSET('Water Data'!$E$10,0,10*ROW('Water Data'!E11))),'Data Summary'!CA17="Yes"),OFFSET('Water Data'!$E$10,0,10*ROW('Water Data'!E11)),NA())</f>
        <v>#N/A</v>
      </c>
      <c r="M17" s="54" t="e">
        <f ca="true">+IF(AND(ISNUMBER(OFFSET('Water Data'!$F$5,0,10*ROW('Water Data'!F11))),'Data Summary'!CB17="Yes"),100-OFFSET('Water Data'!$F$5,0,10*ROW('Water Data'!F11)),NA())</f>
        <v>#N/A</v>
      </c>
      <c r="N17" s="54" t="e">
        <f ca="true">+IF(AND(ISNUMBER(OFFSET('Water Data'!$F$7,0,10*ROW('Water Data'!F11))),'Data Summary'!CC17="Yes"),OFFSET('Water Data'!$F$7,0,10*ROW('Water Data'!F11)),NA())</f>
        <v>#N/A</v>
      </c>
      <c r="O17" s="54" t="e">
        <f ca="true">+IF(AND(ISNUMBER(OFFSET('Water Data'!$F$10,0,10*ROW('Water Data'!F11))),'Data Summary'!CD17="Yes"),OFFSET('Water Data'!$F$10,0,10*ROW('Water Data'!F11)),NA())</f>
        <v>#N/A</v>
      </c>
      <c r="P17" s="54" t="e">
        <f ca="true">+IF(AND(ISNUMBER(OFFSET('Water Data'!$G$5,0,10*ROW('Water Data'!G11))),'Data Summary'!CE17="Yes"),100-OFFSET('Water Data'!$G$5,0,10*ROW('Water Data'!G11)),NA())</f>
        <v>#N/A</v>
      </c>
      <c r="Q17" s="54" t="e">
        <f ca="true">+IF(AND(ISNUMBER(OFFSET('Water Data'!$G$7,0,10*ROW('Water Data'!G11))),'Data Summary'!CF17="Yes"),OFFSET('Water Data'!$G$7,0,10*ROW('Water Data'!G11)),NA())</f>
        <v>#N/A</v>
      </c>
      <c r="R17" s="54" t="e">
        <f ca="true">+IF(AND(ISNUMBER(OFFSET('Water Data'!$G$10,0,10*ROW('Water Data'!G11))),'Data Summary'!CG17="Yes"),OFFSET('Water Data'!$G$10,0,10*ROW('Water Data'!G11)),NA())</f>
        <v>#N/A</v>
      </c>
      <c r="S17" s="54" t="e">
        <f ca="true">+IF(AND(ISNUMBER(OFFSET('Water Data'!$H$5,0,10*ROW('Water Data'!H11))),'Data Summary'!CH17="Yes"),100-OFFSET('Water Data'!$H$5,0,10*ROW('Water Data'!H11)),NA())</f>
        <v>#N/A</v>
      </c>
      <c r="T17" s="54" t="e">
        <f ca="true">+IF(AND(ISNUMBER(OFFSET('Water Data'!$H$7,0,10*ROW('Water Data'!H11))),'Data Summary'!CI17="Yes"),OFFSET('Water Data'!$H$7,0,10*ROW('Water Data'!H11)),NA())</f>
        <v>#N/A</v>
      </c>
      <c r="U17" s="54" t="e">
        <f ca="true">+IF(AND(ISNUMBER(OFFSET('Water Data'!$H$10,0,10*ROW('Water Data'!H11))),'Data Summary'!CJ17="Yes"),OFFSET('Water Data'!$H$10,0,10*ROW('Water Data'!H11)),NA())</f>
        <v>#N/A</v>
      </c>
      <c r="V17" s="98" t="e">
        <f ca="true">+IF(AND(ISNUMBER(OFFSET('Sanitation Data'!$C$5,0,10*ROW('Sanitation Data'!C11))),'Data Summary'!CK17="Yes"),100-OFFSET('Sanitation Data'!$C$5,0,10*ROW('Sanitation Data'!C11)),NA())</f>
        <v>#N/A</v>
      </c>
      <c r="W17" s="98" t="e">
        <f ca="true">+IF(AND(ISNUMBER(OFFSET('Sanitation Data'!$C$7,0,10*ROW('Sanitation Data'!C11))),'Data Summary'!CL17="Yes"),OFFSET('Sanitation Data'!$C$7,0,10*ROW('Sanitation Data'!C11)),NA())</f>
        <v>#N/A</v>
      </c>
      <c r="X17" s="98" t="e">
        <f ca="true">+IF(AND(ISNUMBER(OFFSET('Sanitation Data'!$C$11,0,10*ROW('Sanitation Data'!C11))),'Data Summary'!CM17="Yes"),OFFSET('Sanitation Data'!$C$11,0,10*ROW('Sanitation Data'!C11)),NA())</f>
        <v>#N/A</v>
      </c>
      <c r="Y17" s="98" t="e">
        <f ca="true">+IF(AND(ISNUMBER(OFFSET('Sanitation Data'!$C$12,0,10*ROW('Sanitation Data'!C11))),'Data Summary'!CN17="Yes"),OFFSET('Sanitation Data'!$C$12,0,10*ROW('Sanitation Data'!C11)),NA())</f>
        <v>#N/A</v>
      </c>
      <c r="Z17" s="98" t="e">
        <f ca="true">+IF(AND(ISNUMBER(OFFSET('Sanitation Data'!$C$13,0,10*ROW('Sanitation Data'!C11))),'Data Summary'!CO17="Yes"),OFFSET('Sanitation Data'!$C$13,0,10*ROW('Sanitation Data'!C11)),NA())</f>
        <v>#N/A</v>
      </c>
      <c r="AA17" s="98" t="e">
        <f ca="true">+IF(AND(ISNUMBER(OFFSET('Sanitation Data'!$D$5,0,10*ROW('Sanitation Data'!D11))),'Data Summary'!CP17="Yes"),100-OFFSET('Sanitation Data'!$D$5,0,10*ROW('Sanitation Data'!D11)),NA())</f>
        <v>#N/A</v>
      </c>
      <c r="AB17" s="98" t="e">
        <f ca="true">+IF(AND(ISNUMBER(OFFSET('Sanitation Data'!$D$7,0,10*ROW('Sanitation Data'!D11))),'Data Summary'!CQ17="Yes"),OFFSET('Sanitation Data'!$D$7,0,10*ROW('Sanitation Data'!D11)),NA())</f>
        <v>#N/A</v>
      </c>
      <c r="AC17" s="98" t="e">
        <f ca="true">+IF(AND(ISNUMBER(OFFSET('Sanitation Data'!$D$11,0,10*ROW('Sanitation Data'!D11))),'Data Summary'!CR17="Yes"),OFFSET('Sanitation Data'!$D$11,0,10*ROW('Sanitation Data'!D11)),NA())</f>
        <v>#N/A</v>
      </c>
      <c r="AD17" s="98" t="e">
        <f ca="true">+IF(AND(ISNUMBER(OFFSET('Sanitation Data'!$D$12,0,10*ROW('Sanitation Data'!D11))),'Data Summary'!CS17="Yes"),OFFSET('Sanitation Data'!$D$12,0,10*ROW('Sanitation Data'!D11)),NA())</f>
        <v>#N/A</v>
      </c>
      <c r="AE17" s="98" t="e">
        <f ca="true">+IF(AND(ISNUMBER(OFFSET('Sanitation Data'!$D$13,0,10*ROW('Sanitation Data'!D11))),'Data Summary'!CT17="Yes"),OFFSET('Sanitation Data'!$D$13,0,10*ROW('Sanitation Data'!D11)),NA())</f>
        <v>#N/A</v>
      </c>
      <c r="AF17" s="98" t="e">
        <f ca="true">+IF(AND(ISNUMBER(OFFSET('Sanitation Data'!$E$5,0,10*ROW('Sanitation Data'!E11))),'Data Summary'!CU17="Yes"),100-OFFSET('Sanitation Data'!$E$5,0,10*ROW('Sanitation Data'!E11)),NA())</f>
        <v>#N/A</v>
      </c>
      <c r="AG17" s="98" t="e">
        <f ca="true">+IF(AND(ISNUMBER(OFFSET('Sanitation Data'!$E$7,0,10*ROW('Sanitation Data'!E11))),'Data Summary'!CV17="Yes"),OFFSET('Sanitation Data'!$E$7,0,10*ROW('Sanitation Data'!E11)),NA())</f>
        <v>#N/A</v>
      </c>
      <c r="AH17" s="98" t="e">
        <f ca="true">+IF(AND(ISNUMBER(OFFSET('Sanitation Data'!$E$11,0,10*ROW('Sanitation Data'!E11))),'Data Summary'!CW17="Yes"),OFFSET('Sanitation Data'!$E$11,0,10*ROW('Sanitation Data'!E11)),NA())</f>
        <v>#N/A</v>
      </c>
      <c r="AI17" s="98" t="e">
        <f ca="true">+IF(AND(ISNUMBER(OFFSET('Sanitation Data'!$E$12,0,10*ROW('Sanitation Data'!E11))),'Data Summary'!CX17="Yes"),OFFSET('Sanitation Data'!$E$12,0,10*ROW('Sanitation Data'!E11)),NA())</f>
        <v>#N/A</v>
      </c>
      <c r="AJ17" s="98" t="e">
        <f ca="true">+IF(AND(ISNUMBER(OFFSET('Sanitation Data'!$E$13,0,10*ROW('Sanitation Data'!E11))),'Data Summary'!CY17="Yes"),OFFSET('Sanitation Data'!$E$13,0,10*ROW('Sanitation Data'!E11)),NA())</f>
        <v>#N/A</v>
      </c>
      <c r="AK17" s="98" t="e">
        <f ca="true">+IF(AND(ISNUMBER(OFFSET('Sanitation Data'!$F$5,0,10*ROW('Sanitation Data'!F11))),'Data Summary'!CZ17="Yes"),100-OFFSET('Sanitation Data'!$F$5,0,10*ROW('Sanitation Data'!F11)),NA())</f>
        <v>#N/A</v>
      </c>
      <c r="AL17" s="98" t="e">
        <f ca="true">+IF(AND(ISNUMBER(OFFSET('Sanitation Data'!$F$7,0,10*ROW('Sanitation Data'!F11))),'Data Summary'!DA17="Yes"),OFFSET('Sanitation Data'!$F$7,0,10*ROW('Sanitation Data'!F11)),NA())</f>
        <v>#N/A</v>
      </c>
      <c r="AM17" s="98" t="e">
        <f ca="true">+IF(AND(ISNUMBER(OFFSET('Sanitation Data'!$F$11,0,10*ROW('Sanitation Data'!F11))),'Data Summary'!DB17="Yes"),OFFSET('Sanitation Data'!$F$11,0,10*ROW('Sanitation Data'!F11)),NA())</f>
        <v>#N/A</v>
      </c>
      <c r="AN17" s="98" t="e">
        <f ca="true">+IF(AND(ISNUMBER(OFFSET('Sanitation Data'!$F$12,0,10*ROW('Sanitation Data'!F11))),'Data Summary'!DC17="Yes"),OFFSET('Sanitation Data'!$F$12,0,10*ROW('Sanitation Data'!F11)),NA())</f>
        <v>#N/A</v>
      </c>
      <c r="AO17" s="98" t="e">
        <f ca="true">+IF(AND(ISNUMBER(OFFSET('Sanitation Data'!$F$13,0,10*ROW('Sanitation Data'!F11))),'Data Summary'!DD17="Yes"),OFFSET('Sanitation Data'!$F$13,0,10*ROW('Sanitation Data'!F11)),NA())</f>
        <v>#N/A</v>
      </c>
      <c r="AP17" s="98" t="e">
        <f ca="true">+IF(AND(ISNUMBER(OFFSET('Sanitation Data'!$G$5,0,10*ROW('Sanitation Data'!G11))),'Data Summary'!DE17="Yes"),100-OFFSET('Sanitation Data'!$G$5,0,10*ROW('Sanitation Data'!G11)),NA())</f>
        <v>#N/A</v>
      </c>
      <c r="AQ17" s="98" t="e">
        <f ca="true">+IF(AND(ISNUMBER(OFFSET('Sanitation Data'!$G$7,0,10*ROW('Sanitation Data'!G11))),'Data Summary'!DF17="Yes"),OFFSET('Sanitation Data'!$G$7,0,10*ROW('Sanitation Data'!G11)),NA())</f>
        <v>#N/A</v>
      </c>
      <c r="AR17" s="98" t="e">
        <f ca="true">+IF(AND(ISNUMBER(OFFSET('Sanitation Data'!$G$11,0,10*ROW('Sanitation Data'!G11))),'Data Summary'!DG17="Yes"),OFFSET('Sanitation Data'!$G$11,0,10*ROW('Sanitation Data'!G11)),NA())</f>
        <v>#N/A</v>
      </c>
      <c r="AS17" s="98" t="e">
        <f ca="true">+IF(AND(ISNUMBER(OFFSET('Sanitation Data'!$G$12,0,10*ROW('Sanitation Data'!G11))),'Data Summary'!DH17="Yes"),OFFSET('Sanitation Data'!$G$12,0,10*ROW('Sanitation Data'!G11)),NA())</f>
        <v>#N/A</v>
      </c>
      <c r="AT17" s="98" t="e">
        <f ca="true">+IF(AND(ISNUMBER(OFFSET('Sanitation Data'!$G$13,0,10*ROW('Sanitation Data'!G11))),'Data Summary'!DI17="Yes"),OFFSET('Sanitation Data'!$G$13,0,10*ROW('Sanitation Data'!G11)),NA())</f>
        <v>#N/A</v>
      </c>
      <c r="AU17" s="98" t="e">
        <f ca="true">+IF(AND(ISNUMBER(OFFSET('Sanitation Data'!$H$5,0,10*ROW('Sanitation Data'!H11))),'Data Summary'!DJ17="Yes"),100-OFFSET('Sanitation Data'!$H$5,0,10*ROW('Sanitation Data'!H11)),NA())</f>
        <v>#N/A</v>
      </c>
      <c r="AV17" s="98" t="e">
        <f ca="true">+IF(AND(ISNUMBER(OFFSET('Sanitation Data'!$H$7,0,10*ROW('Sanitation Data'!H11))),'Data Summary'!DK17="Yes"),OFFSET('Sanitation Data'!$H$7,0,10*ROW('Sanitation Data'!H11)),NA())</f>
        <v>#N/A</v>
      </c>
      <c r="AW17" s="98" t="e">
        <f ca="true">+IF(AND(ISNUMBER(OFFSET('Sanitation Data'!$H$11,0,10*ROW('Sanitation Data'!H11))),'Data Summary'!DL17="Yes"),OFFSET('Sanitation Data'!$H$11,0,10*ROW('Sanitation Data'!H11)),NA())</f>
        <v>#N/A</v>
      </c>
      <c r="AX17" s="98" t="e">
        <f ca="true">+IF(AND(ISNUMBER(OFFSET('Sanitation Data'!$H$12,0,10*ROW('Sanitation Data'!H11))),'Data Summary'!DM17="Yes"),OFFSET('Sanitation Data'!$H$12,0,10*ROW('Sanitation Data'!H11)),NA())</f>
        <v>#N/A</v>
      </c>
      <c r="AY17" s="98" t="e">
        <f ca="true">+IF(AND(ISNUMBER(OFFSET('Sanitation Data'!$H$13,0,10*ROW('Sanitation Data'!H11))),'Data Summary'!DN17="Yes"),OFFSET('Sanitation Data'!$H$13,0,10*ROW('Sanitation Data'!H11)),NA())</f>
        <v>#N/A</v>
      </c>
      <c r="AZ17" s="103" t="e">
        <f ca="true">+IF(AND(ISNUMBER(OFFSET('Hygiene Data'!$C$6,0,10*ROW('Hygiene Data'!C11))),'Data Summary'!DO17="Yes"),OFFSET('Hygiene Data'!$C$6,0,10*ROW('Hygiene Data'!C11)),NA())</f>
        <v>#N/A</v>
      </c>
      <c r="BA17" s="103" t="e">
        <f ca="true">+IF(AND(ISNUMBER(OFFSET('Hygiene Data'!$C$8,0,10*ROW('Hygiene Data'!C11))),'Data Summary'!DP17="Yes"),OFFSET('Hygiene Data'!$C$8,0,10*ROW('Hygiene Data'!C11)),NA())</f>
        <v>#N/A</v>
      </c>
      <c r="BB17" s="103" t="e">
        <f ca="true">+IF(AND(ISNUMBER(OFFSET('Hygiene Data'!$C$10,0,10*ROW('Hygiene Data'!C11))),'Data Summary'!DQ17="Yes"),OFFSET('Hygiene Data'!$C$10,0,10*ROW('Hygiene Data'!C11)),NA())</f>
        <v>#N/A</v>
      </c>
      <c r="BC17" s="103" t="e">
        <f ca="true">+IF(AND(ISNUMBER(OFFSET('Hygiene Data'!$D$6,0,10*ROW('Hygiene Data'!D11))),'Data Summary'!DR17="Yes"),OFFSET('Hygiene Data'!$D$6,0,10*ROW('Hygiene Data'!D11)),NA())</f>
        <v>#N/A</v>
      </c>
      <c r="BD17" s="103" t="e">
        <f ca="true">+IF(AND(ISNUMBER(OFFSET('Hygiene Data'!$D$8,0,10*ROW('Hygiene Data'!D11))),'Data Summary'!DS17="Yes"),OFFSET('Hygiene Data'!$D$8,0,10*ROW('Hygiene Data'!D11)),NA())</f>
        <v>#N/A</v>
      </c>
      <c r="BE17" s="103" t="e">
        <f ca="true">+IF(AND(ISNUMBER(OFFSET('Hygiene Data'!$D$10,0,10*ROW('Hygiene Data'!D11))),'Data Summary'!DT17="Yes"),OFFSET('Hygiene Data'!$D$10,0,10*ROW('Hygiene Data'!D11)),NA())</f>
        <v>#N/A</v>
      </c>
      <c r="BF17" s="103" t="e">
        <f ca="true">+IF(AND(ISNUMBER(OFFSET('Hygiene Data'!$E$6,0,10*ROW('Hygiene Data'!E11))),'Data Summary'!DU17="Yes"),OFFSET('Hygiene Data'!$E$6,0,10*ROW('Hygiene Data'!E11)),NA())</f>
        <v>#N/A</v>
      </c>
      <c r="BG17" s="103" t="e">
        <f ca="true">+IF(AND(ISNUMBER(OFFSET('Hygiene Data'!$E$8,0,10*ROW('Hygiene Data'!E11))),'Data Summary'!DV17="Yes"),OFFSET('Hygiene Data'!$E$8,0,10*ROW('Hygiene Data'!E11)),NA())</f>
        <v>#N/A</v>
      </c>
      <c r="BH17" s="103" t="e">
        <f ca="true">+IF(AND(ISNUMBER(OFFSET('Hygiene Data'!$E$10,0,10*ROW('Hygiene Data'!E11))),'Data Summary'!DW17="Yes"),OFFSET('Hygiene Data'!$E$10,0,10*ROW('Hygiene Data'!E11)),NA())</f>
        <v>#N/A</v>
      </c>
      <c r="BI17" s="103" t="e">
        <f ca="true">+IF(AND(ISNUMBER(OFFSET('Hygiene Data'!$F$6,0,10*ROW('Hygiene Data'!F11))),'Data Summary'!DX17="Yes"),OFFSET('Hygiene Data'!$F$6,0,10*ROW('Hygiene Data'!F11)),NA())</f>
        <v>#N/A</v>
      </c>
      <c r="BJ17" s="103" t="e">
        <f ca="true">+IF(AND(ISNUMBER(OFFSET('Hygiene Data'!$F$8,0,10*ROW('Hygiene Data'!F11))),'Data Summary'!DY17="Yes"),OFFSET('Hygiene Data'!$F$8,0,10*ROW('Hygiene Data'!F11)),NA())</f>
        <v>#N/A</v>
      </c>
      <c r="BK17" s="103" t="e">
        <f ca="true">+IF(AND(ISNUMBER(OFFSET('Hygiene Data'!$F$10,0,10*ROW('Hygiene Data'!F11))),'Data Summary'!DZ17="Yes"),OFFSET('Hygiene Data'!$F$10,0,10*ROW('Hygiene Data'!F11)),NA())</f>
        <v>#N/A</v>
      </c>
      <c r="BL17" s="103" t="e">
        <f ca="true">+IF(AND(ISNUMBER(OFFSET('Hygiene Data'!$G$6,0,10*ROW('Hygiene Data'!G11))),'Data Summary'!EA17="Yes"),OFFSET('Hygiene Data'!$G$6,0,10*ROW('Hygiene Data'!G11)),NA())</f>
        <v>#N/A</v>
      </c>
      <c r="BM17" s="103" t="e">
        <f ca="true">+IF(AND(ISNUMBER(OFFSET('Hygiene Data'!$G$8,0,10*ROW('Hygiene Data'!G11))),'Data Summary'!EB17="Yes"),OFFSET('Hygiene Data'!$G$8,0,10*ROW('Hygiene Data'!G11)),NA())</f>
        <v>#N/A</v>
      </c>
      <c r="BN17" s="103" t="e">
        <f ca="true">+IF(AND(ISNUMBER(OFFSET('Hygiene Data'!$G$10,0,10*ROW('Hygiene Data'!G11))),'Data Summary'!EC17="Yes"),OFFSET('Hygiene Data'!$G$10,0,10*ROW('Hygiene Data'!G11)),NA())</f>
        <v>#N/A</v>
      </c>
      <c r="BO17" s="103" t="e">
        <f ca="true">+IF(AND(ISNUMBER(OFFSET('Hygiene Data'!$H$6,0,10*ROW('Hygiene Data'!H11))),'Data Summary'!ED17="Yes"),OFFSET('Hygiene Data'!$H$6,0,10*ROW('Hygiene Data'!H11)),NA())</f>
        <v>#N/A</v>
      </c>
      <c r="BP17" s="103" t="e">
        <f ca="true">+IF(AND(ISNUMBER(OFFSET('Hygiene Data'!$H$8,0,10*ROW('Hygiene Data'!H11))),'Data Summary'!EE17="Yes"),OFFSET('Hygiene Data'!$H$8,0,10*ROW('Hygiene Data'!H11)),NA())</f>
        <v>#N/A</v>
      </c>
      <c r="BQ17" s="103" t="e">
        <f ca="true">+IF(AND(ISNUMBER(OFFSET('Hygiene Data'!$H$10,0,10*ROW('Hygiene Data'!H11))),'Data Summary'!EF17="Yes"),OFFSET('Hygiene Data'!$H$10,0,10*ROW('Hygiene Data'!H11)),NA())</f>
        <v>#N/A</v>
      </c>
    </row>
    <row r="18" x14ac:dyDescent="0.2">
      <c r="A18" s="53" t="e">
        <f ca="true">+IF(OFFSET('Water Data'!$B$1,0,10*ROW('Water Data'!B12))="",NA(),OFFSET('Water Data'!$B$1,0,10*ROW('Water Data'!B12)))</f>
        <v>#N/A</v>
      </c>
      <c r="B18" s="53" t="e">
        <f ca="true">+IF(OFFSET('Water Data'!$A$3,0,10*ROW('Water Data'!A12))="",NA(),OFFSET('Water Data'!$A$3,0,10*ROW('Water Data'!A12)))</f>
        <v>#N/A</v>
      </c>
      <c r="C18" s="53" t="e">
        <f ca="true">+IF(OFFSET('Water Data'!$C$3,0,10*ROW('Water Data'!C12))="",NA(),OFFSET('Water Data'!$C$3,0,10*ROW('Water Data'!C12)))</f>
        <v>#N/A</v>
      </c>
      <c r="D18" s="54" t="e">
        <f ca="true">+IF(AND(ISNUMBER(OFFSET('Water Data'!$C$5,0,10*ROW('Water Data'!C12))),'Data Summary'!BS18="Yes"),100-OFFSET('Water Data'!$C$5,0,10*ROW('Water Data'!C12)),NA())</f>
        <v>#N/A</v>
      </c>
      <c r="E18" s="54" t="e">
        <f ca="true">+IF(AND(ISNUMBER(OFFSET('Water Data'!$C$7,0,10*ROW('Water Data'!C12))),'Data Summary'!BT18="Yes"),OFFSET('Water Data'!$C$7,0,10*ROW('Water Data'!C12)),NA())</f>
        <v>#N/A</v>
      </c>
      <c r="F18" s="54" t="e">
        <f ca="true">+IF(AND(ISNUMBER(OFFSET('Water Data'!$C$10,0,10*ROW('Water Data'!C12))),'Data Summary'!BU18="Yes"),OFFSET('Water Data'!$C$10,0,10*ROW('Water Data'!C12)),NA())</f>
        <v>#N/A</v>
      </c>
      <c r="G18" s="54" t="e">
        <f ca="true">+IF(AND(ISNUMBER(OFFSET('Water Data'!$D$5,0,10*ROW('Water Data'!D12))),'Data Summary'!BV18="Yes"),100-OFFSET('Water Data'!$D$5,0,10*ROW('Water Data'!D12)),NA())</f>
        <v>#N/A</v>
      </c>
      <c r="H18" s="54" t="e">
        <f ca="true">+IF(AND(ISNUMBER(OFFSET('Water Data'!$D$7,0,10*ROW('Water Data'!D12))),'Data Summary'!BW18="Yes"),OFFSET('Water Data'!$D$7,0,10*ROW('Water Data'!D12)),NA())</f>
        <v>#N/A</v>
      </c>
      <c r="I18" s="54" t="e">
        <f ca="true">+IF(AND(ISNUMBER(OFFSET('Water Data'!$D$10,0,10*ROW('Water Data'!D12))),'Data Summary'!BX18="Yes"),OFFSET('Water Data'!$D$10,0,10*ROW('Water Data'!D12)),NA())</f>
        <v>#N/A</v>
      </c>
      <c r="J18" s="54" t="e">
        <f ca="true">+IF(AND(ISNUMBER(OFFSET('Water Data'!$E$5,0,10*ROW('Water Data'!E12))),'Data Summary'!BY18="Yes"),100-OFFSET('Water Data'!$E$5,0,10*ROW('Water Data'!E12)),NA())</f>
        <v>#N/A</v>
      </c>
      <c r="K18" s="54" t="e">
        <f ca="true">+IF(AND(ISNUMBER(OFFSET('Water Data'!$E$7,0,10*ROW('Water Data'!E12))),'Data Summary'!BZ18="Yes"),OFFSET('Water Data'!$E$7,0,10*ROW('Water Data'!E12)),NA())</f>
        <v>#N/A</v>
      </c>
      <c r="L18" s="54" t="e">
        <f ca="true">+IF(AND(ISNUMBER(OFFSET('Water Data'!$E$10,0,10*ROW('Water Data'!E12))),'Data Summary'!CA18="Yes"),OFFSET('Water Data'!$E$10,0,10*ROW('Water Data'!E12)),NA())</f>
        <v>#N/A</v>
      </c>
      <c r="M18" s="54" t="e">
        <f ca="true">+IF(AND(ISNUMBER(OFFSET('Water Data'!$F$5,0,10*ROW('Water Data'!F12))),'Data Summary'!CB18="Yes"),100-OFFSET('Water Data'!$F$5,0,10*ROW('Water Data'!F12)),NA())</f>
        <v>#N/A</v>
      </c>
      <c r="N18" s="54" t="e">
        <f ca="true">+IF(AND(ISNUMBER(OFFSET('Water Data'!$F$7,0,10*ROW('Water Data'!F12))),'Data Summary'!CC18="Yes"),OFFSET('Water Data'!$F$7,0,10*ROW('Water Data'!F12)),NA())</f>
        <v>#N/A</v>
      </c>
      <c r="O18" s="54" t="e">
        <f ca="true">+IF(AND(ISNUMBER(OFFSET('Water Data'!$F$10,0,10*ROW('Water Data'!F12))),'Data Summary'!CD18="Yes"),OFFSET('Water Data'!$F$10,0,10*ROW('Water Data'!F12)),NA())</f>
        <v>#N/A</v>
      </c>
      <c r="P18" s="54" t="e">
        <f ca="true">+IF(AND(ISNUMBER(OFFSET('Water Data'!$G$5,0,10*ROW('Water Data'!G12))),'Data Summary'!CE18="Yes"),100-OFFSET('Water Data'!$G$5,0,10*ROW('Water Data'!G12)),NA())</f>
        <v>#N/A</v>
      </c>
      <c r="Q18" s="54" t="e">
        <f ca="true">+IF(AND(ISNUMBER(OFFSET('Water Data'!$G$7,0,10*ROW('Water Data'!G12))),'Data Summary'!CF18="Yes"),OFFSET('Water Data'!$G$7,0,10*ROW('Water Data'!G12)),NA())</f>
        <v>#N/A</v>
      </c>
      <c r="R18" s="54" t="e">
        <f ca="true">+IF(AND(ISNUMBER(OFFSET('Water Data'!$G$10,0,10*ROW('Water Data'!G12))),'Data Summary'!CG18="Yes"),OFFSET('Water Data'!$G$10,0,10*ROW('Water Data'!G12)),NA())</f>
        <v>#N/A</v>
      </c>
      <c r="S18" s="54" t="e">
        <f ca="true">+IF(AND(ISNUMBER(OFFSET('Water Data'!$H$5,0,10*ROW('Water Data'!H12))),'Data Summary'!CH18="Yes"),100-OFFSET('Water Data'!$H$5,0,10*ROW('Water Data'!H12)),NA())</f>
        <v>#N/A</v>
      </c>
      <c r="T18" s="54" t="e">
        <f ca="true">+IF(AND(ISNUMBER(OFFSET('Water Data'!$H$7,0,10*ROW('Water Data'!H12))),'Data Summary'!CI18="Yes"),OFFSET('Water Data'!$H$7,0,10*ROW('Water Data'!H12)),NA())</f>
        <v>#N/A</v>
      </c>
      <c r="U18" s="54" t="e">
        <f ca="true">+IF(AND(ISNUMBER(OFFSET('Water Data'!$H$10,0,10*ROW('Water Data'!H12))),'Data Summary'!CJ18="Yes"),OFFSET('Water Data'!$H$10,0,10*ROW('Water Data'!H12)),NA())</f>
        <v>#N/A</v>
      </c>
      <c r="V18" s="98" t="e">
        <f ca="true">+IF(AND(ISNUMBER(OFFSET('Sanitation Data'!$C$5,0,10*ROW('Sanitation Data'!C12))),'Data Summary'!CK18="Yes"),100-OFFSET('Sanitation Data'!$C$5,0,10*ROW('Sanitation Data'!C12)),NA())</f>
        <v>#N/A</v>
      </c>
      <c r="W18" s="98" t="e">
        <f ca="true">+IF(AND(ISNUMBER(OFFSET('Sanitation Data'!$C$7,0,10*ROW('Sanitation Data'!C12))),'Data Summary'!CL18="Yes"),OFFSET('Sanitation Data'!$C$7,0,10*ROW('Sanitation Data'!C12)),NA())</f>
        <v>#N/A</v>
      </c>
      <c r="X18" s="98" t="e">
        <f ca="true">+IF(AND(ISNUMBER(OFFSET('Sanitation Data'!$C$11,0,10*ROW('Sanitation Data'!C12))),'Data Summary'!CM18="Yes"),OFFSET('Sanitation Data'!$C$11,0,10*ROW('Sanitation Data'!C12)),NA())</f>
        <v>#N/A</v>
      </c>
      <c r="Y18" s="98" t="e">
        <f ca="true">+IF(AND(ISNUMBER(OFFSET('Sanitation Data'!$C$12,0,10*ROW('Sanitation Data'!C12))),'Data Summary'!CN18="Yes"),OFFSET('Sanitation Data'!$C$12,0,10*ROW('Sanitation Data'!C12)),NA())</f>
        <v>#N/A</v>
      </c>
      <c r="Z18" s="98" t="e">
        <f ca="true">+IF(AND(ISNUMBER(OFFSET('Sanitation Data'!$C$13,0,10*ROW('Sanitation Data'!C12))),'Data Summary'!CO18="Yes"),OFFSET('Sanitation Data'!$C$13,0,10*ROW('Sanitation Data'!C12)),NA())</f>
        <v>#N/A</v>
      </c>
      <c r="AA18" s="98" t="e">
        <f ca="true">+IF(AND(ISNUMBER(OFFSET('Sanitation Data'!$D$5,0,10*ROW('Sanitation Data'!D12))),'Data Summary'!CP18="Yes"),100-OFFSET('Sanitation Data'!$D$5,0,10*ROW('Sanitation Data'!D12)),NA())</f>
        <v>#N/A</v>
      </c>
      <c r="AB18" s="98" t="e">
        <f ca="true">+IF(AND(ISNUMBER(OFFSET('Sanitation Data'!$D$7,0,10*ROW('Sanitation Data'!D12))),'Data Summary'!CQ18="Yes"),OFFSET('Sanitation Data'!$D$7,0,10*ROW('Sanitation Data'!D12)),NA())</f>
        <v>#N/A</v>
      </c>
      <c r="AC18" s="98" t="e">
        <f ca="true">+IF(AND(ISNUMBER(OFFSET('Sanitation Data'!$D$11,0,10*ROW('Sanitation Data'!D12))),'Data Summary'!CR18="Yes"),OFFSET('Sanitation Data'!$D$11,0,10*ROW('Sanitation Data'!D12)),NA())</f>
        <v>#N/A</v>
      </c>
      <c r="AD18" s="98" t="e">
        <f ca="true">+IF(AND(ISNUMBER(OFFSET('Sanitation Data'!$D$12,0,10*ROW('Sanitation Data'!D12))),'Data Summary'!CS18="Yes"),OFFSET('Sanitation Data'!$D$12,0,10*ROW('Sanitation Data'!D12)),NA())</f>
        <v>#N/A</v>
      </c>
      <c r="AE18" s="98" t="e">
        <f ca="true">+IF(AND(ISNUMBER(OFFSET('Sanitation Data'!$D$13,0,10*ROW('Sanitation Data'!D12))),'Data Summary'!CT18="Yes"),OFFSET('Sanitation Data'!$D$13,0,10*ROW('Sanitation Data'!D12)),NA())</f>
        <v>#N/A</v>
      </c>
      <c r="AF18" s="98" t="e">
        <f ca="true">+IF(AND(ISNUMBER(OFFSET('Sanitation Data'!$E$5,0,10*ROW('Sanitation Data'!E12))),'Data Summary'!CU18="Yes"),100-OFFSET('Sanitation Data'!$E$5,0,10*ROW('Sanitation Data'!E12)),NA())</f>
        <v>#N/A</v>
      </c>
      <c r="AG18" s="98" t="e">
        <f ca="true">+IF(AND(ISNUMBER(OFFSET('Sanitation Data'!$E$7,0,10*ROW('Sanitation Data'!E12))),'Data Summary'!CV18="Yes"),OFFSET('Sanitation Data'!$E$7,0,10*ROW('Sanitation Data'!E12)),NA())</f>
        <v>#N/A</v>
      </c>
      <c r="AH18" s="98" t="e">
        <f ca="true">+IF(AND(ISNUMBER(OFFSET('Sanitation Data'!$E$11,0,10*ROW('Sanitation Data'!E12))),'Data Summary'!CW18="Yes"),OFFSET('Sanitation Data'!$E$11,0,10*ROW('Sanitation Data'!E12)),NA())</f>
        <v>#N/A</v>
      </c>
      <c r="AI18" s="98" t="e">
        <f ca="true">+IF(AND(ISNUMBER(OFFSET('Sanitation Data'!$E$12,0,10*ROW('Sanitation Data'!E12))),'Data Summary'!CX18="Yes"),OFFSET('Sanitation Data'!$E$12,0,10*ROW('Sanitation Data'!E12)),NA())</f>
        <v>#N/A</v>
      </c>
      <c r="AJ18" s="98" t="e">
        <f ca="true">+IF(AND(ISNUMBER(OFFSET('Sanitation Data'!$E$13,0,10*ROW('Sanitation Data'!E12))),'Data Summary'!CY18="Yes"),OFFSET('Sanitation Data'!$E$13,0,10*ROW('Sanitation Data'!E12)),NA())</f>
        <v>#N/A</v>
      </c>
      <c r="AK18" s="98" t="e">
        <f ca="true">+IF(AND(ISNUMBER(OFFSET('Sanitation Data'!$F$5,0,10*ROW('Sanitation Data'!F12))),'Data Summary'!CZ18="Yes"),100-OFFSET('Sanitation Data'!$F$5,0,10*ROW('Sanitation Data'!F12)),NA())</f>
        <v>#N/A</v>
      </c>
      <c r="AL18" s="98" t="e">
        <f ca="true">+IF(AND(ISNUMBER(OFFSET('Sanitation Data'!$F$7,0,10*ROW('Sanitation Data'!F12))),'Data Summary'!DA18="Yes"),OFFSET('Sanitation Data'!$F$7,0,10*ROW('Sanitation Data'!F12)),NA())</f>
        <v>#N/A</v>
      </c>
      <c r="AM18" s="98" t="e">
        <f ca="true">+IF(AND(ISNUMBER(OFFSET('Sanitation Data'!$F$11,0,10*ROW('Sanitation Data'!F12))),'Data Summary'!DB18="Yes"),OFFSET('Sanitation Data'!$F$11,0,10*ROW('Sanitation Data'!F12)),NA())</f>
        <v>#N/A</v>
      </c>
      <c r="AN18" s="98" t="e">
        <f ca="true">+IF(AND(ISNUMBER(OFFSET('Sanitation Data'!$F$12,0,10*ROW('Sanitation Data'!F12))),'Data Summary'!DC18="Yes"),OFFSET('Sanitation Data'!$F$12,0,10*ROW('Sanitation Data'!F12)),NA())</f>
        <v>#N/A</v>
      </c>
      <c r="AO18" s="98" t="e">
        <f ca="true">+IF(AND(ISNUMBER(OFFSET('Sanitation Data'!$F$13,0,10*ROW('Sanitation Data'!F12))),'Data Summary'!DD18="Yes"),OFFSET('Sanitation Data'!$F$13,0,10*ROW('Sanitation Data'!F12)),NA())</f>
        <v>#N/A</v>
      </c>
      <c r="AP18" s="98" t="e">
        <f ca="true">+IF(AND(ISNUMBER(OFFSET('Sanitation Data'!$G$5,0,10*ROW('Sanitation Data'!G12))),'Data Summary'!DE18="Yes"),100-OFFSET('Sanitation Data'!$G$5,0,10*ROW('Sanitation Data'!G12)),NA())</f>
        <v>#N/A</v>
      </c>
      <c r="AQ18" s="98" t="e">
        <f ca="true">+IF(AND(ISNUMBER(OFFSET('Sanitation Data'!$G$7,0,10*ROW('Sanitation Data'!G12))),'Data Summary'!DF18="Yes"),OFFSET('Sanitation Data'!$G$7,0,10*ROW('Sanitation Data'!G12)),NA())</f>
        <v>#N/A</v>
      </c>
      <c r="AR18" s="98" t="e">
        <f ca="true">+IF(AND(ISNUMBER(OFFSET('Sanitation Data'!$G$11,0,10*ROW('Sanitation Data'!G12))),'Data Summary'!DG18="Yes"),OFFSET('Sanitation Data'!$G$11,0,10*ROW('Sanitation Data'!G12)),NA())</f>
        <v>#N/A</v>
      </c>
      <c r="AS18" s="98" t="e">
        <f ca="true">+IF(AND(ISNUMBER(OFFSET('Sanitation Data'!$G$12,0,10*ROW('Sanitation Data'!G12))),'Data Summary'!DH18="Yes"),OFFSET('Sanitation Data'!$G$12,0,10*ROW('Sanitation Data'!G12)),NA())</f>
        <v>#N/A</v>
      </c>
      <c r="AT18" s="98" t="e">
        <f ca="true">+IF(AND(ISNUMBER(OFFSET('Sanitation Data'!$G$13,0,10*ROW('Sanitation Data'!G12))),'Data Summary'!DI18="Yes"),OFFSET('Sanitation Data'!$G$13,0,10*ROW('Sanitation Data'!G12)),NA())</f>
        <v>#N/A</v>
      </c>
      <c r="AU18" s="98" t="e">
        <f ca="true">+IF(AND(ISNUMBER(OFFSET('Sanitation Data'!$H$5,0,10*ROW('Sanitation Data'!H12))),'Data Summary'!DJ18="Yes"),100-OFFSET('Sanitation Data'!$H$5,0,10*ROW('Sanitation Data'!H12)),NA())</f>
        <v>#N/A</v>
      </c>
      <c r="AV18" s="98" t="e">
        <f ca="true">+IF(AND(ISNUMBER(OFFSET('Sanitation Data'!$H$7,0,10*ROW('Sanitation Data'!H12))),'Data Summary'!DK18="Yes"),OFFSET('Sanitation Data'!$H$7,0,10*ROW('Sanitation Data'!H12)),NA())</f>
        <v>#N/A</v>
      </c>
      <c r="AW18" s="98" t="e">
        <f ca="true">+IF(AND(ISNUMBER(OFFSET('Sanitation Data'!$H$11,0,10*ROW('Sanitation Data'!H12))),'Data Summary'!DL18="Yes"),OFFSET('Sanitation Data'!$H$11,0,10*ROW('Sanitation Data'!H12)),NA())</f>
        <v>#N/A</v>
      </c>
      <c r="AX18" s="98" t="e">
        <f ca="true">+IF(AND(ISNUMBER(OFFSET('Sanitation Data'!$H$12,0,10*ROW('Sanitation Data'!H12))),'Data Summary'!DM18="Yes"),OFFSET('Sanitation Data'!$H$12,0,10*ROW('Sanitation Data'!H12)),NA())</f>
        <v>#N/A</v>
      </c>
      <c r="AY18" s="98" t="e">
        <f ca="true">+IF(AND(ISNUMBER(OFFSET('Sanitation Data'!$H$13,0,10*ROW('Sanitation Data'!H12))),'Data Summary'!DN18="Yes"),OFFSET('Sanitation Data'!$H$13,0,10*ROW('Sanitation Data'!H12)),NA())</f>
        <v>#N/A</v>
      </c>
      <c r="AZ18" s="103" t="e">
        <f ca="true">+IF(AND(ISNUMBER(OFFSET('Hygiene Data'!$C$6,0,10*ROW('Hygiene Data'!C12))),'Data Summary'!DO18="Yes"),OFFSET('Hygiene Data'!$C$6,0,10*ROW('Hygiene Data'!C12)),NA())</f>
        <v>#N/A</v>
      </c>
      <c r="BA18" s="103" t="e">
        <f ca="true">+IF(AND(ISNUMBER(OFFSET('Hygiene Data'!$C$8,0,10*ROW('Hygiene Data'!C12))),'Data Summary'!DP18="Yes"),OFFSET('Hygiene Data'!$C$8,0,10*ROW('Hygiene Data'!C12)),NA())</f>
        <v>#N/A</v>
      </c>
      <c r="BB18" s="103" t="e">
        <f ca="true">+IF(AND(ISNUMBER(OFFSET('Hygiene Data'!$C$10,0,10*ROW('Hygiene Data'!C12))),'Data Summary'!DQ18="Yes"),OFFSET('Hygiene Data'!$C$10,0,10*ROW('Hygiene Data'!C12)),NA())</f>
        <v>#N/A</v>
      </c>
      <c r="BC18" s="103" t="e">
        <f ca="true">+IF(AND(ISNUMBER(OFFSET('Hygiene Data'!$D$6,0,10*ROW('Hygiene Data'!D12))),'Data Summary'!DR18="Yes"),OFFSET('Hygiene Data'!$D$6,0,10*ROW('Hygiene Data'!D12)),NA())</f>
        <v>#N/A</v>
      </c>
      <c r="BD18" s="103" t="e">
        <f ca="true">+IF(AND(ISNUMBER(OFFSET('Hygiene Data'!$D$8,0,10*ROW('Hygiene Data'!D12))),'Data Summary'!DS18="Yes"),OFFSET('Hygiene Data'!$D$8,0,10*ROW('Hygiene Data'!D12)),NA())</f>
        <v>#N/A</v>
      </c>
      <c r="BE18" s="103" t="e">
        <f ca="true">+IF(AND(ISNUMBER(OFFSET('Hygiene Data'!$D$10,0,10*ROW('Hygiene Data'!D12))),'Data Summary'!DT18="Yes"),OFFSET('Hygiene Data'!$D$10,0,10*ROW('Hygiene Data'!D12)),NA())</f>
        <v>#N/A</v>
      </c>
      <c r="BF18" s="103" t="e">
        <f ca="true">+IF(AND(ISNUMBER(OFFSET('Hygiene Data'!$E$6,0,10*ROW('Hygiene Data'!E12))),'Data Summary'!DU18="Yes"),OFFSET('Hygiene Data'!$E$6,0,10*ROW('Hygiene Data'!E12)),NA())</f>
        <v>#N/A</v>
      </c>
      <c r="BG18" s="103" t="e">
        <f ca="true">+IF(AND(ISNUMBER(OFFSET('Hygiene Data'!$E$8,0,10*ROW('Hygiene Data'!E12))),'Data Summary'!DV18="Yes"),OFFSET('Hygiene Data'!$E$8,0,10*ROW('Hygiene Data'!E12)),NA())</f>
        <v>#N/A</v>
      </c>
      <c r="BH18" s="103" t="e">
        <f ca="true">+IF(AND(ISNUMBER(OFFSET('Hygiene Data'!$E$10,0,10*ROW('Hygiene Data'!E12))),'Data Summary'!DW18="Yes"),OFFSET('Hygiene Data'!$E$10,0,10*ROW('Hygiene Data'!E12)),NA())</f>
        <v>#N/A</v>
      </c>
      <c r="BI18" s="103" t="e">
        <f ca="true">+IF(AND(ISNUMBER(OFFSET('Hygiene Data'!$F$6,0,10*ROW('Hygiene Data'!F12))),'Data Summary'!DX18="Yes"),OFFSET('Hygiene Data'!$F$6,0,10*ROW('Hygiene Data'!F12)),NA())</f>
        <v>#N/A</v>
      </c>
      <c r="BJ18" s="103" t="e">
        <f ca="true">+IF(AND(ISNUMBER(OFFSET('Hygiene Data'!$F$8,0,10*ROW('Hygiene Data'!F12))),'Data Summary'!DY18="Yes"),OFFSET('Hygiene Data'!$F$8,0,10*ROW('Hygiene Data'!F12)),NA())</f>
        <v>#N/A</v>
      </c>
      <c r="BK18" s="103" t="e">
        <f ca="true">+IF(AND(ISNUMBER(OFFSET('Hygiene Data'!$F$10,0,10*ROW('Hygiene Data'!F12))),'Data Summary'!DZ18="Yes"),OFFSET('Hygiene Data'!$F$10,0,10*ROW('Hygiene Data'!F12)),NA())</f>
        <v>#N/A</v>
      </c>
      <c r="BL18" s="103" t="e">
        <f ca="true">+IF(AND(ISNUMBER(OFFSET('Hygiene Data'!$G$6,0,10*ROW('Hygiene Data'!G12))),'Data Summary'!EA18="Yes"),OFFSET('Hygiene Data'!$G$6,0,10*ROW('Hygiene Data'!G12)),NA())</f>
        <v>#N/A</v>
      </c>
      <c r="BM18" s="103" t="e">
        <f ca="true">+IF(AND(ISNUMBER(OFFSET('Hygiene Data'!$G$8,0,10*ROW('Hygiene Data'!G12))),'Data Summary'!EB18="Yes"),OFFSET('Hygiene Data'!$G$8,0,10*ROW('Hygiene Data'!G12)),NA())</f>
        <v>#N/A</v>
      </c>
      <c r="BN18" s="103" t="e">
        <f ca="true">+IF(AND(ISNUMBER(OFFSET('Hygiene Data'!$G$10,0,10*ROW('Hygiene Data'!G12))),'Data Summary'!EC18="Yes"),OFFSET('Hygiene Data'!$G$10,0,10*ROW('Hygiene Data'!G12)),NA())</f>
        <v>#N/A</v>
      </c>
      <c r="BO18" s="103" t="e">
        <f ca="true">+IF(AND(ISNUMBER(OFFSET('Hygiene Data'!$H$6,0,10*ROW('Hygiene Data'!H12))),'Data Summary'!ED18="Yes"),OFFSET('Hygiene Data'!$H$6,0,10*ROW('Hygiene Data'!H12)),NA())</f>
        <v>#N/A</v>
      </c>
      <c r="BP18" s="103" t="e">
        <f ca="true">+IF(AND(ISNUMBER(OFFSET('Hygiene Data'!$H$8,0,10*ROW('Hygiene Data'!H12))),'Data Summary'!EE18="Yes"),OFFSET('Hygiene Data'!$H$8,0,10*ROW('Hygiene Data'!H12)),NA())</f>
        <v>#N/A</v>
      </c>
      <c r="BQ18" s="103" t="e">
        <f ca="true">+IF(AND(ISNUMBER(OFFSET('Hygiene Data'!$H$10,0,10*ROW('Hygiene Data'!H12))),'Data Summary'!EF18="Yes"),OFFSET('Hygiene Data'!$H$10,0,10*ROW('Hygiene Data'!H12)),NA())</f>
        <v>#N/A</v>
      </c>
    </row>
    <row r="19" x14ac:dyDescent="0.2">
      <c r="A19" s="53" t="e">
        <f ca="true">+IF(OFFSET('Water Data'!$B$1,0,10*ROW('Water Data'!B13))="",NA(),OFFSET('Water Data'!$B$1,0,10*ROW('Water Data'!B13)))</f>
        <v>#N/A</v>
      </c>
      <c r="B19" s="53" t="e">
        <f ca="true">+IF(OFFSET('Water Data'!$A$3,0,10*ROW('Water Data'!A13))="",NA(),OFFSET('Water Data'!$A$3,0,10*ROW('Water Data'!A13)))</f>
        <v>#N/A</v>
      </c>
      <c r="C19" s="53" t="e">
        <f ca="true">+IF(OFFSET('Water Data'!$C$3,0,10*ROW('Water Data'!C13))="",NA(),OFFSET('Water Data'!$C$3,0,10*ROW('Water Data'!C13)))</f>
        <v>#N/A</v>
      </c>
      <c r="D19" s="54" t="e">
        <f ca="true">+IF(AND(ISNUMBER(OFFSET('Water Data'!$C$5,0,10*ROW('Water Data'!C13))),'Data Summary'!BS19="Yes"),100-OFFSET('Water Data'!$C$5,0,10*ROW('Water Data'!C13)),NA())</f>
        <v>#N/A</v>
      </c>
      <c r="E19" s="54" t="e">
        <f ca="true">+IF(AND(ISNUMBER(OFFSET('Water Data'!$C$7,0,10*ROW('Water Data'!C13))),'Data Summary'!BT19="Yes"),OFFSET('Water Data'!$C$7,0,10*ROW('Water Data'!C13)),NA())</f>
        <v>#N/A</v>
      </c>
      <c r="F19" s="54" t="e">
        <f ca="true">+IF(AND(ISNUMBER(OFFSET('Water Data'!$C$10,0,10*ROW('Water Data'!C13))),'Data Summary'!BU19="Yes"),OFFSET('Water Data'!$C$10,0,10*ROW('Water Data'!C13)),NA())</f>
        <v>#N/A</v>
      </c>
      <c r="G19" s="54" t="e">
        <f ca="true">+IF(AND(ISNUMBER(OFFSET('Water Data'!$D$5,0,10*ROW('Water Data'!D13))),'Data Summary'!BV19="Yes"),100-OFFSET('Water Data'!$D$5,0,10*ROW('Water Data'!D13)),NA())</f>
        <v>#N/A</v>
      </c>
      <c r="H19" s="54" t="e">
        <f ca="true">+IF(AND(ISNUMBER(OFFSET('Water Data'!$D$7,0,10*ROW('Water Data'!D13))),'Data Summary'!BW19="Yes"),OFFSET('Water Data'!$D$7,0,10*ROW('Water Data'!D13)),NA())</f>
        <v>#N/A</v>
      </c>
      <c r="I19" s="54" t="e">
        <f ca="true">+IF(AND(ISNUMBER(OFFSET('Water Data'!$D$10,0,10*ROW('Water Data'!D13))),'Data Summary'!BX19="Yes"),OFFSET('Water Data'!$D$10,0,10*ROW('Water Data'!D13)),NA())</f>
        <v>#N/A</v>
      </c>
      <c r="J19" s="54" t="e">
        <f ca="true">+IF(AND(ISNUMBER(OFFSET('Water Data'!$E$5,0,10*ROW('Water Data'!E13))),'Data Summary'!BY19="Yes"),100-OFFSET('Water Data'!$E$5,0,10*ROW('Water Data'!E13)),NA())</f>
        <v>#N/A</v>
      </c>
      <c r="K19" s="54" t="e">
        <f ca="true">+IF(AND(ISNUMBER(OFFSET('Water Data'!$E$7,0,10*ROW('Water Data'!E13))),'Data Summary'!BZ19="Yes"),OFFSET('Water Data'!$E$7,0,10*ROW('Water Data'!E13)),NA())</f>
        <v>#N/A</v>
      </c>
      <c r="L19" s="54" t="e">
        <f ca="true">+IF(AND(ISNUMBER(OFFSET('Water Data'!$E$10,0,10*ROW('Water Data'!E13))),'Data Summary'!CA19="Yes"),OFFSET('Water Data'!$E$10,0,10*ROW('Water Data'!E13)),NA())</f>
        <v>#N/A</v>
      </c>
      <c r="M19" s="54" t="e">
        <f ca="true">+IF(AND(ISNUMBER(OFFSET('Water Data'!$F$5,0,10*ROW('Water Data'!F13))),'Data Summary'!CB19="Yes"),100-OFFSET('Water Data'!$F$5,0,10*ROW('Water Data'!F13)),NA())</f>
        <v>#N/A</v>
      </c>
      <c r="N19" s="54" t="e">
        <f ca="true">+IF(AND(ISNUMBER(OFFSET('Water Data'!$F$7,0,10*ROW('Water Data'!F13))),'Data Summary'!CC19="Yes"),OFFSET('Water Data'!$F$7,0,10*ROW('Water Data'!F13)),NA())</f>
        <v>#N/A</v>
      </c>
      <c r="O19" s="54" t="e">
        <f ca="true">+IF(AND(ISNUMBER(OFFSET('Water Data'!$F$10,0,10*ROW('Water Data'!F13))),'Data Summary'!CD19="Yes"),OFFSET('Water Data'!$F$10,0,10*ROW('Water Data'!F13)),NA())</f>
        <v>#N/A</v>
      </c>
      <c r="P19" s="54" t="e">
        <f ca="true">+IF(AND(ISNUMBER(OFFSET('Water Data'!$G$5,0,10*ROW('Water Data'!G13))),'Data Summary'!CE19="Yes"),100-OFFSET('Water Data'!$G$5,0,10*ROW('Water Data'!G13)),NA())</f>
        <v>#N/A</v>
      </c>
      <c r="Q19" s="54" t="e">
        <f ca="true">+IF(AND(ISNUMBER(OFFSET('Water Data'!$G$7,0,10*ROW('Water Data'!G13))),'Data Summary'!CF19="Yes"),OFFSET('Water Data'!$G$7,0,10*ROW('Water Data'!G13)),NA())</f>
        <v>#N/A</v>
      </c>
      <c r="R19" s="54" t="e">
        <f ca="true">+IF(AND(ISNUMBER(OFFSET('Water Data'!$G$10,0,10*ROW('Water Data'!G13))),'Data Summary'!CG19="Yes"),OFFSET('Water Data'!$G$10,0,10*ROW('Water Data'!G13)),NA())</f>
        <v>#N/A</v>
      </c>
      <c r="S19" s="54" t="e">
        <f ca="true">+IF(AND(ISNUMBER(OFFSET('Water Data'!$H$5,0,10*ROW('Water Data'!H13))),'Data Summary'!CH19="Yes"),100-OFFSET('Water Data'!$H$5,0,10*ROW('Water Data'!H13)),NA())</f>
        <v>#N/A</v>
      </c>
      <c r="T19" s="54" t="e">
        <f ca="true">+IF(AND(ISNUMBER(OFFSET('Water Data'!$H$7,0,10*ROW('Water Data'!H13))),'Data Summary'!CI19="Yes"),OFFSET('Water Data'!$H$7,0,10*ROW('Water Data'!H13)),NA())</f>
        <v>#N/A</v>
      </c>
      <c r="U19" s="54" t="e">
        <f ca="true">+IF(AND(ISNUMBER(OFFSET('Water Data'!$H$10,0,10*ROW('Water Data'!H13))),'Data Summary'!CJ19="Yes"),OFFSET('Water Data'!$H$10,0,10*ROW('Water Data'!H13)),NA())</f>
        <v>#N/A</v>
      </c>
      <c r="V19" s="98" t="e">
        <f ca="true">+IF(AND(ISNUMBER(OFFSET('Sanitation Data'!$C$5,0,10*ROW('Sanitation Data'!C13))),'Data Summary'!CK19="Yes"),100-OFFSET('Sanitation Data'!$C$5,0,10*ROW('Sanitation Data'!C13)),NA())</f>
        <v>#N/A</v>
      </c>
      <c r="W19" s="98" t="e">
        <f ca="true">+IF(AND(ISNUMBER(OFFSET('Sanitation Data'!$C$7,0,10*ROW('Sanitation Data'!C13))),'Data Summary'!CL19="Yes"),OFFSET('Sanitation Data'!$C$7,0,10*ROW('Sanitation Data'!C13)),NA())</f>
        <v>#N/A</v>
      </c>
      <c r="X19" s="98" t="e">
        <f ca="true">+IF(AND(ISNUMBER(OFFSET('Sanitation Data'!$C$11,0,10*ROW('Sanitation Data'!C13))),'Data Summary'!CM19="Yes"),OFFSET('Sanitation Data'!$C$11,0,10*ROW('Sanitation Data'!C13)),NA())</f>
        <v>#N/A</v>
      </c>
      <c r="Y19" s="98" t="e">
        <f ca="true">+IF(AND(ISNUMBER(OFFSET('Sanitation Data'!$C$12,0,10*ROW('Sanitation Data'!C13))),'Data Summary'!CN19="Yes"),OFFSET('Sanitation Data'!$C$12,0,10*ROW('Sanitation Data'!C13)),NA())</f>
        <v>#N/A</v>
      </c>
      <c r="Z19" s="98" t="e">
        <f ca="true">+IF(AND(ISNUMBER(OFFSET('Sanitation Data'!$C$13,0,10*ROW('Sanitation Data'!C13))),'Data Summary'!CO19="Yes"),OFFSET('Sanitation Data'!$C$13,0,10*ROW('Sanitation Data'!C13)),NA())</f>
        <v>#N/A</v>
      </c>
      <c r="AA19" s="98" t="e">
        <f ca="true">+IF(AND(ISNUMBER(OFFSET('Sanitation Data'!$D$5,0,10*ROW('Sanitation Data'!D13))),'Data Summary'!CP19="Yes"),100-OFFSET('Sanitation Data'!$D$5,0,10*ROW('Sanitation Data'!D13)),NA())</f>
        <v>#N/A</v>
      </c>
      <c r="AB19" s="98" t="e">
        <f ca="true">+IF(AND(ISNUMBER(OFFSET('Sanitation Data'!$D$7,0,10*ROW('Sanitation Data'!D13))),'Data Summary'!CQ19="Yes"),OFFSET('Sanitation Data'!$D$7,0,10*ROW('Sanitation Data'!D13)),NA())</f>
        <v>#N/A</v>
      </c>
      <c r="AC19" s="98" t="e">
        <f ca="true">+IF(AND(ISNUMBER(OFFSET('Sanitation Data'!$D$11,0,10*ROW('Sanitation Data'!D13))),'Data Summary'!CR19="Yes"),OFFSET('Sanitation Data'!$D$11,0,10*ROW('Sanitation Data'!D13)),NA())</f>
        <v>#N/A</v>
      </c>
      <c r="AD19" s="98" t="e">
        <f ca="true">+IF(AND(ISNUMBER(OFFSET('Sanitation Data'!$D$12,0,10*ROW('Sanitation Data'!D13))),'Data Summary'!CS19="Yes"),OFFSET('Sanitation Data'!$D$12,0,10*ROW('Sanitation Data'!D13)),NA())</f>
        <v>#N/A</v>
      </c>
      <c r="AE19" s="98" t="e">
        <f ca="true">+IF(AND(ISNUMBER(OFFSET('Sanitation Data'!$D$13,0,10*ROW('Sanitation Data'!D13))),'Data Summary'!CT19="Yes"),OFFSET('Sanitation Data'!$D$13,0,10*ROW('Sanitation Data'!D13)),NA())</f>
        <v>#N/A</v>
      </c>
      <c r="AF19" s="98" t="e">
        <f ca="true">+IF(AND(ISNUMBER(OFFSET('Sanitation Data'!$E$5,0,10*ROW('Sanitation Data'!E13))),'Data Summary'!CU19="Yes"),100-OFFSET('Sanitation Data'!$E$5,0,10*ROW('Sanitation Data'!E13)),NA())</f>
        <v>#N/A</v>
      </c>
      <c r="AG19" s="98" t="e">
        <f ca="true">+IF(AND(ISNUMBER(OFFSET('Sanitation Data'!$E$7,0,10*ROW('Sanitation Data'!E13))),'Data Summary'!CV19="Yes"),OFFSET('Sanitation Data'!$E$7,0,10*ROW('Sanitation Data'!E13)),NA())</f>
        <v>#N/A</v>
      </c>
      <c r="AH19" s="98" t="e">
        <f ca="true">+IF(AND(ISNUMBER(OFFSET('Sanitation Data'!$E$11,0,10*ROW('Sanitation Data'!E13))),'Data Summary'!CW19="Yes"),OFFSET('Sanitation Data'!$E$11,0,10*ROW('Sanitation Data'!E13)),NA())</f>
        <v>#N/A</v>
      </c>
      <c r="AI19" s="98" t="e">
        <f ca="true">+IF(AND(ISNUMBER(OFFSET('Sanitation Data'!$E$12,0,10*ROW('Sanitation Data'!E13))),'Data Summary'!CX19="Yes"),OFFSET('Sanitation Data'!$E$12,0,10*ROW('Sanitation Data'!E13)),NA())</f>
        <v>#N/A</v>
      </c>
      <c r="AJ19" s="98" t="e">
        <f ca="true">+IF(AND(ISNUMBER(OFFSET('Sanitation Data'!$E$13,0,10*ROW('Sanitation Data'!E13))),'Data Summary'!CY19="Yes"),OFFSET('Sanitation Data'!$E$13,0,10*ROW('Sanitation Data'!E13)),NA())</f>
        <v>#N/A</v>
      </c>
      <c r="AK19" s="98" t="e">
        <f ca="true">+IF(AND(ISNUMBER(OFFSET('Sanitation Data'!$F$5,0,10*ROW('Sanitation Data'!F13))),'Data Summary'!CZ19="Yes"),100-OFFSET('Sanitation Data'!$F$5,0,10*ROW('Sanitation Data'!F13)),NA())</f>
        <v>#N/A</v>
      </c>
      <c r="AL19" s="98" t="e">
        <f ca="true">+IF(AND(ISNUMBER(OFFSET('Sanitation Data'!$F$7,0,10*ROW('Sanitation Data'!F13))),'Data Summary'!DA19="Yes"),OFFSET('Sanitation Data'!$F$7,0,10*ROW('Sanitation Data'!F13)),NA())</f>
        <v>#N/A</v>
      </c>
      <c r="AM19" s="98" t="e">
        <f ca="true">+IF(AND(ISNUMBER(OFFSET('Sanitation Data'!$F$11,0,10*ROW('Sanitation Data'!F13))),'Data Summary'!DB19="Yes"),OFFSET('Sanitation Data'!$F$11,0,10*ROW('Sanitation Data'!F13)),NA())</f>
        <v>#N/A</v>
      </c>
      <c r="AN19" s="98" t="e">
        <f ca="true">+IF(AND(ISNUMBER(OFFSET('Sanitation Data'!$F$12,0,10*ROW('Sanitation Data'!F13))),'Data Summary'!DC19="Yes"),OFFSET('Sanitation Data'!$F$12,0,10*ROW('Sanitation Data'!F13)),NA())</f>
        <v>#N/A</v>
      </c>
      <c r="AO19" s="98" t="e">
        <f ca="true">+IF(AND(ISNUMBER(OFFSET('Sanitation Data'!$F$13,0,10*ROW('Sanitation Data'!F13))),'Data Summary'!DD19="Yes"),OFFSET('Sanitation Data'!$F$13,0,10*ROW('Sanitation Data'!F13)),NA())</f>
        <v>#N/A</v>
      </c>
      <c r="AP19" s="98" t="e">
        <f ca="true">+IF(AND(ISNUMBER(OFFSET('Sanitation Data'!$G$5,0,10*ROW('Sanitation Data'!G13))),'Data Summary'!DE19="Yes"),100-OFFSET('Sanitation Data'!$G$5,0,10*ROW('Sanitation Data'!G13)),NA())</f>
        <v>#N/A</v>
      </c>
      <c r="AQ19" s="98" t="e">
        <f ca="true">+IF(AND(ISNUMBER(OFFSET('Sanitation Data'!$G$7,0,10*ROW('Sanitation Data'!G13))),'Data Summary'!DF19="Yes"),OFFSET('Sanitation Data'!$G$7,0,10*ROW('Sanitation Data'!G13)),NA())</f>
        <v>#N/A</v>
      </c>
      <c r="AR19" s="98" t="e">
        <f ca="true">+IF(AND(ISNUMBER(OFFSET('Sanitation Data'!$G$11,0,10*ROW('Sanitation Data'!G13))),'Data Summary'!DG19="Yes"),OFFSET('Sanitation Data'!$G$11,0,10*ROW('Sanitation Data'!G13)),NA())</f>
        <v>#N/A</v>
      </c>
      <c r="AS19" s="98" t="e">
        <f ca="true">+IF(AND(ISNUMBER(OFFSET('Sanitation Data'!$G$12,0,10*ROW('Sanitation Data'!G13))),'Data Summary'!DH19="Yes"),OFFSET('Sanitation Data'!$G$12,0,10*ROW('Sanitation Data'!G13)),NA())</f>
        <v>#N/A</v>
      </c>
      <c r="AT19" s="98" t="e">
        <f ca="true">+IF(AND(ISNUMBER(OFFSET('Sanitation Data'!$G$13,0,10*ROW('Sanitation Data'!G13))),'Data Summary'!DI19="Yes"),OFFSET('Sanitation Data'!$G$13,0,10*ROW('Sanitation Data'!G13)),NA())</f>
        <v>#N/A</v>
      </c>
      <c r="AU19" s="98" t="e">
        <f ca="true">+IF(AND(ISNUMBER(OFFSET('Sanitation Data'!$H$5,0,10*ROW('Sanitation Data'!H13))),'Data Summary'!DJ19="Yes"),100-OFFSET('Sanitation Data'!$H$5,0,10*ROW('Sanitation Data'!H13)),NA())</f>
        <v>#N/A</v>
      </c>
      <c r="AV19" s="98" t="e">
        <f ca="true">+IF(AND(ISNUMBER(OFFSET('Sanitation Data'!$H$7,0,10*ROW('Sanitation Data'!H13))),'Data Summary'!DK19="Yes"),OFFSET('Sanitation Data'!$H$7,0,10*ROW('Sanitation Data'!H13)),NA())</f>
        <v>#N/A</v>
      </c>
      <c r="AW19" s="98" t="e">
        <f ca="true">+IF(AND(ISNUMBER(OFFSET('Sanitation Data'!$H$11,0,10*ROW('Sanitation Data'!H13))),'Data Summary'!DL19="Yes"),OFFSET('Sanitation Data'!$H$11,0,10*ROW('Sanitation Data'!H13)),NA())</f>
        <v>#N/A</v>
      </c>
      <c r="AX19" s="98" t="e">
        <f ca="true">+IF(AND(ISNUMBER(OFFSET('Sanitation Data'!$H$12,0,10*ROW('Sanitation Data'!H13))),'Data Summary'!DM19="Yes"),OFFSET('Sanitation Data'!$H$12,0,10*ROW('Sanitation Data'!H13)),NA())</f>
        <v>#N/A</v>
      </c>
      <c r="AY19" s="98" t="e">
        <f ca="true">+IF(AND(ISNUMBER(OFFSET('Sanitation Data'!$H$13,0,10*ROW('Sanitation Data'!H13))),'Data Summary'!DN19="Yes"),OFFSET('Sanitation Data'!$H$13,0,10*ROW('Sanitation Data'!H13)),NA())</f>
        <v>#N/A</v>
      </c>
      <c r="AZ19" s="103" t="e">
        <f ca="true">+IF(AND(ISNUMBER(OFFSET('Hygiene Data'!$C$6,0,10*ROW('Hygiene Data'!C13))),'Data Summary'!DO19="Yes"),OFFSET('Hygiene Data'!$C$6,0,10*ROW('Hygiene Data'!C13)),NA())</f>
        <v>#N/A</v>
      </c>
      <c r="BA19" s="103" t="e">
        <f ca="true">+IF(AND(ISNUMBER(OFFSET('Hygiene Data'!$C$8,0,10*ROW('Hygiene Data'!C13))),'Data Summary'!DP19="Yes"),OFFSET('Hygiene Data'!$C$8,0,10*ROW('Hygiene Data'!C13)),NA())</f>
        <v>#N/A</v>
      </c>
      <c r="BB19" s="103" t="e">
        <f ca="true">+IF(AND(ISNUMBER(OFFSET('Hygiene Data'!$C$10,0,10*ROW('Hygiene Data'!C13))),'Data Summary'!DQ19="Yes"),OFFSET('Hygiene Data'!$C$10,0,10*ROW('Hygiene Data'!C13)),NA())</f>
        <v>#N/A</v>
      </c>
      <c r="BC19" s="103" t="e">
        <f ca="true">+IF(AND(ISNUMBER(OFFSET('Hygiene Data'!$D$6,0,10*ROW('Hygiene Data'!D13))),'Data Summary'!DR19="Yes"),OFFSET('Hygiene Data'!$D$6,0,10*ROW('Hygiene Data'!D13)),NA())</f>
        <v>#N/A</v>
      </c>
      <c r="BD19" s="103" t="e">
        <f ca="true">+IF(AND(ISNUMBER(OFFSET('Hygiene Data'!$D$8,0,10*ROW('Hygiene Data'!D13))),'Data Summary'!DS19="Yes"),OFFSET('Hygiene Data'!$D$8,0,10*ROW('Hygiene Data'!D13)),NA())</f>
        <v>#N/A</v>
      </c>
      <c r="BE19" s="103" t="e">
        <f ca="true">+IF(AND(ISNUMBER(OFFSET('Hygiene Data'!$D$10,0,10*ROW('Hygiene Data'!D13))),'Data Summary'!DT19="Yes"),OFFSET('Hygiene Data'!$D$10,0,10*ROW('Hygiene Data'!D13)),NA())</f>
        <v>#N/A</v>
      </c>
      <c r="BF19" s="103" t="e">
        <f ca="true">+IF(AND(ISNUMBER(OFFSET('Hygiene Data'!$E$6,0,10*ROW('Hygiene Data'!E13))),'Data Summary'!DU19="Yes"),OFFSET('Hygiene Data'!$E$6,0,10*ROW('Hygiene Data'!E13)),NA())</f>
        <v>#N/A</v>
      </c>
      <c r="BG19" s="103" t="e">
        <f ca="true">+IF(AND(ISNUMBER(OFFSET('Hygiene Data'!$E$8,0,10*ROW('Hygiene Data'!E13))),'Data Summary'!DV19="Yes"),OFFSET('Hygiene Data'!$E$8,0,10*ROW('Hygiene Data'!E13)),NA())</f>
        <v>#N/A</v>
      </c>
      <c r="BH19" s="103" t="e">
        <f ca="true">+IF(AND(ISNUMBER(OFFSET('Hygiene Data'!$E$10,0,10*ROW('Hygiene Data'!E13))),'Data Summary'!DW19="Yes"),OFFSET('Hygiene Data'!$E$10,0,10*ROW('Hygiene Data'!E13)),NA())</f>
        <v>#N/A</v>
      </c>
      <c r="BI19" s="103" t="e">
        <f ca="true">+IF(AND(ISNUMBER(OFFSET('Hygiene Data'!$F$6,0,10*ROW('Hygiene Data'!F13))),'Data Summary'!DX19="Yes"),OFFSET('Hygiene Data'!$F$6,0,10*ROW('Hygiene Data'!F13)),NA())</f>
        <v>#N/A</v>
      </c>
      <c r="BJ19" s="103" t="e">
        <f ca="true">+IF(AND(ISNUMBER(OFFSET('Hygiene Data'!$F$8,0,10*ROW('Hygiene Data'!F13))),'Data Summary'!DY19="Yes"),OFFSET('Hygiene Data'!$F$8,0,10*ROW('Hygiene Data'!F13)),NA())</f>
        <v>#N/A</v>
      </c>
      <c r="BK19" s="103" t="e">
        <f ca="true">+IF(AND(ISNUMBER(OFFSET('Hygiene Data'!$F$10,0,10*ROW('Hygiene Data'!F13))),'Data Summary'!DZ19="Yes"),OFFSET('Hygiene Data'!$F$10,0,10*ROW('Hygiene Data'!F13)),NA())</f>
        <v>#N/A</v>
      </c>
      <c r="BL19" s="103" t="e">
        <f ca="true">+IF(AND(ISNUMBER(OFFSET('Hygiene Data'!$G$6,0,10*ROW('Hygiene Data'!G13))),'Data Summary'!EA19="Yes"),OFFSET('Hygiene Data'!$G$6,0,10*ROW('Hygiene Data'!G13)),NA())</f>
        <v>#N/A</v>
      </c>
      <c r="BM19" s="103" t="e">
        <f ca="true">+IF(AND(ISNUMBER(OFFSET('Hygiene Data'!$G$8,0,10*ROW('Hygiene Data'!G13))),'Data Summary'!EB19="Yes"),OFFSET('Hygiene Data'!$G$8,0,10*ROW('Hygiene Data'!G13)),NA())</f>
        <v>#N/A</v>
      </c>
      <c r="BN19" s="103" t="e">
        <f ca="true">+IF(AND(ISNUMBER(OFFSET('Hygiene Data'!$G$10,0,10*ROW('Hygiene Data'!G13))),'Data Summary'!EC19="Yes"),OFFSET('Hygiene Data'!$G$10,0,10*ROW('Hygiene Data'!G13)),NA())</f>
        <v>#N/A</v>
      </c>
      <c r="BO19" s="103" t="e">
        <f ca="true">+IF(AND(ISNUMBER(OFFSET('Hygiene Data'!$H$6,0,10*ROW('Hygiene Data'!H13))),'Data Summary'!ED19="Yes"),OFFSET('Hygiene Data'!$H$6,0,10*ROW('Hygiene Data'!H13)),NA())</f>
        <v>#N/A</v>
      </c>
      <c r="BP19" s="103" t="e">
        <f ca="true">+IF(AND(ISNUMBER(OFFSET('Hygiene Data'!$H$8,0,10*ROW('Hygiene Data'!H13))),'Data Summary'!EE19="Yes"),OFFSET('Hygiene Data'!$H$8,0,10*ROW('Hygiene Data'!H13)),NA())</f>
        <v>#N/A</v>
      </c>
      <c r="BQ19" s="103" t="e">
        <f ca="true">+IF(AND(ISNUMBER(OFFSET('Hygiene Data'!$H$10,0,10*ROW('Hygiene Data'!H13))),'Data Summary'!EF19="Yes"),OFFSET('Hygiene Data'!$H$10,0,10*ROW('Hygiene Data'!H13)),NA())</f>
        <v>#N/A</v>
      </c>
    </row>
    <row r="20" x14ac:dyDescent="0.2">
      <c r="A20" s="53" t="e">
        <f ca="true">+IF(OFFSET('Water Data'!$B$1,0,10*ROW('Water Data'!B14))="",NA(),OFFSET('Water Data'!$B$1,0,10*ROW('Water Data'!B14)))</f>
        <v>#N/A</v>
      </c>
      <c r="B20" s="53" t="e">
        <f ca="true">+IF(OFFSET('Water Data'!$A$3,0,10*ROW('Water Data'!A14))="",NA(),OFFSET('Water Data'!$A$3,0,10*ROW('Water Data'!A14)))</f>
        <v>#N/A</v>
      </c>
      <c r="C20" s="53" t="e">
        <f ca="true">+IF(OFFSET('Water Data'!$C$3,0,10*ROW('Water Data'!C14))="",NA(),OFFSET('Water Data'!$C$3,0,10*ROW('Water Data'!C14)))</f>
        <v>#N/A</v>
      </c>
      <c r="D20" s="54" t="e">
        <f ca="true">+IF(AND(ISNUMBER(OFFSET('Water Data'!$C$5,0,10*ROW('Water Data'!C14))),'Data Summary'!BS20="Yes"),100-OFFSET('Water Data'!$C$5,0,10*ROW('Water Data'!C14)),NA())</f>
        <v>#N/A</v>
      </c>
      <c r="E20" s="54" t="e">
        <f ca="true">+IF(AND(ISNUMBER(OFFSET('Water Data'!$C$7,0,10*ROW('Water Data'!C14))),'Data Summary'!BT20="Yes"),OFFSET('Water Data'!$C$7,0,10*ROW('Water Data'!C14)),NA())</f>
        <v>#N/A</v>
      </c>
      <c r="F20" s="54" t="e">
        <f ca="true">+IF(AND(ISNUMBER(OFFSET('Water Data'!$C$10,0,10*ROW('Water Data'!C14))),'Data Summary'!BU20="Yes"),OFFSET('Water Data'!$C$10,0,10*ROW('Water Data'!C14)),NA())</f>
        <v>#N/A</v>
      </c>
      <c r="G20" s="54" t="e">
        <f ca="true">+IF(AND(ISNUMBER(OFFSET('Water Data'!$D$5,0,10*ROW('Water Data'!D14))),'Data Summary'!BV20="Yes"),100-OFFSET('Water Data'!$D$5,0,10*ROW('Water Data'!D14)),NA())</f>
        <v>#N/A</v>
      </c>
      <c r="H20" s="54" t="e">
        <f ca="true">+IF(AND(ISNUMBER(OFFSET('Water Data'!$D$7,0,10*ROW('Water Data'!D14))),'Data Summary'!BW20="Yes"),OFFSET('Water Data'!$D$7,0,10*ROW('Water Data'!D14)),NA())</f>
        <v>#N/A</v>
      </c>
      <c r="I20" s="54" t="e">
        <f ca="true">+IF(AND(ISNUMBER(OFFSET('Water Data'!$D$10,0,10*ROW('Water Data'!D14))),'Data Summary'!BX20="Yes"),OFFSET('Water Data'!$D$10,0,10*ROW('Water Data'!D14)),NA())</f>
        <v>#N/A</v>
      </c>
      <c r="J20" s="54" t="e">
        <f ca="true">+IF(AND(ISNUMBER(OFFSET('Water Data'!$E$5,0,10*ROW('Water Data'!E14))),'Data Summary'!BY20="Yes"),100-OFFSET('Water Data'!$E$5,0,10*ROW('Water Data'!E14)),NA())</f>
        <v>#N/A</v>
      </c>
      <c r="K20" s="54" t="e">
        <f ca="true">+IF(AND(ISNUMBER(OFFSET('Water Data'!$E$7,0,10*ROW('Water Data'!E14))),'Data Summary'!BZ20="Yes"),OFFSET('Water Data'!$E$7,0,10*ROW('Water Data'!E14)),NA())</f>
        <v>#N/A</v>
      </c>
      <c r="L20" s="54" t="e">
        <f ca="true">+IF(AND(ISNUMBER(OFFSET('Water Data'!$E$10,0,10*ROW('Water Data'!E14))),'Data Summary'!CA20="Yes"),OFFSET('Water Data'!$E$10,0,10*ROW('Water Data'!E14)),NA())</f>
        <v>#N/A</v>
      </c>
      <c r="M20" s="54" t="e">
        <f ca="true">+IF(AND(ISNUMBER(OFFSET('Water Data'!$F$5,0,10*ROW('Water Data'!F14))),'Data Summary'!CB20="Yes"),100-OFFSET('Water Data'!$F$5,0,10*ROW('Water Data'!F14)),NA())</f>
        <v>#N/A</v>
      </c>
      <c r="N20" s="54" t="e">
        <f ca="true">+IF(AND(ISNUMBER(OFFSET('Water Data'!$F$7,0,10*ROW('Water Data'!F14))),'Data Summary'!CC20="Yes"),OFFSET('Water Data'!$F$7,0,10*ROW('Water Data'!F14)),NA())</f>
        <v>#N/A</v>
      </c>
      <c r="O20" s="54" t="e">
        <f ca="true">+IF(AND(ISNUMBER(OFFSET('Water Data'!$F$10,0,10*ROW('Water Data'!F14))),'Data Summary'!CD20="Yes"),OFFSET('Water Data'!$F$10,0,10*ROW('Water Data'!F14)),NA())</f>
        <v>#N/A</v>
      </c>
      <c r="P20" s="54" t="e">
        <f ca="true">+IF(AND(ISNUMBER(OFFSET('Water Data'!$G$5,0,10*ROW('Water Data'!G14))),'Data Summary'!CE20="Yes"),100-OFFSET('Water Data'!$G$5,0,10*ROW('Water Data'!G14)),NA())</f>
        <v>#N/A</v>
      </c>
      <c r="Q20" s="54" t="e">
        <f ca="true">+IF(AND(ISNUMBER(OFFSET('Water Data'!$G$7,0,10*ROW('Water Data'!G14))),'Data Summary'!CF20="Yes"),OFFSET('Water Data'!$G$7,0,10*ROW('Water Data'!G14)),NA())</f>
        <v>#N/A</v>
      </c>
      <c r="R20" s="54" t="e">
        <f ca="true">+IF(AND(ISNUMBER(OFFSET('Water Data'!$G$10,0,10*ROW('Water Data'!G14))),'Data Summary'!CG20="Yes"),OFFSET('Water Data'!$G$10,0,10*ROW('Water Data'!G14)),NA())</f>
        <v>#N/A</v>
      </c>
      <c r="S20" s="54" t="e">
        <f ca="true">+IF(AND(ISNUMBER(OFFSET('Water Data'!$H$5,0,10*ROW('Water Data'!H14))),'Data Summary'!CH20="Yes"),100-OFFSET('Water Data'!$H$5,0,10*ROW('Water Data'!H14)),NA())</f>
        <v>#N/A</v>
      </c>
      <c r="T20" s="54" t="e">
        <f ca="true">+IF(AND(ISNUMBER(OFFSET('Water Data'!$H$7,0,10*ROW('Water Data'!H14))),'Data Summary'!CI20="Yes"),OFFSET('Water Data'!$H$7,0,10*ROW('Water Data'!H14)),NA())</f>
        <v>#N/A</v>
      </c>
      <c r="U20" s="54" t="e">
        <f ca="true">+IF(AND(ISNUMBER(OFFSET('Water Data'!$H$10,0,10*ROW('Water Data'!H14))),'Data Summary'!CJ20="Yes"),OFFSET('Water Data'!$H$10,0,10*ROW('Water Data'!H14)),NA())</f>
        <v>#N/A</v>
      </c>
      <c r="V20" s="98" t="e">
        <f ca="true">+IF(AND(ISNUMBER(OFFSET('Sanitation Data'!$C$5,0,10*ROW('Sanitation Data'!C14))),'Data Summary'!CK20="Yes"),100-OFFSET('Sanitation Data'!$C$5,0,10*ROW('Sanitation Data'!C14)),NA())</f>
        <v>#N/A</v>
      </c>
      <c r="W20" s="98" t="e">
        <f ca="true">+IF(AND(ISNUMBER(OFFSET('Sanitation Data'!$C$7,0,10*ROW('Sanitation Data'!C14))),'Data Summary'!CL20="Yes"),OFFSET('Sanitation Data'!$C$7,0,10*ROW('Sanitation Data'!C14)),NA())</f>
        <v>#N/A</v>
      </c>
      <c r="X20" s="98" t="e">
        <f ca="true">+IF(AND(ISNUMBER(OFFSET('Sanitation Data'!$C$11,0,10*ROW('Sanitation Data'!C14))),'Data Summary'!CM20="Yes"),OFFSET('Sanitation Data'!$C$11,0,10*ROW('Sanitation Data'!C14)),NA())</f>
        <v>#N/A</v>
      </c>
      <c r="Y20" s="98" t="e">
        <f ca="true">+IF(AND(ISNUMBER(OFFSET('Sanitation Data'!$C$12,0,10*ROW('Sanitation Data'!C14))),'Data Summary'!CN20="Yes"),OFFSET('Sanitation Data'!$C$12,0,10*ROW('Sanitation Data'!C14)),NA())</f>
        <v>#N/A</v>
      </c>
      <c r="Z20" s="98" t="e">
        <f ca="true">+IF(AND(ISNUMBER(OFFSET('Sanitation Data'!$C$13,0,10*ROW('Sanitation Data'!C14))),'Data Summary'!CO20="Yes"),OFFSET('Sanitation Data'!$C$13,0,10*ROW('Sanitation Data'!C14)),NA())</f>
        <v>#N/A</v>
      </c>
      <c r="AA20" s="98" t="e">
        <f ca="true">+IF(AND(ISNUMBER(OFFSET('Sanitation Data'!$D$5,0,10*ROW('Sanitation Data'!D14))),'Data Summary'!CP20="Yes"),100-OFFSET('Sanitation Data'!$D$5,0,10*ROW('Sanitation Data'!D14)),NA())</f>
        <v>#N/A</v>
      </c>
      <c r="AB20" s="98" t="e">
        <f ca="true">+IF(AND(ISNUMBER(OFFSET('Sanitation Data'!$D$7,0,10*ROW('Sanitation Data'!D14))),'Data Summary'!CQ20="Yes"),OFFSET('Sanitation Data'!$D$7,0,10*ROW('Sanitation Data'!D14)),NA())</f>
        <v>#N/A</v>
      </c>
      <c r="AC20" s="98" t="e">
        <f ca="true">+IF(AND(ISNUMBER(OFFSET('Sanitation Data'!$D$11,0,10*ROW('Sanitation Data'!D14))),'Data Summary'!CR20="Yes"),OFFSET('Sanitation Data'!$D$11,0,10*ROW('Sanitation Data'!D14)),NA())</f>
        <v>#N/A</v>
      </c>
      <c r="AD20" s="98" t="e">
        <f ca="true">+IF(AND(ISNUMBER(OFFSET('Sanitation Data'!$D$12,0,10*ROW('Sanitation Data'!D14))),'Data Summary'!CS20="Yes"),OFFSET('Sanitation Data'!$D$12,0,10*ROW('Sanitation Data'!D14)),NA())</f>
        <v>#N/A</v>
      </c>
      <c r="AE20" s="98" t="e">
        <f ca="true">+IF(AND(ISNUMBER(OFFSET('Sanitation Data'!$D$13,0,10*ROW('Sanitation Data'!D14))),'Data Summary'!CT20="Yes"),OFFSET('Sanitation Data'!$D$13,0,10*ROW('Sanitation Data'!D14)),NA())</f>
        <v>#N/A</v>
      </c>
      <c r="AF20" s="98" t="e">
        <f ca="true">+IF(AND(ISNUMBER(OFFSET('Sanitation Data'!$E$5,0,10*ROW('Sanitation Data'!E14))),'Data Summary'!CU20="Yes"),100-OFFSET('Sanitation Data'!$E$5,0,10*ROW('Sanitation Data'!E14)),NA())</f>
        <v>#N/A</v>
      </c>
      <c r="AG20" s="98" t="e">
        <f ca="true">+IF(AND(ISNUMBER(OFFSET('Sanitation Data'!$E$7,0,10*ROW('Sanitation Data'!E14))),'Data Summary'!CV20="Yes"),OFFSET('Sanitation Data'!$E$7,0,10*ROW('Sanitation Data'!E14)),NA())</f>
        <v>#N/A</v>
      </c>
      <c r="AH20" s="98" t="e">
        <f ca="true">+IF(AND(ISNUMBER(OFFSET('Sanitation Data'!$E$11,0,10*ROW('Sanitation Data'!E14))),'Data Summary'!CW20="Yes"),OFFSET('Sanitation Data'!$E$11,0,10*ROW('Sanitation Data'!E14)),NA())</f>
        <v>#N/A</v>
      </c>
      <c r="AI20" s="98" t="e">
        <f ca="true">+IF(AND(ISNUMBER(OFFSET('Sanitation Data'!$E$12,0,10*ROW('Sanitation Data'!E14))),'Data Summary'!CX20="Yes"),OFFSET('Sanitation Data'!$E$12,0,10*ROW('Sanitation Data'!E14)),NA())</f>
        <v>#N/A</v>
      </c>
      <c r="AJ20" s="98" t="e">
        <f ca="true">+IF(AND(ISNUMBER(OFFSET('Sanitation Data'!$E$13,0,10*ROW('Sanitation Data'!E14))),'Data Summary'!CY20="Yes"),OFFSET('Sanitation Data'!$E$13,0,10*ROW('Sanitation Data'!E14)),NA())</f>
        <v>#N/A</v>
      </c>
      <c r="AK20" s="98" t="e">
        <f ca="true">+IF(AND(ISNUMBER(OFFSET('Sanitation Data'!$F$5,0,10*ROW('Sanitation Data'!F14))),'Data Summary'!CZ20="Yes"),100-OFFSET('Sanitation Data'!$F$5,0,10*ROW('Sanitation Data'!F14)),NA())</f>
        <v>#N/A</v>
      </c>
      <c r="AL20" s="98" t="e">
        <f ca="true">+IF(AND(ISNUMBER(OFFSET('Sanitation Data'!$F$7,0,10*ROW('Sanitation Data'!F14))),'Data Summary'!DA20="Yes"),OFFSET('Sanitation Data'!$F$7,0,10*ROW('Sanitation Data'!F14)),NA())</f>
        <v>#N/A</v>
      </c>
      <c r="AM20" s="98" t="e">
        <f ca="true">+IF(AND(ISNUMBER(OFFSET('Sanitation Data'!$F$11,0,10*ROW('Sanitation Data'!F14))),'Data Summary'!DB20="Yes"),OFFSET('Sanitation Data'!$F$11,0,10*ROW('Sanitation Data'!F14)),NA())</f>
        <v>#N/A</v>
      </c>
      <c r="AN20" s="98" t="e">
        <f ca="true">+IF(AND(ISNUMBER(OFFSET('Sanitation Data'!$F$12,0,10*ROW('Sanitation Data'!F14))),'Data Summary'!DC20="Yes"),OFFSET('Sanitation Data'!$F$12,0,10*ROW('Sanitation Data'!F14)),NA())</f>
        <v>#N/A</v>
      </c>
      <c r="AO20" s="98" t="e">
        <f ca="true">+IF(AND(ISNUMBER(OFFSET('Sanitation Data'!$F$13,0,10*ROW('Sanitation Data'!F14))),'Data Summary'!DD20="Yes"),OFFSET('Sanitation Data'!$F$13,0,10*ROW('Sanitation Data'!F14)),NA())</f>
        <v>#N/A</v>
      </c>
      <c r="AP20" s="98" t="e">
        <f ca="true">+IF(AND(ISNUMBER(OFFSET('Sanitation Data'!$G$5,0,10*ROW('Sanitation Data'!G14))),'Data Summary'!DE20="Yes"),100-OFFSET('Sanitation Data'!$G$5,0,10*ROW('Sanitation Data'!G14)),NA())</f>
        <v>#N/A</v>
      </c>
      <c r="AQ20" s="98" t="e">
        <f ca="true">+IF(AND(ISNUMBER(OFFSET('Sanitation Data'!$G$7,0,10*ROW('Sanitation Data'!G14))),'Data Summary'!DF20="Yes"),OFFSET('Sanitation Data'!$G$7,0,10*ROW('Sanitation Data'!G14)),NA())</f>
        <v>#N/A</v>
      </c>
      <c r="AR20" s="98" t="e">
        <f ca="true">+IF(AND(ISNUMBER(OFFSET('Sanitation Data'!$G$11,0,10*ROW('Sanitation Data'!G14))),'Data Summary'!DG20="Yes"),OFFSET('Sanitation Data'!$G$11,0,10*ROW('Sanitation Data'!G14)),NA())</f>
        <v>#N/A</v>
      </c>
      <c r="AS20" s="98" t="e">
        <f ca="true">+IF(AND(ISNUMBER(OFFSET('Sanitation Data'!$G$12,0,10*ROW('Sanitation Data'!G14))),'Data Summary'!DH20="Yes"),OFFSET('Sanitation Data'!$G$12,0,10*ROW('Sanitation Data'!G14)),NA())</f>
        <v>#N/A</v>
      </c>
      <c r="AT20" s="98" t="e">
        <f ca="true">+IF(AND(ISNUMBER(OFFSET('Sanitation Data'!$G$13,0,10*ROW('Sanitation Data'!G14))),'Data Summary'!DI20="Yes"),OFFSET('Sanitation Data'!$G$13,0,10*ROW('Sanitation Data'!G14)),NA())</f>
        <v>#N/A</v>
      </c>
      <c r="AU20" s="98" t="e">
        <f ca="true">+IF(AND(ISNUMBER(OFFSET('Sanitation Data'!$H$5,0,10*ROW('Sanitation Data'!H14))),'Data Summary'!DJ20="Yes"),100-OFFSET('Sanitation Data'!$H$5,0,10*ROW('Sanitation Data'!H14)),NA())</f>
        <v>#N/A</v>
      </c>
      <c r="AV20" s="98" t="e">
        <f ca="true">+IF(AND(ISNUMBER(OFFSET('Sanitation Data'!$H$7,0,10*ROW('Sanitation Data'!H14))),'Data Summary'!DK20="Yes"),OFFSET('Sanitation Data'!$H$7,0,10*ROW('Sanitation Data'!H14)),NA())</f>
        <v>#N/A</v>
      </c>
      <c r="AW20" s="98" t="e">
        <f ca="true">+IF(AND(ISNUMBER(OFFSET('Sanitation Data'!$H$11,0,10*ROW('Sanitation Data'!H14))),'Data Summary'!DL20="Yes"),OFFSET('Sanitation Data'!$H$11,0,10*ROW('Sanitation Data'!H14)),NA())</f>
        <v>#N/A</v>
      </c>
      <c r="AX20" s="98" t="e">
        <f ca="true">+IF(AND(ISNUMBER(OFFSET('Sanitation Data'!$H$12,0,10*ROW('Sanitation Data'!H14))),'Data Summary'!DM20="Yes"),OFFSET('Sanitation Data'!$H$12,0,10*ROW('Sanitation Data'!H14)),NA())</f>
        <v>#N/A</v>
      </c>
      <c r="AY20" s="98" t="e">
        <f ca="true">+IF(AND(ISNUMBER(OFFSET('Sanitation Data'!$H$13,0,10*ROW('Sanitation Data'!H14))),'Data Summary'!DN20="Yes"),OFFSET('Sanitation Data'!$H$13,0,10*ROW('Sanitation Data'!H14)),NA())</f>
        <v>#N/A</v>
      </c>
      <c r="AZ20" s="103" t="e">
        <f ca="true">+IF(AND(ISNUMBER(OFFSET('Hygiene Data'!$C$6,0,10*ROW('Hygiene Data'!C14))),'Data Summary'!DO20="Yes"),OFFSET('Hygiene Data'!$C$6,0,10*ROW('Hygiene Data'!C14)),NA())</f>
        <v>#N/A</v>
      </c>
      <c r="BA20" s="103" t="e">
        <f ca="true">+IF(AND(ISNUMBER(OFFSET('Hygiene Data'!$C$8,0,10*ROW('Hygiene Data'!C14))),'Data Summary'!DP20="Yes"),OFFSET('Hygiene Data'!$C$8,0,10*ROW('Hygiene Data'!C14)),NA())</f>
        <v>#N/A</v>
      </c>
      <c r="BB20" s="103" t="e">
        <f ca="true">+IF(AND(ISNUMBER(OFFSET('Hygiene Data'!$C$10,0,10*ROW('Hygiene Data'!C14))),'Data Summary'!DQ20="Yes"),OFFSET('Hygiene Data'!$C$10,0,10*ROW('Hygiene Data'!C14)),NA())</f>
        <v>#N/A</v>
      </c>
      <c r="BC20" s="103" t="e">
        <f ca="true">+IF(AND(ISNUMBER(OFFSET('Hygiene Data'!$D$6,0,10*ROW('Hygiene Data'!D14))),'Data Summary'!DR20="Yes"),OFFSET('Hygiene Data'!$D$6,0,10*ROW('Hygiene Data'!D14)),NA())</f>
        <v>#N/A</v>
      </c>
      <c r="BD20" s="103" t="e">
        <f ca="true">+IF(AND(ISNUMBER(OFFSET('Hygiene Data'!$D$8,0,10*ROW('Hygiene Data'!D14))),'Data Summary'!DS20="Yes"),OFFSET('Hygiene Data'!$D$8,0,10*ROW('Hygiene Data'!D14)),NA())</f>
        <v>#N/A</v>
      </c>
      <c r="BE20" s="103" t="e">
        <f ca="true">+IF(AND(ISNUMBER(OFFSET('Hygiene Data'!$D$10,0,10*ROW('Hygiene Data'!D14))),'Data Summary'!DT20="Yes"),OFFSET('Hygiene Data'!$D$10,0,10*ROW('Hygiene Data'!D14)),NA())</f>
        <v>#N/A</v>
      </c>
      <c r="BF20" s="103" t="e">
        <f ca="true">+IF(AND(ISNUMBER(OFFSET('Hygiene Data'!$E$6,0,10*ROW('Hygiene Data'!E14))),'Data Summary'!DU20="Yes"),OFFSET('Hygiene Data'!$E$6,0,10*ROW('Hygiene Data'!E14)),NA())</f>
        <v>#N/A</v>
      </c>
      <c r="BG20" s="103" t="e">
        <f ca="true">+IF(AND(ISNUMBER(OFFSET('Hygiene Data'!$E$8,0,10*ROW('Hygiene Data'!E14))),'Data Summary'!DV20="Yes"),OFFSET('Hygiene Data'!$E$8,0,10*ROW('Hygiene Data'!E14)),NA())</f>
        <v>#N/A</v>
      </c>
      <c r="BH20" s="103" t="e">
        <f ca="true">+IF(AND(ISNUMBER(OFFSET('Hygiene Data'!$E$10,0,10*ROW('Hygiene Data'!E14))),'Data Summary'!DW20="Yes"),OFFSET('Hygiene Data'!$E$10,0,10*ROW('Hygiene Data'!E14)),NA())</f>
        <v>#N/A</v>
      </c>
      <c r="BI20" s="103" t="e">
        <f ca="true">+IF(AND(ISNUMBER(OFFSET('Hygiene Data'!$F$6,0,10*ROW('Hygiene Data'!F14))),'Data Summary'!DX20="Yes"),OFFSET('Hygiene Data'!$F$6,0,10*ROW('Hygiene Data'!F14)),NA())</f>
        <v>#N/A</v>
      </c>
      <c r="BJ20" s="103" t="e">
        <f ca="true">+IF(AND(ISNUMBER(OFFSET('Hygiene Data'!$F$8,0,10*ROW('Hygiene Data'!F14))),'Data Summary'!DY20="Yes"),OFFSET('Hygiene Data'!$F$8,0,10*ROW('Hygiene Data'!F14)),NA())</f>
        <v>#N/A</v>
      </c>
      <c r="BK20" s="103" t="e">
        <f ca="true">+IF(AND(ISNUMBER(OFFSET('Hygiene Data'!$F$10,0,10*ROW('Hygiene Data'!F14))),'Data Summary'!DZ20="Yes"),OFFSET('Hygiene Data'!$F$10,0,10*ROW('Hygiene Data'!F14)),NA())</f>
        <v>#N/A</v>
      </c>
      <c r="BL20" s="103" t="e">
        <f ca="true">+IF(AND(ISNUMBER(OFFSET('Hygiene Data'!$G$6,0,10*ROW('Hygiene Data'!G14))),'Data Summary'!EA20="Yes"),OFFSET('Hygiene Data'!$G$6,0,10*ROW('Hygiene Data'!G14)),NA())</f>
        <v>#N/A</v>
      </c>
      <c r="BM20" s="103" t="e">
        <f ca="true">+IF(AND(ISNUMBER(OFFSET('Hygiene Data'!$G$8,0,10*ROW('Hygiene Data'!G14))),'Data Summary'!EB20="Yes"),OFFSET('Hygiene Data'!$G$8,0,10*ROW('Hygiene Data'!G14)),NA())</f>
        <v>#N/A</v>
      </c>
      <c r="BN20" s="103" t="e">
        <f ca="true">+IF(AND(ISNUMBER(OFFSET('Hygiene Data'!$G$10,0,10*ROW('Hygiene Data'!G14))),'Data Summary'!EC20="Yes"),OFFSET('Hygiene Data'!$G$10,0,10*ROW('Hygiene Data'!G14)),NA())</f>
        <v>#N/A</v>
      </c>
      <c r="BO20" s="103" t="e">
        <f ca="true">+IF(AND(ISNUMBER(OFFSET('Hygiene Data'!$H$6,0,10*ROW('Hygiene Data'!H14))),'Data Summary'!ED20="Yes"),OFFSET('Hygiene Data'!$H$6,0,10*ROW('Hygiene Data'!H14)),NA())</f>
        <v>#N/A</v>
      </c>
      <c r="BP20" s="103" t="e">
        <f ca="true">+IF(AND(ISNUMBER(OFFSET('Hygiene Data'!$H$8,0,10*ROW('Hygiene Data'!H14))),'Data Summary'!EE20="Yes"),OFFSET('Hygiene Data'!$H$8,0,10*ROW('Hygiene Data'!H14)),NA())</f>
        <v>#N/A</v>
      </c>
      <c r="BQ20" s="103" t="e">
        <f ca="true">+IF(AND(ISNUMBER(OFFSET('Hygiene Data'!$H$10,0,10*ROW('Hygiene Data'!H14))),'Data Summary'!EF20="Yes"),OFFSET('Hygiene Data'!$H$10,0,10*ROW('Hygiene Data'!H14)),NA())</f>
        <v>#N/A</v>
      </c>
    </row>
    <row r="21" x14ac:dyDescent="0.2">
      <c r="A21" s="53" t="e">
        <f ca="true">+IF(OFFSET('Water Data'!$B$1,0,10*ROW('Water Data'!B15))="",NA(),OFFSET('Water Data'!$B$1,0,10*ROW('Water Data'!B15)))</f>
        <v>#N/A</v>
      </c>
      <c r="B21" s="53" t="e">
        <f ca="true">+IF(OFFSET('Water Data'!$A$3,0,10*ROW('Water Data'!A15))="",NA(),OFFSET('Water Data'!$A$3,0,10*ROW('Water Data'!A15)))</f>
        <v>#N/A</v>
      </c>
      <c r="C21" s="53" t="e">
        <f ca="true">+IF(OFFSET('Water Data'!$C$3,0,10*ROW('Water Data'!C15))="",NA(),OFFSET('Water Data'!$C$3,0,10*ROW('Water Data'!C15)))</f>
        <v>#N/A</v>
      </c>
      <c r="D21" s="54" t="e">
        <f ca="true">+IF(AND(ISNUMBER(OFFSET('Water Data'!$C$5,0,10*ROW('Water Data'!C15))),'Data Summary'!BS21="Yes"),100-OFFSET('Water Data'!$C$5,0,10*ROW('Water Data'!C15)),NA())</f>
        <v>#N/A</v>
      </c>
      <c r="E21" s="54" t="e">
        <f ca="true">+IF(AND(ISNUMBER(OFFSET('Water Data'!$C$7,0,10*ROW('Water Data'!C15))),'Data Summary'!BT21="Yes"),OFFSET('Water Data'!$C$7,0,10*ROW('Water Data'!C15)),NA())</f>
        <v>#N/A</v>
      </c>
      <c r="F21" s="54" t="e">
        <f ca="true">+IF(AND(ISNUMBER(OFFSET('Water Data'!$C$10,0,10*ROW('Water Data'!C15))),'Data Summary'!BU21="Yes"),OFFSET('Water Data'!$C$10,0,10*ROW('Water Data'!C15)),NA())</f>
        <v>#N/A</v>
      </c>
      <c r="G21" s="54" t="e">
        <f ca="true">+IF(AND(ISNUMBER(OFFSET('Water Data'!$D$5,0,10*ROW('Water Data'!D15))),'Data Summary'!BV21="Yes"),100-OFFSET('Water Data'!$D$5,0,10*ROW('Water Data'!D15)),NA())</f>
        <v>#N/A</v>
      </c>
      <c r="H21" s="54" t="e">
        <f ca="true">+IF(AND(ISNUMBER(OFFSET('Water Data'!$D$7,0,10*ROW('Water Data'!D15))),'Data Summary'!BW21="Yes"),OFFSET('Water Data'!$D$7,0,10*ROW('Water Data'!D15)),NA())</f>
        <v>#N/A</v>
      </c>
      <c r="I21" s="54" t="e">
        <f ca="true">+IF(AND(ISNUMBER(OFFSET('Water Data'!$D$10,0,10*ROW('Water Data'!D15))),'Data Summary'!BX21="Yes"),OFFSET('Water Data'!$D$10,0,10*ROW('Water Data'!D15)),NA())</f>
        <v>#N/A</v>
      </c>
      <c r="J21" s="54" t="e">
        <f ca="true">+IF(AND(ISNUMBER(OFFSET('Water Data'!$E$5,0,10*ROW('Water Data'!E15))),'Data Summary'!BY21="Yes"),100-OFFSET('Water Data'!$E$5,0,10*ROW('Water Data'!E15)),NA())</f>
        <v>#N/A</v>
      </c>
      <c r="K21" s="54" t="e">
        <f ca="true">+IF(AND(ISNUMBER(OFFSET('Water Data'!$E$7,0,10*ROW('Water Data'!E15))),'Data Summary'!BZ21="Yes"),OFFSET('Water Data'!$E$7,0,10*ROW('Water Data'!E15)),NA())</f>
        <v>#N/A</v>
      </c>
      <c r="L21" s="54" t="e">
        <f ca="true">+IF(AND(ISNUMBER(OFFSET('Water Data'!$E$10,0,10*ROW('Water Data'!E15))),'Data Summary'!CA21="Yes"),OFFSET('Water Data'!$E$10,0,10*ROW('Water Data'!E15)),NA())</f>
        <v>#N/A</v>
      </c>
      <c r="M21" s="54" t="e">
        <f ca="true">+IF(AND(ISNUMBER(OFFSET('Water Data'!$F$5,0,10*ROW('Water Data'!F15))),'Data Summary'!CB21="Yes"),100-OFFSET('Water Data'!$F$5,0,10*ROW('Water Data'!F15)),NA())</f>
        <v>#N/A</v>
      </c>
      <c r="N21" s="54" t="e">
        <f ca="true">+IF(AND(ISNUMBER(OFFSET('Water Data'!$F$7,0,10*ROW('Water Data'!F15))),'Data Summary'!CC21="Yes"),OFFSET('Water Data'!$F$7,0,10*ROW('Water Data'!F15)),NA())</f>
        <v>#N/A</v>
      </c>
      <c r="O21" s="54" t="e">
        <f ca="true">+IF(AND(ISNUMBER(OFFSET('Water Data'!$F$10,0,10*ROW('Water Data'!F15))),'Data Summary'!CD21="Yes"),OFFSET('Water Data'!$F$10,0,10*ROW('Water Data'!F15)),NA())</f>
        <v>#N/A</v>
      </c>
      <c r="P21" s="54" t="e">
        <f ca="true">+IF(AND(ISNUMBER(OFFSET('Water Data'!$G$5,0,10*ROW('Water Data'!G15))),'Data Summary'!CE21="Yes"),100-OFFSET('Water Data'!$G$5,0,10*ROW('Water Data'!G15)),NA())</f>
        <v>#N/A</v>
      </c>
      <c r="Q21" s="54" t="e">
        <f ca="true">+IF(AND(ISNUMBER(OFFSET('Water Data'!$G$7,0,10*ROW('Water Data'!G15))),'Data Summary'!CF21="Yes"),OFFSET('Water Data'!$G$7,0,10*ROW('Water Data'!G15)),NA())</f>
        <v>#N/A</v>
      </c>
      <c r="R21" s="54" t="e">
        <f ca="true">+IF(AND(ISNUMBER(OFFSET('Water Data'!$G$10,0,10*ROW('Water Data'!G15))),'Data Summary'!CG21="Yes"),OFFSET('Water Data'!$G$10,0,10*ROW('Water Data'!G15)),NA())</f>
        <v>#N/A</v>
      </c>
      <c r="S21" s="54" t="e">
        <f ca="true">+IF(AND(ISNUMBER(OFFSET('Water Data'!$H$5,0,10*ROW('Water Data'!H15))),'Data Summary'!CH21="Yes"),100-OFFSET('Water Data'!$H$5,0,10*ROW('Water Data'!H15)),NA())</f>
        <v>#N/A</v>
      </c>
      <c r="T21" s="54" t="e">
        <f ca="true">+IF(AND(ISNUMBER(OFFSET('Water Data'!$H$7,0,10*ROW('Water Data'!H15))),'Data Summary'!CI21="Yes"),OFFSET('Water Data'!$H$7,0,10*ROW('Water Data'!H15)),NA())</f>
        <v>#N/A</v>
      </c>
      <c r="U21" s="54" t="e">
        <f ca="true">+IF(AND(ISNUMBER(OFFSET('Water Data'!$H$10,0,10*ROW('Water Data'!H15))),'Data Summary'!CJ21="Yes"),OFFSET('Water Data'!$H$10,0,10*ROW('Water Data'!H15)),NA())</f>
        <v>#N/A</v>
      </c>
      <c r="V21" s="98" t="e">
        <f ca="true">+IF(AND(ISNUMBER(OFFSET('Sanitation Data'!$C$5,0,10*ROW('Sanitation Data'!C15))),'Data Summary'!CK21="Yes"),100-OFFSET('Sanitation Data'!$C$5,0,10*ROW('Sanitation Data'!C15)),NA())</f>
        <v>#N/A</v>
      </c>
      <c r="W21" s="98" t="e">
        <f ca="true">+IF(AND(ISNUMBER(OFFSET('Sanitation Data'!$C$7,0,10*ROW('Sanitation Data'!C15))),'Data Summary'!CL21="Yes"),OFFSET('Sanitation Data'!$C$7,0,10*ROW('Sanitation Data'!C15)),NA())</f>
        <v>#N/A</v>
      </c>
      <c r="X21" s="98" t="e">
        <f ca="true">+IF(AND(ISNUMBER(OFFSET('Sanitation Data'!$C$11,0,10*ROW('Sanitation Data'!C15))),'Data Summary'!CM21="Yes"),OFFSET('Sanitation Data'!$C$11,0,10*ROW('Sanitation Data'!C15)),NA())</f>
        <v>#N/A</v>
      </c>
      <c r="Y21" s="98" t="e">
        <f ca="true">+IF(AND(ISNUMBER(OFFSET('Sanitation Data'!$C$12,0,10*ROW('Sanitation Data'!C15))),'Data Summary'!CN21="Yes"),OFFSET('Sanitation Data'!$C$12,0,10*ROW('Sanitation Data'!C15)),NA())</f>
        <v>#N/A</v>
      </c>
      <c r="Z21" s="98" t="e">
        <f ca="true">+IF(AND(ISNUMBER(OFFSET('Sanitation Data'!$C$13,0,10*ROW('Sanitation Data'!C15))),'Data Summary'!CO21="Yes"),OFFSET('Sanitation Data'!$C$13,0,10*ROW('Sanitation Data'!C15)),NA())</f>
        <v>#N/A</v>
      </c>
      <c r="AA21" s="98" t="e">
        <f ca="true">+IF(AND(ISNUMBER(OFFSET('Sanitation Data'!$D$5,0,10*ROW('Sanitation Data'!D15))),'Data Summary'!CP21="Yes"),100-OFFSET('Sanitation Data'!$D$5,0,10*ROW('Sanitation Data'!D15)),NA())</f>
        <v>#N/A</v>
      </c>
      <c r="AB21" s="98" t="e">
        <f ca="true">+IF(AND(ISNUMBER(OFFSET('Sanitation Data'!$D$7,0,10*ROW('Sanitation Data'!D15))),'Data Summary'!CQ21="Yes"),OFFSET('Sanitation Data'!$D$7,0,10*ROW('Sanitation Data'!D15)),NA())</f>
        <v>#N/A</v>
      </c>
      <c r="AC21" s="98" t="e">
        <f ca="true">+IF(AND(ISNUMBER(OFFSET('Sanitation Data'!$D$11,0,10*ROW('Sanitation Data'!D15))),'Data Summary'!CR21="Yes"),OFFSET('Sanitation Data'!$D$11,0,10*ROW('Sanitation Data'!D15)),NA())</f>
        <v>#N/A</v>
      </c>
      <c r="AD21" s="98" t="e">
        <f ca="true">+IF(AND(ISNUMBER(OFFSET('Sanitation Data'!$D$12,0,10*ROW('Sanitation Data'!D15))),'Data Summary'!CS21="Yes"),OFFSET('Sanitation Data'!$D$12,0,10*ROW('Sanitation Data'!D15)),NA())</f>
        <v>#N/A</v>
      </c>
      <c r="AE21" s="98" t="e">
        <f ca="true">+IF(AND(ISNUMBER(OFFSET('Sanitation Data'!$D$13,0,10*ROW('Sanitation Data'!D15))),'Data Summary'!CT21="Yes"),OFFSET('Sanitation Data'!$D$13,0,10*ROW('Sanitation Data'!D15)),NA())</f>
        <v>#N/A</v>
      </c>
      <c r="AF21" s="98" t="e">
        <f ca="true">+IF(AND(ISNUMBER(OFFSET('Sanitation Data'!$E$5,0,10*ROW('Sanitation Data'!E15))),'Data Summary'!CU21="Yes"),100-OFFSET('Sanitation Data'!$E$5,0,10*ROW('Sanitation Data'!E15)),NA())</f>
        <v>#N/A</v>
      </c>
      <c r="AG21" s="98" t="e">
        <f ca="true">+IF(AND(ISNUMBER(OFFSET('Sanitation Data'!$E$7,0,10*ROW('Sanitation Data'!E15))),'Data Summary'!CV21="Yes"),OFFSET('Sanitation Data'!$E$7,0,10*ROW('Sanitation Data'!E15)),NA())</f>
        <v>#N/A</v>
      </c>
      <c r="AH21" s="98" t="e">
        <f ca="true">+IF(AND(ISNUMBER(OFFSET('Sanitation Data'!$E$11,0,10*ROW('Sanitation Data'!E15))),'Data Summary'!CW21="Yes"),OFFSET('Sanitation Data'!$E$11,0,10*ROW('Sanitation Data'!E15)),NA())</f>
        <v>#N/A</v>
      </c>
      <c r="AI21" s="98" t="e">
        <f ca="true">+IF(AND(ISNUMBER(OFFSET('Sanitation Data'!$E$12,0,10*ROW('Sanitation Data'!E15))),'Data Summary'!CX21="Yes"),OFFSET('Sanitation Data'!$E$12,0,10*ROW('Sanitation Data'!E15)),NA())</f>
        <v>#N/A</v>
      </c>
      <c r="AJ21" s="98" t="e">
        <f ca="true">+IF(AND(ISNUMBER(OFFSET('Sanitation Data'!$E$13,0,10*ROW('Sanitation Data'!E15))),'Data Summary'!CY21="Yes"),OFFSET('Sanitation Data'!$E$13,0,10*ROW('Sanitation Data'!E15)),NA())</f>
        <v>#N/A</v>
      </c>
      <c r="AK21" s="98" t="e">
        <f ca="true">+IF(AND(ISNUMBER(OFFSET('Sanitation Data'!$F$5,0,10*ROW('Sanitation Data'!F15))),'Data Summary'!CZ21="Yes"),100-OFFSET('Sanitation Data'!$F$5,0,10*ROW('Sanitation Data'!F15)),NA())</f>
        <v>#N/A</v>
      </c>
      <c r="AL21" s="98" t="e">
        <f ca="true">+IF(AND(ISNUMBER(OFFSET('Sanitation Data'!$F$7,0,10*ROW('Sanitation Data'!F15))),'Data Summary'!DA21="Yes"),OFFSET('Sanitation Data'!$F$7,0,10*ROW('Sanitation Data'!F15)),NA())</f>
        <v>#N/A</v>
      </c>
      <c r="AM21" s="98" t="e">
        <f ca="true">+IF(AND(ISNUMBER(OFFSET('Sanitation Data'!$F$11,0,10*ROW('Sanitation Data'!F15))),'Data Summary'!DB21="Yes"),OFFSET('Sanitation Data'!$F$11,0,10*ROW('Sanitation Data'!F15)),NA())</f>
        <v>#N/A</v>
      </c>
      <c r="AN21" s="98" t="e">
        <f ca="true">+IF(AND(ISNUMBER(OFFSET('Sanitation Data'!$F$12,0,10*ROW('Sanitation Data'!F15))),'Data Summary'!DC21="Yes"),OFFSET('Sanitation Data'!$F$12,0,10*ROW('Sanitation Data'!F15)),NA())</f>
        <v>#N/A</v>
      </c>
      <c r="AO21" s="98" t="e">
        <f ca="true">+IF(AND(ISNUMBER(OFFSET('Sanitation Data'!$F$13,0,10*ROW('Sanitation Data'!F15))),'Data Summary'!DD21="Yes"),OFFSET('Sanitation Data'!$F$13,0,10*ROW('Sanitation Data'!F15)),NA())</f>
        <v>#N/A</v>
      </c>
      <c r="AP21" s="98" t="e">
        <f ca="true">+IF(AND(ISNUMBER(OFFSET('Sanitation Data'!$G$5,0,10*ROW('Sanitation Data'!G15))),'Data Summary'!DE21="Yes"),100-OFFSET('Sanitation Data'!$G$5,0,10*ROW('Sanitation Data'!G15)),NA())</f>
        <v>#N/A</v>
      </c>
      <c r="AQ21" s="98" t="e">
        <f ca="true">+IF(AND(ISNUMBER(OFFSET('Sanitation Data'!$G$7,0,10*ROW('Sanitation Data'!G15))),'Data Summary'!DF21="Yes"),OFFSET('Sanitation Data'!$G$7,0,10*ROW('Sanitation Data'!G15)),NA())</f>
        <v>#N/A</v>
      </c>
      <c r="AR21" s="98" t="e">
        <f ca="true">+IF(AND(ISNUMBER(OFFSET('Sanitation Data'!$G$11,0,10*ROW('Sanitation Data'!G15))),'Data Summary'!DG21="Yes"),OFFSET('Sanitation Data'!$G$11,0,10*ROW('Sanitation Data'!G15)),NA())</f>
        <v>#N/A</v>
      </c>
      <c r="AS21" s="98" t="e">
        <f ca="true">+IF(AND(ISNUMBER(OFFSET('Sanitation Data'!$G$12,0,10*ROW('Sanitation Data'!G15))),'Data Summary'!DH21="Yes"),OFFSET('Sanitation Data'!$G$12,0,10*ROW('Sanitation Data'!G15)),NA())</f>
        <v>#N/A</v>
      </c>
      <c r="AT21" s="98" t="e">
        <f ca="true">+IF(AND(ISNUMBER(OFFSET('Sanitation Data'!$G$13,0,10*ROW('Sanitation Data'!G15))),'Data Summary'!DI21="Yes"),OFFSET('Sanitation Data'!$G$13,0,10*ROW('Sanitation Data'!G15)),NA())</f>
        <v>#N/A</v>
      </c>
      <c r="AU21" s="98" t="e">
        <f ca="true">+IF(AND(ISNUMBER(OFFSET('Sanitation Data'!$H$5,0,10*ROW('Sanitation Data'!H15))),'Data Summary'!DJ21="Yes"),100-OFFSET('Sanitation Data'!$H$5,0,10*ROW('Sanitation Data'!H15)),NA())</f>
        <v>#N/A</v>
      </c>
      <c r="AV21" s="98" t="e">
        <f ca="true">+IF(AND(ISNUMBER(OFFSET('Sanitation Data'!$H$7,0,10*ROW('Sanitation Data'!H15))),'Data Summary'!DK21="Yes"),OFFSET('Sanitation Data'!$H$7,0,10*ROW('Sanitation Data'!H15)),NA())</f>
        <v>#N/A</v>
      </c>
      <c r="AW21" s="98" t="e">
        <f ca="true">+IF(AND(ISNUMBER(OFFSET('Sanitation Data'!$H$11,0,10*ROW('Sanitation Data'!H15))),'Data Summary'!DL21="Yes"),OFFSET('Sanitation Data'!$H$11,0,10*ROW('Sanitation Data'!H15)),NA())</f>
        <v>#N/A</v>
      </c>
      <c r="AX21" s="98" t="e">
        <f ca="true">+IF(AND(ISNUMBER(OFFSET('Sanitation Data'!$H$12,0,10*ROW('Sanitation Data'!H15))),'Data Summary'!DM21="Yes"),OFFSET('Sanitation Data'!$H$12,0,10*ROW('Sanitation Data'!H15)),NA())</f>
        <v>#N/A</v>
      </c>
      <c r="AY21" s="98" t="e">
        <f ca="true">+IF(AND(ISNUMBER(OFFSET('Sanitation Data'!$H$13,0,10*ROW('Sanitation Data'!H15))),'Data Summary'!DN21="Yes"),OFFSET('Sanitation Data'!$H$13,0,10*ROW('Sanitation Data'!H15)),NA())</f>
        <v>#N/A</v>
      </c>
      <c r="AZ21" s="103" t="e">
        <f ca="true">+IF(AND(ISNUMBER(OFFSET('Hygiene Data'!$C$6,0,10*ROW('Hygiene Data'!C15))),'Data Summary'!DO21="Yes"),OFFSET('Hygiene Data'!$C$6,0,10*ROW('Hygiene Data'!C15)),NA())</f>
        <v>#N/A</v>
      </c>
      <c r="BA21" s="103" t="e">
        <f ca="true">+IF(AND(ISNUMBER(OFFSET('Hygiene Data'!$C$8,0,10*ROW('Hygiene Data'!C15))),'Data Summary'!DP21="Yes"),OFFSET('Hygiene Data'!$C$8,0,10*ROW('Hygiene Data'!C15)),NA())</f>
        <v>#N/A</v>
      </c>
      <c r="BB21" s="103" t="e">
        <f ca="true">+IF(AND(ISNUMBER(OFFSET('Hygiene Data'!$C$10,0,10*ROW('Hygiene Data'!C15))),'Data Summary'!DQ21="Yes"),OFFSET('Hygiene Data'!$C$10,0,10*ROW('Hygiene Data'!C15)),NA())</f>
        <v>#N/A</v>
      </c>
      <c r="BC21" s="103" t="e">
        <f ca="true">+IF(AND(ISNUMBER(OFFSET('Hygiene Data'!$D$6,0,10*ROW('Hygiene Data'!D15))),'Data Summary'!DR21="Yes"),OFFSET('Hygiene Data'!$D$6,0,10*ROW('Hygiene Data'!D15)),NA())</f>
        <v>#N/A</v>
      </c>
      <c r="BD21" s="103" t="e">
        <f ca="true">+IF(AND(ISNUMBER(OFFSET('Hygiene Data'!$D$8,0,10*ROW('Hygiene Data'!D15))),'Data Summary'!DS21="Yes"),OFFSET('Hygiene Data'!$D$8,0,10*ROW('Hygiene Data'!D15)),NA())</f>
        <v>#N/A</v>
      </c>
      <c r="BE21" s="103" t="e">
        <f ca="true">+IF(AND(ISNUMBER(OFFSET('Hygiene Data'!$D$10,0,10*ROW('Hygiene Data'!D15))),'Data Summary'!DT21="Yes"),OFFSET('Hygiene Data'!$D$10,0,10*ROW('Hygiene Data'!D15)),NA())</f>
        <v>#N/A</v>
      </c>
      <c r="BF21" s="103" t="e">
        <f ca="true">+IF(AND(ISNUMBER(OFFSET('Hygiene Data'!$E$6,0,10*ROW('Hygiene Data'!E15))),'Data Summary'!DU21="Yes"),OFFSET('Hygiene Data'!$E$6,0,10*ROW('Hygiene Data'!E15)),NA())</f>
        <v>#N/A</v>
      </c>
      <c r="BG21" s="103" t="e">
        <f ca="true">+IF(AND(ISNUMBER(OFFSET('Hygiene Data'!$E$8,0,10*ROW('Hygiene Data'!E15))),'Data Summary'!DV21="Yes"),OFFSET('Hygiene Data'!$E$8,0,10*ROW('Hygiene Data'!E15)),NA())</f>
        <v>#N/A</v>
      </c>
      <c r="BH21" s="103" t="e">
        <f ca="true">+IF(AND(ISNUMBER(OFFSET('Hygiene Data'!$E$10,0,10*ROW('Hygiene Data'!E15))),'Data Summary'!DW21="Yes"),OFFSET('Hygiene Data'!$E$10,0,10*ROW('Hygiene Data'!E15)),NA())</f>
        <v>#N/A</v>
      </c>
      <c r="BI21" s="103" t="e">
        <f ca="true">+IF(AND(ISNUMBER(OFFSET('Hygiene Data'!$F$6,0,10*ROW('Hygiene Data'!F15))),'Data Summary'!DX21="Yes"),OFFSET('Hygiene Data'!$F$6,0,10*ROW('Hygiene Data'!F15)),NA())</f>
        <v>#N/A</v>
      </c>
      <c r="BJ21" s="103" t="e">
        <f ca="true">+IF(AND(ISNUMBER(OFFSET('Hygiene Data'!$F$8,0,10*ROW('Hygiene Data'!F15))),'Data Summary'!DY21="Yes"),OFFSET('Hygiene Data'!$F$8,0,10*ROW('Hygiene Data'!F15)),NA())</f>
        <v>#N/A</v>
      </c>
      <c r="BK21" s="103" t="e">
        <f ca="true">+IF(AND(ISNUMBER(OFFSET('Hygiene Data'!$F$10,0,10*ROW('Hygiene Data'!F15))),'Data Summary'!DZ21="Yes"),OFFSET('Hygiene Data'!$F$10,0,10*ROW('Hygiene Data'!F15)),NA())</f>
        <v>#N/A</v>
      </c>
      <c r="BL21" s="103" t="e">
        <f ca="true">+IF(AND(ISNUMBER(OFFSET('Hygiene Data'!$G$6,0,10*ROW('Hygiene Data'!G15))),'Data Summary'!EA21="Yes"),OFFSET('Hygiene Data'!$G$6,0,10*ROW('Hygiene Data'!G15)),NA())</f>
        <v>#N/A</v>
      </c>
      <c r="BM21" s="103" t="e">
        <f ca="true">+IF(AND(ISNUMBER(OFFSET('Hygiene Data'!$G$8,0,10*ROW('Hygiene Data'!G15))),'Data Summary'!EB21="Yes"),OFFSET('Hygiene Data'!$G$8,0,10*ROW('Hygiene Data'!G15)),NA())</f>
        <v>#N/A</v>
      </c>
      <c r="BN21" s="103" t="e">
        <f ca="true">+IF(AND(ISNUMBER(OFFSET('Hygiene Data'!$G$10,0,10*ROW('Hygiene Data'!G15))),'Data Summary'!EC21="Yes"),OFFSET('Hygiene Data'!$G$10,0,10*ROW('Hygiene Data'!G15)),NA())</f>
        <v>#N/A</v>
      </c>
      <c r="BO21" s="103" t="e">
        <f ca="true">+IF(AND(ISNUMBER(OFFSET('Hygiene Data'!$H$6,0,10*ROW('Hygiene Data'!H15))),'Data Summary'!ED21="Yes"),OFFSET('Hygiene Data'!$H$6,0,10*ROW('Hygiene Data'!H15)),NA())</f>
        <v>#N/A</v>
      </c>
      <c r="BP21" s="103" t="e">
        <f ca="true">+IF(AND(ISNUMBER(OFFSET('Hygiene Data'!$H$8,0,10*ROW('Hygiene Data'!H15))),'Data Summary'!EE21="Yes"),OFFSET('Hygiene Data'!$H$8,0,10*ROW('Hygiene Data'!H15)),NA())</f>
        <v>#N/A</v>
      </c>
      <c r="BQ21" s="103" t="e">
        <f ca="true">+IF(AND(ISNUMBER(OFFSET('Hygiene Data'!$H$10,0,10*ROW('Hygiene Data'!H15))),'Data Summary'!EF21="Yes"),OFFSET('Hygiene Data'!$H$10,0,10*ROW('Hygiene Data'!H15)),NA())</f>
        <v>#N/A</v>
      </c>
    </row>
    <row r="22" x14ac:dyDescent="0.2">
      <c r="A22" s="53" t="e">
        <f ca="true">+IF(OFFSET('Water Data'!$B$1,0,10*ROW('Water Data'!B16))="",NA(),OFFSET('Water Data'!$B$1,0,10*ROW('Water Data'!B16)))</f>
        <v>#N/A</v>
      </c>
      <c r="B22" s="53" t="e">
        <f ca="true">+IF(OFFSET('Water Data'!$A$3,0,10*ROW('Water Data'!A16))="",NA(),OFFSET('Water Data'!$A$3,0,10*ROW('Water Data'!A16)))</f>
        <v>#N/A</v>
      </c>
      <c r="C22" s="53" t="e">
        <f ca="true">+IF(OFFSET('Water Data'!$C$3,0,10*ROW('Water Data'!C16))="",NA(),OFFSET('Water Data'!$C$3,0,10*ROW('Water Data'!C16)))</f>
        <v>#N/A</v>
      </c>
      <c r="D22" s="54" t="e">
        <f ca="true">+IF(AND(ISNUMBER(OFFSET('Water Data'!$C$5,0,10*ROW('Water Data'!C16))),'Data Summary'!BS22="Yes"),100-OFFSET('Water Data'!$C$5,0,10*ROW('Water Data'!C16)),NA())</f>
        <v>#N/A</v>
      </c>
      <c r="E22" s="54" t="e">
        <f ca="true">+IF(AND(ISNUMBER(OFFSET('Water Data'!$C$7,0,10*ROW('Water Data'!C16))),'Data Summary'!BT22="Yes"),OFFSET('Water Data'!$C$7,0,10*ROW('Water Data'!C16)),NA())</f>
        <v>#N/A</v>
      </c>
      <c r="F22" s="54" t="e">
        <f ca="true">+IF(AND(ISNUMBER(OFFSET('Water Data'!$C$10,0,10*ROW('Water Data'!C16))),'Data Summary'!BU22="Yes"),OFFSET('Water Data'!$C$10,0,10*ROW('Water Data'!C16)),NA())</f>
        <v>#N/A</v>
      </c>
      <c r="G22" s="54" t="e">
        <f ca="true">+IF(AND(ISNUMBER(OFFSET('Water Data'!$D$5,0,10*ROW('Water Data'!D16))),'Data Summary'!BV22="Yes"),100-OFFSET('Water Data'!$D$5,0,10*ROW('Water Data'!D16)),NA())</f>
        <v>#N/A</v>
      </c>
      <c r="H22" s="54" t="e">
        <f ca="true">+IF(AND(ISNUMBER(OFFSET('Water Data'!$D$7,0,10*ROW('Water Data'!D16))),'Data Summary'!BW22="Yes"),OFFSET('Water Data'!$D$7,0,10*ROW('Water Data'!D16)),NA())</f>
        <v>#N/A</v>
      </c>
      <c r="I22" s="54" t="e">
        <f ca="true">+IF(AND(ISNUMBER(OFFSET('Water Data'!$D$10,0,10*ROW('Water Data'!D16))),'Data Summary'!BX22="Yes"),OFFSET('Water Data'!$D$10,0,10*ROW('Water Data'!D16)),NA())</f>
        <v>#N/A</v>
      </c>
      <c r="J22" s="54" t="e">
        <f ca="true">+IF(AND(ISNUMBER(OFFSET('Water Data'!$E$5,0,10*ROW('Water Data'!E16))),'Data Summary'!BY22="Yes"),100-OFFSET('Water Data'!$E$5,0,10*ROW('Water Data'!E16)),NA())</f>
        <v>#N/A</v>
      </c>
      <c r="K22" s="54" t="e">
        <f ca="true">+IF(AND(ISNUMBER(OFFSET('Water Data'!$E$7,0,10*ROW('Water Data'!E16))),'Data Summary'!BZ22="Yes"),OFFSET('Water Data'!$E$7,0,10*ROW('Water Data'!E16)),NA())</f>
        <v>#N/A</v>
      </c>
      <c r="L22" s="54" t="e">
        <f ca="true">+IF(AND(ISNUMBER(OFFSET('Water Data'!$E$10,0,10*ROW('Water Data'!E16))),'Data Summary'!CA22="Yes"),OFFSET('Water Data'!$E$10,0,10*ROW('Water Data'!E16)),NA())</f>
        <v>#N/A</v>
      </c>
      <c r="M22" s="54" t="e">
        <f ca="true">+IF(AND(ISNUMBER(OFFSET('Water Data'!$F$5,0,10*ROW('Water Data'!F16))),'Data Summary'!CB22="Yes"),100-OFFSET('Water Data'!$F$5,0,10*ROW('Water Data'!F16)),NA())</f>
        <v>#N/A</v>
      </c>
      <c r="N22" s="54" t="e">
        <f ca="true">+IF(AND(ISNUMBER(OFFSET('Water Data'!$F$7,0,10*ROW('Water Data'!F16))),'Data Summary'!CC22="Yes"),OFFSET('Water Data'!$F$7,0,10*ROW('Water Data'!F16)),NA())</f>
        <v>#N/A</v>
      </c>
      <c r="O22" s="54" t="e">
        <f ca="true">+IF(AND(ISNUMBER(OFFSET('Water Data'!$F$10,0,10*ROW('Water Data'!F16))),'Data Summary'!CD22="Yes"),OFFSET('Water Data'!$F$10,0,10*ROW('Water Data'!F16)),NA())</f>
        <v>#N/A</v>
      </c>
      <c r="P22" s="54" t="e">
        <f ca="true">+IF(AND(ISNUMBER(OFFSET('Water Data'!$G$5,0,10*ROW('Water Data'!G16))),'Data Summary'!CE22="Yes"),100-OFFSET('Water Data'!$G$5,0,10*ROW('Water Data'!G16)),NA())</f>
        <v>#N/A</v>
      </c>
      <c r="Q22" s="54" t="e">
        <f ca="true">+IF(AND(ISNUMBER(OFFSET('Water Data'!$G$7,0,10*ROW('Water Data'!G16))),'Data Summary'!CF22="Yes"),OFFSET('Water Data'!$G$7,0,10*ROW('Water Data'!G16)),NA())</f>
        <v>#N/A</v>
      </c>
      <c r="R22" s="54" t="e">
        <f ca="true">+IF(AND(ISNUMBER(OFFSET('Water Data'!$G$10,0,10*ROW('Water Data'!G16))),'Data Summary'!CG22="Yes"),OFFSET('Water Data'!$G$10,0,10*ROW('Water Data'!G16)),NA())</f>
        <v>#N/A</v>
      </c>
      <c r="S22" s="54" t="e">
        <f ca="true">+IF(AND(ISNUMBER(OFFSET('Water Data'!$H$5,0,10*ROW('Water Data'!H16))),'Data Summary'!CH22="Yes"),100-OFFSET('Water Data'!$H$5,0,10*ROW('Water Data'!H16)),NA())</f>
        <v>#N/A</v>
      </c>
      <c r="T22" s="54" t="e">
        <f ca="true">+IF(AND(ISNUMBER(OFFSET('Water Data'!$H$7,0,10*ROW('Water Data'!H16))),'Data Summary'!CI22="Yes"),OFFSET('Water Data'!$H$7,0,10*ROW('Water Data'!H16)),NA())</f>
        <v>#N/A</v>
      </c>
      <c r="U22" s="54" t="e">
        <f ca="true">+IF(AND(ISNUMBER(OFFSET('Water Data'!$H$10,0,10*ROW('Water Data'!H16))),'Data Summary'!CJ22="Yes"),OFFSET('Water Data'!$H$10,0,10*ROW('Water Data'!H16)),NA())</f>
        <v>#N/A</v>
      </c>
      <c r="V22" s="98" t="e">
        <f ca="true">+IF(AND(ISNUMBER(OFFSET('Sanitation Data'!$C$5,0,10*ROW('Sanitation Data'!C16))),'Data Summary'!CK22="Yes"),100-OFFSET('Sanitation Data'!$C$5,0,10*ROW('Sanitation Data'!C16)),NA())</f>
        <v>#N/A</v>
      </c>
      <c r="W22" s="98" t="e">
        <f ca="true">+IF(AND(ISNUMBER(OFFSET('Sanitation Data'!$C$7,0,10*ROW('Sanitation Data'!C16))),'Data Summary'!CL22="Yes"),OFFSET('Sanitation Data'!$C$7,0,10*ROW('Sanitation Data'!C16)),NA())</f>
        <v>#N/A</v>
      </c>
      <c r="X22" s="98" t="e">
        <f ca="true">+IF(AND(ISNUMBER(OFFSET('Sanitation Data'!$C$11,0,10*ROW('Sanitation Data'!C16))),'Data Summary'!CM22="Yes"),OFFSET('Sanitation Data'!$C$11,0,10*ROW('Sanitation Data'!C16)),NA())</f>
        <v>#N/A</v>
      </c>
      <c r="Y22" s="98" t="e">
        <f ca="true">+IF(AND(ISNUMBER(OFFSET('Sanitation Data'!$C$12,0,10*ROW('Sanitation Data'!C16))),'Data Summary'!CN22="Yes"),OFFSET('Sanitation Data'!$C$12,0,10*ROW('Sanitation Data'!C16)),NA())</f>
        <v>#N/A</v>
      </c>
      <c r="Z22" s="98" t="e">
        <f ca="true">+IF(AND(ISNUMBER(OFFSET('Sanitation Data'!$C$13,0,10*ROW('Sanitation Data'!C16))),'Data Summary'!CO22="Yes"),OFFSET('Sanitation Data'!$C$13,0,10*ROW('Sanitation Data'!C16)),NA())</f>
        <v>#N/A</v>
      </c>
      <c r="AA22" s="98" t="e">
        <f ca="true">+IF(AND(ISNUMBER(OFFSET('Sanitation Data'!$D$5,0,10*ROW('Sanitation Data'!D16))),'Data Summary'!CP22="Yes"),100-OFFSET('Sanitation Data'!$D$5,0,10*ROW('Sanitation Data'!D16)),NA())</f>
        <v>#N/A</v>
      </c>
      <c r="AB22" s="98" t="e">
        <f ca="true">+IF(AND(ISNUMBER(OFFSET('Sanitation Data'!$D$7,0,10*ROW('Sanitation Data'!D16))),'Data Summary'!CQ22="Yes"),OFFSET('Sanitation Data'!$D$7,0,10*ROW('Sanitation Data'!D16)),NA())</f>
        <v>#N/A</v>
      </c>
      <c r="AC22" s="98" t="e">
        <f ca="true">+IF(AND(ISNUMBER(OFFSET('Sanitation Data'!$D$11,0,10*ROW('Sanitation Data'!D16))),'Data Summary'!CR22="Yes"),OFFSET('Sanitation Data'!$D$11,0,10*ROW('Sanitation Data'!D16)),NA())</f>
        <v>#N/A</v>
      </c>
      <c r="AD22" s="98" t="e">
        <f ca="true">+IF(AND(ISNUMBER(OFFSET('Sanitation Data'!$D$12,0,10*ROW('Sanitation Data'!D16))),'Data Summary'!CS22="Yes"),OFFSET('Sanitation Data'!$D$12,0,10*ROW('Sanitation Data'!D16)),NA())</f>
        <v>#N/A</v>
      </c>
      <c r="AE22" s="98" t="e">
        <f ca="true">+IF(AND(ISNUMBER(OFFSET('Sanitation Data'!$D$13,0,10*ROW('Sanitation Data'!D16))),'Data Summary'!CT22="Yes"),OFFSET('Sanitation Data'!$D$13,0,10*ROW('Sanitation Data'!D16)),NA())</f>
        <v>#N/A</v>
      </c>
      <c r="AF22" s="98" t="e">
        <f ca="true">+IF(AND(ISNUMBER(OFFSET('Sanitation Data'!$E$5,0,10*ROW('Sanitation Data'!E16))),'Data Summary'!CU22="Yes"),100-OFFSET('Sanitation Data'!$E$5,0,10*ROW('Sanitation Data'!E16)),NA())</f>
        <v>#N/A</v>
      </c>
      <c r="AG22" s="98" t="e">
        <f ca="true">+IF(AND(ISNUMBER(OFFSET('Sanitation Data'!$E$7,0,10*ROW('Sanitation Data'!E16))),'Data Summary'!CV22="Yes"),OFFSET('Sanitation Data'!$E$7,0,10*ROW('Sanitation Data'!E16)),NA())</f>
        <v>#N/A</v>
      </c>
      <c r="AH22" s="98" t="e">
        <f ca="true">+IF(AND(ISNUMBER(OFFSET('Sanitation Data'!$E$11,0,10*ROW('Sanitation Data'!E16))),'Data Summary'!CW22="Yes"),OFFSET('Sanitation Data'!$E$11,0,10*ROW('Sanitation Data'!E16)),NA())</f>
        <v>#N/A</v>
      </c>
      <c r="AI22" s="98" t="e">
        <f ca="true">+IF(AND(ISNUMBER(OFFSET('Sanitation Data'!$E$12,0,10*ROW('Sanitation Data'!E16))),'Data Summary'!CX22="Yes"),OFFSET('Sanitation Data'!$E$12,0,10*ROW('Sanitation Data'!E16)),NA())</f>
        <v>#N/A</v>
      </c>
      <c r="AJ22" s="98" t="e">
        <f ca="true">+IF(AND(ISNUMBER(OFFSET('Sanitation Data'!$E$13,0,10*ROW('Sanitation Data'!E16))),'Data Summary'!CY22="Yes"),OFFSET('Sanitation Data'!$E$13,0,10*ROW('Sanitation Data'!E16)),NA())</f>
        <v>#N/A</v>
      </c>
      <c r="AK22" s="98" t="e">
        <f ca="true">+IF(AND(ISNUMBER(OFFSET('Sanitation Data'!$F$5,0,10*ROW('Sanitation Data'!F16))),'Data Summary'!CZ22="Yes"),100-OFFSET('Sanitation Data'!$F$5,0,10*ROW('Sanitation Data'!F16)),NA())</f>
        <v>#N/A</v>
      </c>
      <c r="AL22" s="98" t="e">
        <f ca="true">+IF(AND(ISNUMBER(OFFSET('Sanitation Data'!$F$7,0,10*ROW('Sanitation Data'!F16))),'Data Summary'!DA22="Yes"),OFFSET('Sanitation Data'!$F$7,0,10*ROW('Sanitation Data'!F16)),NA())</f>
        <v>#N/A</v>
      </c>
      <c r="AM22" s="98" t="e">
        <f ca="true">+IF(AND(ISNUMBER(OFFSET('Sanitation Data'!$F$11,0,10*ROW('Sanitation Data'!F16))),'Data Summary'!DB22="Yes"),OFFSET('Sanitation Data'!$F$11,0,10*ROW('Sanitation Data'!F16)),NA())</f>
        <v>#N/A</v>
      </c>
      <c r="AN22" s="98" t="e">
        <f ca="true">+IF(AND(ISNUMBER(OFFSET('Sanitation Data'!$F$12,0,10*ROW('Sanitation Data'!F16))),'Data Summary'!DC22="Yes"),OFFSET('Sanitation Data'!$F$12,0,10*ROW('Sanitation Data'!F16)),NA())</f>
        <v>#N/A</v>
      </c>
      <c r="AO22" s="98" t="e">
        <f ca="true">+IF(AND(ISNUMBER(OFFSET('Sanitation Data'!$F$13,0,10*ROW('Sanitation Data'!F16))),'Data Summary'!DD22="Yes"),OFFSET('Sanitation Data'!$F$13,0,10*ROW('Sanitation Data'!F16)),NA())</f>
        <v>#N/A</v>
      </c>
      <c r="AP22" s="98" t="e">
        <f ca="true">+IF(AND(ISNUMBER(OFFSET('Sanitation Data'!$G$5,0,10*ROW('Sanitation Data'!G16))),'Data Summary'!DE22="Yes"),100-OFFSET('Sanitation Data'!$G$5,0,10*ROW('Sanitation Data'!G16)),NA())</f>
        <v>#N/A</v>
      </c>
      <c r="AQ22" s="98" t="e">
        <f ca="true">+IF(AND(ISNUMBER(OFFSET('Sanitation Data'!$G$7,0,10*ROW('Sanitation Data'!G16))),'Data Summary'!DF22="Yes"),OFFSET('Sanitation Data'!$G$7,0,10*ROW('Sanitation Data'!G16)),NA())</f>
        <v>#N/A</v>
      </c>
      <c r="AR22" s="98" t="e">
        <f ca="true">+IF(AND(ISNUMBER(OFFSET('Sanitation Data'!$G$11,0,10*ROW('Sanitation Data'!G16))),'Data Summary'!DG22="Yes"),OFFSET('Sanitation Data'!$G$11,0,10*ROW('Sanitation Data'!G16)),NA())</f>
        <v>#N/A</v>
      </c>
      <c r="AS22" s="98" t="e">
        <f ca="true">+IF(AND(ISNUMBER(OFFSET('Sanitation Data'!$G$12,0,10*ROW('Sanitation Data'!G16))),'Data Summary'!DH22="Yes"),OFFSET('Sanitation Data'!$G$12,0,10*ROW('Sanitation Data'!G16)),NA())</f>
        <v>#N/A</v>
      </c>
      <c r="AT22" s="98" t="e">
        <f ca="true">+IF(AND(ISNUMBER(OFFSET('Sanitation Data'!$G$13,0,10*ROW('Sanitation Data'!G16))),'Data Summary'!DI22="Yes"),OFFSET('Sanitation Data'!$G$13,0,10*ROW('Sanitation Data'!G16)),NA())</f>
        <v>#N/A</v>
      </c>
      <c r="AU22" s="98" t="e">
        <f ca="true">+IF(AND(ISNUMBER(OFFSET('Sanitation Data'!$H$5,0,10*ROW('Sanitation Data'!H16))),'Data Summary'!DJ22="Yes"),100-OFFSET('Sanitation Data'!$H$5,0,10*ROW('Sanitation Data'!H16)),NA())</f>
        <v>#N/A</v>
      </c>
      <c r="AV22" s="98" t="e">
        <f ca="true">+IF(AND(ISNUMBER(OFFSET('Sanitation Data'!$H$7,0,10*ROW('Sanitation Data'!H16))),'Data Summary'!DK22="Yes"),OFFSET('Sanitation Data'!$H$7,0,10*ROW('Sanitation Data'!H16)),NA())</f>
        <v>#N/A</v>
      </c>
      <c r="AW22" s="98" t="e">
        <f ca="true">+IF(AND(ISNUMBER(OFFSET('Sanitation Data'!$H$11,0,10*ROW('Sanitation Data'!H16))),'Data Summary'!DL22="Yes"),OFFSET('Sanitation Data'!$H$11,0,10*ROW('Sanitation Data'!H16)),NA())</f>
        <v>#N/A</v>
      </c>
      <c r="AX22" s="98" t="e">
        <f ca="true">+IF(AND(ISNUMBER(OFFSET('Sanitation Data'!$H$12,0,10*ROW('Sanitation Data'!H16))),'Data Summary'!DM22="Yes"),OFFSET('Sanitation Data'!$H$12,0,10*ROW('Sanitation Data'!H16)),NA())</f>
        <v>#N/A</v>
      </c>
      <c r="AY22" s="98" t="e">
        <f ca="true">+IF(AND(ISNUMBER(OFFSET('Sanitation Data'!$H$13,0,10*ROW('Sanitation Data'!H16))),'Data Summary'!DN22="Yes"),OFFSET('Sanitation Data'!$H$13,0,10*ROW('Sanitation Data'!H16)),NA())</f>
        <v>#N/A</v>
      </c>
      <c r="AZ22" s="103" t="e">
        <f ca="true">+IF(AND(ISNUMBER(OFFSET('Hygiene Data'!$C$6,0,10*ROW('Hygiene Data'!C16))),'Data Summary'!DO22="Yes"),OFFSET('Hygiene Data'!$C$6,0,10*ROW('Hygiene Data'!C16)),NA())</f>
        <v>#N/A</v>
      </c>
      <c r="BA22" s="103" t="e">
        <f ca="true">+IF(AND(ISNUMBER(OFFSET('Hygiene Data'!$C$8,0,10*ROW('Hygiene Data'!C16))),'Data Summary'!DP22="Yes"),OFFSET('Hygiene Data'!$C$8,0,10*ROW('Hygiene Data'!C16)),NA())</f>
        <v>#N/A</v>
      </c>
      <c r="BB22" s="103" t="e">
        <f ca="true">+IF(AND(ISNUMBER(OFFSET('Hygiene Data'!$C$10,0,10*ROW('Hygiene Data'!C16))),'Data Summary'!DQ22="Yes"),OFFSET('Hygiene Data'!$C$10,0,10*ROW('Hygiene Data'!C16)),NA())</f>
        <v>#N/A</v>
      </c>
      <c r="BC22" s="103" t="e">
        <f ca="true">+IF(AND(ISNUMBER(OFFSET('Hygiene Data'!$D$6,0,10*ROW('Hygiene Data'!D16))),'Data Summary'!DR22="Yes"),OFFSET('Hygiene Data'!$D$6,0,10*ROW('Hygiene Data'!D16)),NA())</f>
        <v>#N/A</v>
      </c>
      <c r="BD22" s="103" t="e">
        <f ca="true">+IF(AND(ISNUMBER(OFFSET('Hygiene Data'!$D$8,0,10*ROW('Hygiene Data'!D16))),'Data Summary'!DS22="Yes"),OFFSET('Hygiene Data'!$D$8,0,10*ROW('Hygiene Data'!D16)),NA())</f>
        <v>#N/A</v>
      </c>
      <c r="BE22" s="103" t="e">
        <f ca="true">+IF(AND(ISNUMBER(OFFSET('Hygiene Data'!$D$10,0,10*ROW('Hygiene Data'!D16))),'Data Summary'!DT22="Yes"),OFFSET('Hygiene Data'!$D$10,0,10*ROW('Hygiene Data'!D16)),NA())</f>
        <v>#N/A</v>
      </c>
      <c r="BF22" s="103" t="e">
        <f ca="true">+IF(AND(ISNUMBER(OFFSET('Hygiene Data'!$E$6,0,10*ROW('Hygiene Data'!E16))),'Data Summary'!DU22="Yes"),OFFSET('Hygiene Data'!$E$6,0,10*ROW('Hygiene Data'!E16)),NA())</f>
        <v>#N/A</v>
      </c>
      <c r="BG22" s="103" t="e">
        <f ca="true">+IF(AND(ISNUMBER(OFFSET('Hygiene Data'!$E$8,0,10*ROW('Hygiene Data'!E16))),'Data Summary'!DV22="Yes"),OFFSET('Hygiene Data'!$E$8,0,10*ROW('Hygiene Data'!E16)),NA())</f>
        <v>#N/A</v>
      </c>
      <c r="BH22" s="103" t="e">
        <f ca="true">+IF(AND(ISNUMBER(OFFSET('Hygiene Data'!$E$10,0,10*ROW('Hygiene Data'!E16))),'Data Summary'!DW22="Yes"),OFFSET('Hygiene Data'!$E$10,0,10*ROW('Hygiene Data'!E16)),NA())</f>
        <v>#N/A</v>
      </c>
      <c r="BI22" s="103" t="e">
        <f ca="true">+IF(AND(ISNUMBER(OFFSET('Hygiene Data'!$F$6,0,10*ROW('Hygiene Data'!F16))),'Data Summary'!DX22="Yes"),OFFSET('Hygiene Data'!$F$6,0,10*ROW('Hygiene Data'!F16)),NA())</f>
        <v>#N/A</v>
      </c>
      <c r="BJ22" s="103" t="e">
        <f ca="true">+IF(AND(ISNUMBER(OFFSET('Hygiene Data'!$F$8,0,10*ROW('Hygiene Data'!F16))),'Data Summary'!DY22="Yes"),OFFSET('Hygiene Data'!$F$8,0,10*ROW('Hygiene Data'!F16)),NA())</f>
        <v>#N/A</v>
      </c>
      <c r="BK22" s="103" t="e">
        <f ca="true">+IF(AND(ISNUMBER(OFFSET('Hygiene Data'!$F$10,0,10*ROW('Hygiene Data'!F16))),'Data Summary'!DZ22="Yes"),OFFSET('Hygiene Data'!$F$10,0,10*ROW('Hygiene Data'!F16)),NA())</f>
        <v>#N/A</v>
      </c>
      <c r="BL22" s="103" t="e">
        <f ca="true">+IF(AND(ISNUMBER(OFFSET('Hygiene Data'!$G$6,0,10*ROW('Hygiene Data'!G16))),'Data Summary'!EA22="Yes"),OFFSET('Hygiene Data'!$G$6,0,10*ROW('Hygiene Data'!G16)),NA())</f>
        <v>#N/A</v>
      </c>
      <c r="BM22" s="103" t="e">
        <f ca="true">+IF(AND(ISNUMBER(OFFSET('Hygiene Data'!$G$8,0,10*ROW('Hygiene Data'!G16))),'Data Summary'!EB22="Yes"),OFFSET('Hygiene Data'!$G$8,0,10*ROW('Hygiene Data'!G16)),NA())</f>
        <v>#N/A</v>
      </c>
      <c r="BN22" s="103" t="e">
        <f ca="true">+IF(AND(ISNUMBER(OFFSET('Hygiene Data'!$G$10,0,10*ROW('Hygiene Data'!G16))),'Data Summary'!EC22="Yes"),OFFSET('Hygiene Data'!$G$10,0,10*ROW('Hygiene Data'!G16)),NA())</f>
        <v>#N/A</v>
      </c>
      <c r="BO22" s="103" t="e">
        <f ca="true">+IF(AND(ISNUMBER(OFFSET('Hygiene Data'!$H$6,0,10*ROW('Hygiene Data'!H16))),'Data Summary'!ED22="Yes"),OFFSET('Hygiene Data'!$H$6,0,10*ROW('Hygiene Data'!H16)),NA())</f>
        <v>#N/A</v>
      </c>
      <c r="BP22" s="103" t="e">
        <f ca="true">+IF(AND(ISNUMBER(OFFSET('Hygiene Data'!$H$8,0,10*ROW('Hygiene Data'!H16))),'Data Summary'!EE22="Yes"),OFFSET('Hygiene Data'!$H$8,0,10*ROW('Hygiene Data'!H16)),NA())</f>
        <v>#N/A</v>
      </c>
      <c r="BQ22" s="103" t="e">
        <f ca="true">+IF(AND(ISNUMBER(OFFSET('Hygiene Data'!$H$10,0,10*ROW('Hygiene Data'!H16))),'Data Summary'!EF22="Yes"),OFFSET('Hygiene Data'!$H$10,0,10*ROW('Hygiene Data'!H16)),NA())</f>
        <v>#N/A</v>
      </c>
    </row>
    <row r="23" x14ac:dyDescent="0.2">
      <c r="A23" s="53" t="e">
        <f ca="true">+IF(OFFSET('Water Data'!$B$1,0,10*ROW('Water Data'!B17))="",NA(),OFFSET('Water Data'!$B$1,0,10*ROW('Water Data'!B17)))</f>
        <v>#N/A</v>
      </c>
      <c r="B23" s="53" t="e">
        <f ca="true">+IF(OFFSET('Water Data'!$A$3,0,10*ROW('Water Data'!A17))="",NA(),OFFSET('Water Data'!$A$3,0,10*ROW('Water Data'!A17)))</f>
        <v>#N/A</v>
      </c>
      <c r="C23" s="53" t="e">
        <f ca="true">+IF(OFFSET('Water Data'!$C$3,0,10*ROW('Water Data'!C17))="",NA(),OFFSET('Water Data'!$C$3,0,10*ROW('Water Data'!C17)))</f>
        <v>#N/A</v>
      </c>
      <c r="D23" s="54" t="e">
        <f ca="true">+IF(AND(ISNUMBER(OFFSET('Water Data'!$C$5,0,10*ROW('Water Data'!C17))),'Data Summary'!BS23="Yes"),100-OFFSET('Water Data'!$C$5,0,10*ROW('Water Data'!C17)),NA())</f>
        <v>#N/A</v>
      </c>
      <c r="E23" s="54" t="e">
        <f ca="true">+IF(AND(ISNUMBER(OFFSET('Water Data'!$C$7,0,10*ROW('Water Data'!C17))),'Data Summary'!BT23="Yes"),OFFSET('Water Data'!$C$7,0,10*ROW('Water Data'!C17)),NA())</f>
        <v>#N/A</v>
      </c>
      <c r="F23" s="54" t="e">
        <f ca="true">+IF(AND(ISNUMBER(OFFSET('Water Data'!$C$10,0,10*ROW('Water Data'!C17))),'Data Summary'!BU23="Yes"),OFFSET('Water Data'!$C$10,0,10*ROW('Water Data'!C17)),NA())</f>
        <v>#N/A</v>
      </c>
      <c r="G23" s="54" t="e">
        <f ca="true">+IF(AND(ISNUMBER(OFFSET('Water Data'!$D$5,0,10*ROW('Water Data'!D17))),'Data Summary'!BV23="Yes"),100-OFFSET('Water Data'!$D$5,0,10*ROW('Water Data'!D17)),NA())</f>
        <v>#N/A</v>
      </c>
      <c r="H23" s="54" t="e">
        <f ca="true">+IF(AND(ISNUMBER(OFFSET('Water Data'!$D$7,0,10*ROW('Water Data'!D17))),'Data Summary'!BW23="Yes"),OFFSET('Water Data'!$D$7,0,10*ROW('Water Data'!D17)),NA())</f>
        <v>#N/A</v>
      </c>
      <c r="I23" s="54" t="e">
        <f ca="true">+IF(AND(ISNUMBER(OFFSET('Water Data'!$D$10,0,10*ROW('Water Data'!D17))),'Data Summary'!BX23="Yes"),OFFSET('Water Data'!$D$10,0,10*ROW('Water Data'!D17)),NA())</f>
        <v>#N/A</v>
      </c>
      <c r="J23" s="54" t="e">
        <f ca="true">+IF(AND(ISNUMBER(OFFSET('Water Data'!$E$5,0,10*ROW('Water Data'!E17))),'Data Summary'!BY23="Yes"),100-OFFSET('Water Data'!$E$5,0,10*ROW('Water Data'!E17)),NA())</f>
        <v>#N/A</v>
      </c>
      <c r="K23" s="54" t="e">
        <f ca="true">+IF(AND(ISNUMBER(OFFSET('Water Data'!$E$7,0,10*ROW('Water Data'!E17))),'Data Summary'!BZ23="Yes"),OFFSET('Water Data'!$E$7,0,10*ROW('Water Data'!E17)),NA())</f>
        <v>#N/A</v>
      </c>
      <c r="L23" s="54" t="e">
        <f ca="true">+IF(AND(ISNUMBER(OFFSET('Water Data'!$E$10,0,10*ROW('Water Data'!E17))),'Data Summary'!CA23="Yes"),OFFSET('Water Data'!$E$10,0,10*ROW('Water Data'!E17)),NA())</f>
        <v>#N/A</v>
      </c>
      <c r="M23" s="54" t="e">
        <f ca="true">+IF(AND(ISNUMBER(OFFSET('Water Data'!$F$5,0,10*ROW('Water Data'!F17))),'Data Summary'!CB23="Yes"),100-OFFSET('Water Data'!$F$5,0,10*ROW('Water Data'!F17)),NA())</f>
        <v>#N/A</v>
      </c>
      <c r="N23" s="54" t="e">
        <f ca="true">+IF(AND(ISNUMBER(OFFSET('Water Data'!$F$7,0,10*ROW('Water Data'!F17))),'Data Summary'!CC23="Yes"),OFFSET('Water Data'!$F$7,0,10*ROW('Water Data'!F17)),NA())</f>
        <v>#N/A</v>
      </c>
      <c r="O23" s="54" t="e">
        <f ca="true">+IF(AND(ISNUMBER(OFFSET('Water Data'!$F$10,0,10*ROW('Water Data'!F17))),'Data Summary'!CD23="Yes"),OFFSET('Water Data'!$F$10,0,10*ROW('Water Data'!F17)),NA())</f>
        <v>#N/A</v>
      </c>
      <c r="P23" s="54" t="e">
        <f ca="true">+IF(AND(ISNUMBER(OFFSET('Water Data'!$G$5,0,10*ROW('Water Data'!G17))),'Data Summary'!CE23="Yes"),100-OFFSET('Water Data'!$G$5,0,10*ROW('Water Data'!G17)),NA())</f>
        <v>#N/A</v>
      </c>
      <c r="Q23" s="54" t="e">
        <f ca="true">+IF(AND(ISNUMBER(OFFSET('Water Data'!$G$7,0,10*ROW('Water Data'!G17))),'Data Summary'!CF23="Yes"),OFFSET('Water Data'!$G$7,0,10*ROW('Water Data'!G17)),NA())</f>
        <v>#N/A</v>
      </c>
      <c r="R23" s="54" t="e">
        <f ca="true">+IF(AND(ISNUMBER(OFFSET('Water Data'!$G$10,0,10*ROW('Water Data'!G17))),'Data Summary'!CG23="Yes"),OFFSET('Water Data'!$G$10,0,10*ROW('Water Data'!G17)),NA())</f>
        <v>#N/A</v>
      </c>
      <c r="S23" s="54" t="e">
        <f ca="true">+IF(AND(ISNUMBER(OFFSET('Water Data'!$H$5,0,10*ROW('Water Data'!H17))),'Data Summary'!CH23="Yes"),100-OFFSET('Water Data'!$H$5,0,10*ROW('Water Data'!H17)),NA())</f>
        <v>#N/A</v>
      </c>
      <c r="T23" s="54" t="e">
        <f ca="true">+IF(AND(ISNUMBER(OFFSET('Water Data'!$H$7,0,10*ROW('Water Data'!H17))),'Data Summary'!CI23="Yes"),OFFSET('Water Data'!$H$7,0,10*ROW('Water Data'!H17)),NA())</f>
        <v>#N/A</v>
      </c>
      <c r="U23" s="54" t="e">
        <f ca="true">+IF(AND(ISNUMBER(OFFSET('Water Data'!$H$10,0,10*ROW('Water Data'!H17))),'Data Summary'!CJ23="Yes"),OFFSET('Water Data'!$H$10,0,10*ROW('Water Data'!H17)),NA())</f>
        <v>#N/A</v>
      </c>
      <c r="V23" s="98" t="e">
        <f ca="true">+IF(AND(ISNUMBER(OFFSET('Sanitation Data'!$C$5,0,10*ROW('Sanitation Data'!C17))),'Data Summary'!CK23="Yes"),100-OFFSET('Sanitation Data'!$C$5,0,10*ROW('Sanitation Data'!C17)),NA())</f>
        <v>#N/A</v>
      </c>
      <c r="W23" s="98" t="e">
        <f ca="true">+IF(AND(ISNUMBER(OFFSET('Sanitation Data'!$C$7,0,10*ROW('Sanitation Data'!C17))),'Data Summary'!CL23="Yes"),OFFSET('Sanitation Data'!$C$7,0,10*ROW('Sanitation Data'!C17)),NA())</f>
        <v>#N/A</v>
      </c>
      <c r="X23" s="98" t="e">
        <f ca="true">+IF(AND(ISNUMBER(OFFSET('Sanitation Data'!$C$11,0,10*ROW('Sanitation Data'!C17))),'Data Summary'!CM23="Yes"),OFFSET('Sanitation Data'!$C$11,0,10*ROW('Sanitation Data'!C17)),NA())</f>
        <v>#N/A</v>
      </c>
      <c r="Y23" s="98" t="e">
        <f ca="true">+IF(AND(ISNUMBER(OFFSET('Sanitation Data'!$C$12,0,10*ROW('Sanitation Data'!C17))),'Data Summary'!CN23="Yes"),OFFSET('Sanitation Data'!$C$12,0,10*ROW('Sanitation Data'!C17)),NA())</f>
        <v>#N/A</v>
      </c>
      <c r="Z23" s="98" t="e">
        <f ca="true">+IF(AND(ISNUMBER(OFFSET('Sanitation Data'!$C$13,0,10*ROW('Sanitation Data'!C17))),'Data Summary'!CO23="Yes"),OFFSET('Sanitation Data'!$C$13,0,10*ROW('Sanitation Data'!C17)),NA())</f>
        <v>#N/A</v>
      </c>
      <c r="AA23" s="98" t="e">
        <f ca="true">+IF(AND(ISNUMBER(OFFSET('Sanitation Data'!$D$5,0,10*ROW('Sanitation Data'!D17))),'Data Summary'!CP23="Yes"),100-OFFSET('Sanitation Data'!$D$5,0,10*ROW('Sanitation Data'!D17)),NA())</f>
        <v>#N/A</v>
      </c>
      <c r="AB23" s="98" t="e">
        <f ca="true">+IF(AND(ISNUMBER(OFFSET('Sanitation Data'!$D$7,0,10*ROW('Sanitation Data'!D17))),'Data Summary'!CQ23="Yes"),OFFSET('Sanitation Data'!$D$7,0,10*ROW('Sanitation Data'!D17)),NA())</f>
        <v>#N/A</v>
      </c>
      <c r="AC23" s="98" t="e">
        <f ca="true">+IF(AND(ISNUMBER(OFFSET('Sanitation Data'!$D$11,0,10*ROW('Sanitation Data'!D17))),'Data Summary'!CR23="Yes"),OFFSET('Sanitation Data'!$D$11,0,10*ROW('Sanitation Data'!D17)),NA())</f>
        <v>#N/A</v>
      </c>
      <c r="AD23" s="98" t="e">
        <f ca="true">+IF(AND(ISNUMBER(OFFSET('Sanitation Data'!$D$12,0,10*ROW('Sanitation Data'!D17))),'Data Summary'!CS23="Yes"),OFFSET('Sanitation Data'!$D$12,0,10*ROW('Sanitation Data'!D17)),NA())</f>
        <v>#N/A</v>
      </c>
      <c r="AE23" s="98" t="e">
        <f ca="true">+IF(AND(ISNUMBER(OFFSET('Sanitation Data'!$D$13,0,10*ROW('Sanitation Data'!D17))),'Data Summary'!CT23="Yes"),OFFSET('Sanitation Data'!$D$13,0,10*ROW('Sanitation Data'!D17)),NA())</f>
        <v>#N/A</v>
      </c>
      <c r="AF23" s="98" t="e">
        <f ca="true">+IF(AND(ISNUMBER(OFFSET('Sanitation Data'!$E$5,0,10*ROW('Sanitation Data'!E17))),'Data Summary'!CU23="Yes"),100-OFFSET('Sanitation Data'!$E$5,0,10*ROW('Sanitation Data'!E17)),NA())</f>
        <v>#N/A</v>
      </c>
      <c r="AG23" s="98" t="e">
        <f ca="true">+IF(AND(ISNUMBER(OFFSET('Sanitation Data'!$E$7,0,10*ROW('Sanitation Data'!E17))),'Data Summary'!CV23="Yes"),OFFSET('Sanitation Data'!$E$7,0,10*ROW('Sanitation Data'!E17)),NA())</f>
        <v>#N/A</v>
      </c>
      <c r="AH23" s="98" t="e">
        <f ca="true">+IF(AND(ISNUMBER(OFFSET('Sanitation Data'!$E$11,0,10*ROW('Sanitation Data'!E17))),'Data Summary'!CW23="Yes"),OFFSET('Sanitation Data'!$E$11,0,10*ROW('Sanitation Data'!E17)),NA())</f>
        <v>#N/A</v>
      </c>
      <c r="AI23" s="98" t="e">
        <f ca="true">+IF(AND(ISNUMBER(OFFSET('Sanitation Data'!$E$12,0,10*ROW('Sanitation Data'!E17))),'Data Summary'!CX23="Yes"),OFFSET('Sanitation Data'!$E$12,0,10*ROW('Sanitation Data'!E17)),NA())</f>
        <v>#N/A</v>
      </c>
      <c r="AJ23" s="98" t="e">
        <f ca="true">+IF(AND(ISNUMBER(OFFSET('Sanitation Data'!$E$13,0,10*ROW('Sanitation Data'!E17))),'Data Summary'!CY23="Yes"),OFFSET('Sanitation Data'!$E$13,0,10*ROW('Sanitation Data'!E17)),NA())</f>
        <v>#N/A</v>
      </c>
      <c r="AK23" s="98" t="e">
        <f ca="true">+IF(AND(ISNUMBER(OFFSET('Sanitation Data'!$F$5,0,10*ROW('Sanitation Data'!F17))),'Data Summary'!CZ23="Yes"),100-OFFSET('Sanitation Data'!$F$5,0,10*ROW('Sanitation Data'!F17)),NA())</f>
        <v>#N/A</v>
      </c>
      <c r="AL23" s="98" t="e">
        <f ca="true">+IF(AND(ISNUMBER(OFFSET('Sanitation Data'!$F$7,0,10*ROW('Sanitation Data'!F17))),'Data Summary'!DA23="Yes"),OFFSET('Sanitation Data'!$F$7,0,10*ROW('Sanitation Data'!F17)),NA())</f>
        <v>#N/A</v>
      </c>
      <c r="AM23" s="98" t="e">
        <f ca="true">+IF(AND(ISNUMBER(OFFSET('Sanitation Data'!$F$11,0,10*ROW('Sanitation Data'!F17))),'Data Summary'!DB23="Yes"),OFFSET('Sanitation Data'!$F$11,0,10*ROW('Sanitation Data'!F17)),NA())</f>
        <v>#N/A</v>
      </c>
      <c r="AN23" s="98" t="e">
        <f ca="true">+IF(AND(ISNUMBER(OFFSET('Sanitation Data'!$F$12,0,10*ROW('Sanitation Data'!F17))),'Data Summary'!DC23="Yes"),OFFSET('Sanitation Data'!$F$12,0,10*ROW('Sanitation Data'!F17)),NA())</f>
        <v>#N/A</v>
      </c>
      <c r="AO23" s="98" t="e">
        <f ca="true">+IF(AND(ISNUMBER(OFFSET('Sanitation Data'!$F$13,0,10*ROW('Sanitation Data'!F17))),'Data Summary'!DD23="Yes"),OFFSET('Sanitation Data'!$F$13,0,10*ROW('Sanitation Data'!F17)),NA())</f>
        <v>#N/A</v>
      </c>
      <c r="AP23" s="98" t="e">
        <f ca="true">+IF(AND(ISNUMBER(OFFSET('Sanitation Data'!$G$5,0,10*ROW('Sanitation Data'!G17))),'Data Summary'!DE23="Yes"),100-OFFSET('Sanitation Data'!$G$5,0,10*ROW('Sanitation Data'!G17)),NA())</f>
        <v>#N/A</v>
      </c>
      <c r="AQ23" s="98" t="e">
        <f ca="true">+IF(AND(ISNUMBER(OFFSET('Sanitation Data'!$G$7,0,10*ROW('Sanitation Data'!G17))),'Data Summary'!DF23="Yes"),OFFSET('Sanitation Data'!$G$7,0,10*ROW('Sanitation Data'!G17)),NA())</f>
        <v>#N/A</v>
      </c>
      <c r="AR23" s="98" t="e">
        <f ca="true">+IF(AND(ISNUMBER(OFFSET('Sanitation Data'!$G$11,0,10*ROW('Sanitation Data'!G17))),'Data Summary'!DG23="Yes"),OFFSET('Sanitation Data'!$G$11,0,10*ROW('Sanitation Data'!G17)),NA())</f>
        <v>#N/A</v>
      </c>
      <c r="AS23" s="98" t="e">
        <f ca="true">+IF(AND(ISNUMBER(OFFSET('Sanitation Data'!$G$12,0,10*ROW('Sanitation Data'!G17))),'Data Summary'!DH23="Yes"),OFFSET('Sanitation Data'!$G$12,0,10*ROW('Sanitation Data'!G17)),NA())</f>
        <v>#N/A</v>
      </c>
      <c r="AT23" s="98" t="e">
        <f ca="true">+IF(AND(ISNUMBER(OFFSET('Sanitation Data'!$G$13,0,10*ROW('Sanitation Data'!G17))),'Data Summary'!DI23="Yes"),OFFSET('Sanitation Data'!$G$13,0,10*ROW('Sanitation Data'!G17)),NA())</f>
        <v>#N/A</v>
      </c>
      <c r="AU23" s="98" t="e">
        <f ca="true">+IF(AND(ISNUMBER(OFFSET('Sanitation Data'!$H$5,0,10*ROW('Sanitation Data'!H17))),'Data Summary'!DJ23="Yes"),100-OFFSET('Sanitation Data'!$H$5,0,10*ROW('Sanitation Data'!H17)),NA())</f>
        <v>#N/A</v>
      </c>
      <c r="AV23" s="98" t="e">
        <f ca="true">+IF(AND(ISNUMBER(OFFSET('Sanitation Data'!$H$7,0,10*ROW('Sanitation Data'!H17))),'Data Summary'!DK23="Yes"),OFFSET('Sanitation Data'!$H$7,0,10*ROW('Sanitation Data'!H17)),NA())</f>
        <v>#N/A</v>
      </c>
      <c r="AW23" s="98" t="e">
        <f ca="true">+IF(AND(ISNUMBER(OFFSET('Sanitation Data'!$H$11,0,10*ROW('Sanitation Data'!H17))),'Data Summary'!DL23="Yes"),OFFSET('Sanitation Data'!$H$11,0,10*ROW('Sanitation Data'!H17)),NA())</f>
        <v>#N/A</v>
      </c>
      <c r="AX23" s="98" t="e">
        <f ca="true">+IF(AND(ISNUMBER(OFFSET('Sanitation Data'!$H$12,0,10*ROW('Sanitation Data'!H17))),'Data Summary'!DM23="Yes"),OFFSET('Sanitation Data'!$H$12,0,10*ROW('Sanitation Data'!H17)),NA())</f>
        <v>#N/A</v>
      </c>
      <c r="AY23" s="98" t="e">
        <f ca="true">+IF(AND(ISNUMBER(OFFSET('Sanitation Data'!$H$13,0,10*ROW('Sanitation Data'!H17))),'Data Summary'!DN23="Yes"),OFFSET('Sanitation Data'!$H$13,0,10*ROW('Sanitation Data'!H17)),NA())</f>
        <v>#N/A</v>
      </c>
      <c r="AZ23" s="103" t="e">
        <f ca="true">+IF(AND(ISNUMBER(OFFSET('Hygiene Data'!$C$6,0,10*ROW('Hygiene Data'!C17))),'Data Summary'!DO23="Yes"),OFFSET('Hygiene Data'!$C$6,0,10*ROW('Hygiene Data'!C17)),NA())</f>
        <v>#N/A</v>
      </c>
      <c r="BA23" s="103" t="e">
        <f ca="true">+IF(AND(ISNUMBER(OFFSET('Hygiene Data'!$C$8,0,10*ROW('Hygiene Data'!C17))),'Data Summary'!DP23="Yes"),OFFSET('Hygiene Data'!$C$8,0,10*ROW('Hygiene Data'!C17)),NA())</f>
        <v>#N/A</v>
      </c>
      <c r="BB23" s="103" t="e">
        <f ca="true">+IF(AND(ISNUMBER(OFFSET('Hygiene Data'!$C$10,0,10*ROW('Hygiene Data'!C17))),'Data Summary'!DQ23="Yes"),OFFSET('Hygiene Data'!$C$10,0,10*ROW('Hygiene Data'!C17)),NA())</f>
        <v>#N/A</v>
      </c>
      <c r="BC23" s="103" t="e">
        <f ca="true">+IF(AND(ISNUMBER(OFFSET('Hygiene Data'!$D$6,0,10*ROW('Hygiene Data'!D17))),'Data Summary'!DR23="Yes"),OFFSET('Hygiene Data'!$D$6,0,10*ROW('Hygiene Data'!D17)),NA())</f>
        <v>#N/A</v>
      </c>
      <c r="BD23" s="103" t="e">
        <f ca="true">+IF(AND(ISNUMBER(OFFSET('Hygiene Data'!$D$8,0,10*ROW('Hygiene Data'!D17))),'Data Summary'!DS23="Yes"),OFFSET('Hygiene Data'!$D$8,0,10*ROW('Hygiene Data'!D17)),NA())</f>
        <v>#N/A</v>
      </c>
      <c r="BE23" s="103" t="e">
        <f ca="true">+IF(AND(ISNUMBER(OFFSET('Hygiene Data'!$D$10,0,10*ROW('Hygiene Data'!D17))),'Data Summary'!DT23="Yes"),OFFSET('Hygiene Data'!$D$10,0,10*ROW('Hygiene Data'!D17)),NA())</f>
        <v>#N/A</v>
      </c>
      <c r="BF23" s="103" t="e">
        <f ca="true">+IF(AND(ISNUMBER(OFFSET('Hygiene Data'!$E$6,0,10*ROW('Hygiene Data'!E17))),'Data Summary'!DU23="Yes"),OFFSET('Hygiene Data'!$E$6,0,10*ROW('Hygiene Data'!E17)),NA())</f>
        <v>#N/A</v>
      </c>
      <c r="BG23" s="103" t="e">
        <f ca="true">+IF(AND(ISNUMBER(OFFSET('Hygiene Data'!$E$8,0,10*ROW('Hygiene Data'!E17))),'Data Summary'!DV23="Yes"),OFFSET('Hygiene Data'!$E$8,0,10*ROW('Hygiene Data'!E17)),NA())</f>
        <v>#N/A</v>
      </c>
      <c r="BH23" s="103" t="e">
        <f ca="true">+IF(AND(ISNUMBER(OFFSET('Hygiene Data'!$E$10,0,10*ROW('Hygiene Data'!E17))),'Data Summary'!DW23="Yes"),OFFSET('Hygiene Data'!$E$10,0,10*ROW('Hygiene Data'!E17)),NA())</f>
        <v>#N/A</v>
      </c>
      <c r="BI23" s="103" t="e">
        <f ca="true">+IF(AND(ISNUMBER(OFFSET('Hygiene Data'!$F$6,0,10*ROW('Hygiene Data'!F17))),'Data Summary'!DX23="Yes"),OFFSET('Hygiene Data'!$F$6,0,10*ROW('Hygiene Data'!F17)),NA())</f>
        <v>#N/A</v>
      </c>
      <c r="BJ23" s="103" t="e">
        <f ca="true">+IF(AND(ISNUMBER(OFFSET('Hygiene Data'!$F$8,0,10*ROW('Hygiene Data'!F17))),'Data Summary'!DY23="Yes"),OFFSET('Hygiene Data'!$F$8,0,10*ROW('Hygiene Data'!F17)),NA())</f>
        <v>#N/A</v>
      </c>
      <c r="BK23" s="103" t="e">
        <f ca="true">+IF(AND(ISNUMBER(OFFSET('Hygiene Data'!$F$10,0,10*ROW('Hygiene Data'!F17))),'Data Summary'!DZ23="Yes"),OFFSET('Hygiene Data'!$F$10,0,10*ROW('Hygiene Data'!F17)),NA())</f>
        <v>#N/A</v>
      </c>
      <c r="BL23" s="103" t="e">
        <f ca="true">+IF(AND(ISNUMBER(OFFSET('Hygiene Data'!$G$6,0,10*ROW('Hygiene Data'!G17))),'Data Summary'!EA23="Yes"),OFFSET('Hygiene Data'!$G$6,0,10*ROW('Hygiene Data'!G17)),NA())</f>
        <v>#N/A</v>
      </c>
      <c r="BM23" s="103" t="e">
        <f ca="true">+IF(AND(ISNUMBER(OFFSET('Hygiene Data'!$G$8,0,10*ROW('Hygiene Data'!G17))),'Data Summary'!EB23="Yes"),OFFSET('Hygiene Data'!$G$8,0,10*ROW('Hygiene Data'!G17)),NA())</f>
        <v>#N/A</v>
      </c>
      <c r="BN23" s="103" t="e">
        <f ca="true">+IF(AND(ISNUMBER(OFFSET('Hygiene Data'!$G$10,0,10*ROW('Hygiene Data'!G17))),'Data Summary'!EC23="Yes"),OFFSET('Hygiene Data'!$G$10,0,10*ROW('Hygiene Data'!G17)),NA())</f>
        <v>#N/A</v>
      </c>
      <c r="BO23" s="103" t="e">
        <f ca="true">+IF(AND(ISNUMBER(OFFSET('Hygiene Data'!$H$6,0,10*ROW('Hygiene Data'!H17))),'Data Summary'!ED23="Yes"),OFFSET('Hygiene Data'!$H$6,0,10*ROW('Hygiene Data'!H17)),NA())</f>
        <v>#N/A</v>
      </c>
      <c r="BP23" s="103" t="e">
        <f ca="true">+IF(AND(ISNUMBER(OFFSET('Hygiene Data'!$H$8,0,10*ROW('Hygiene Data'!H17))),'Data Summary'!EE23="Yes"),OFFSET('Hygiene Data'!$H$8,0,10*ROW('Hygiene Data'!H17)),NA())</f>
        <v>#N/A</v>
      </c>
      <c r="BQ23" s="103" t="e">
        <f ca="true">+IF(AND(ISNUMBER(OFFSET('Hygiene Data'!$H$10,0,10*ROW('Hygiene Data'!H17))),'Data Summary'!EF23="Yes"),OFFSET('Hygiene Data'!$H$10,0,10*ROW('Hygiene Data'!H17)),NA())</f>
        <v>#N/A</v>
      </c>
    </row>
    <row r="24" x14ac:dyDescent="0.2">
      <c r="A24" s="53" t="e">
        <f ca="true">+IF(OFFSET('Water Data'!$B$1,0,10*ROW('Water Data'!B18))="",NA(),OFFSET('Water Data'!$B$1,0,10*ROW('Water Data'!B18)))</f>
        <v>#N/A</v>
      </c>
      <c r="B24" s="53" t="e">
        <f ca="true">+IF(OFFSET('Water Data'!$A$3,0,10*ROW('Water Data'!A18))="",NA(),OFFSET('Water Data'!$A$3,0,10*ROW('Water Data'!A18)))</f>
        <v>#N/A</v>
      </c>
      <c r="C24" s="53" t="e">
        <f ca="true">+IF(OFFSET('Water Data'!$C$3,0,10*ROW('Water Data'!C18))="",NA(),OFFSET('Water Data'!$C$3,0,10*ROW('Water Data'!C18)))</f>
        <v>#N/A</v>
      </c>
      <c r="D24" s="54" t="e">
        <f ca="true">+IF(AND(ISNUMBER(OFFSET('Water Data'!$C$5,0,10*ROW('Water Data'!C18))),'Data Summary'!BS24="Yes"),100-OFFSET('Water Data'!$C$5,0,10*ROW('Water Data'!C18)),NA())</f>
        <v>#N/A</v>
      </c>
      <c r="E24" s="54" t="e">
        <f ca="true">+IF(AND(ISNUMBER(OFFSET('Water Data'!$C$7,0,10*ROW('Water Data'!C18))),'Data Summary'!BT24="Yes"),OFFSET('Water Data'!$C$7,0,10*ROW('Water Data'!C18)),NA())</f>
        <v>#N/A</v>
      </c>
      <c r="F24" s="54" t="e">
        <f ca="true">+IF(AND(ISNUMBER(OFFSET('Water Data'!$C$10,0,10*ROW('Water Data'!C18))),'Data Summary'!BU24="Yes"),OFFSET('Water Data'!$C$10,0,10*ROW('Water Data'!C18)),NA())</f>
        <v>#N/A</v>
      </c>
      <c r="G24" s="54" t="e">
        <f ca="true">+IF(AND(ISNUMBER(OFFSET('Water Data'!$D$5,0,10*ROW('Water Data'!D18))),'Data Summary'!BV24="Yes"),100-OFFSET('Water Data'!$D$5,0,10*ROW('Water Data'!D18)),NA())</f>
        <v>#N/A</v>
      </c>
      <c r="H24" s="54" t="e">
        <f ca="true">+IF(AND(ISNUMBER(OFFSET('Water Data'!$D$7,0,10*ROW('Water Data'!D18))),'Data Summary'!BW24="Yes"),OFFSET('Water Data'!$D$7,0,10*ROW('Water Data'!D18)),NA())</f>
        <v>#N/A</v>
      </c>
      <c r="I24" s="54" t="e">
        <f ca="true">+IF(AND(ISNUMBER(OFFSET('Water Data'!$D$10,0,10*ROW('Water Data'!D18))),'Data Summary'!BX24="Yes"),OFFSET('Water Data'!$D$10,0,10*ROW('Water Data'!D18)),NA())</f>
        <v>#N/A</v>
      </c>
      <c r="J24" s="54" t="e">
        <f ca="true">+IF(AND(ISNUMBER(OFFSET('Water Data'!$E$5,0,10*ROW('Water Data'!E18))),'Data Summary'!BY24="Yes"),100-OFFSET('Water Data'!$E$5,0,10*ROW('Water Data'!E18)),NA())</f>
        <v>#N/A</v>
      </c>
      <c r="K24" s="54" t="e">
        <f ca="true">+IF(AND(ISNUMBER(OFFSET('Water Data'!$E$7,0,10*ROW('Water Data'!E18))),'Data Summary'!BZ24="Yes"),OFFSET('Water Data'!$E$7,0,10*ROW('Water Data'!E18)),NA())</f>
        <v>#N/A</v>
      </c>
      <c r="L24" s="54" t="e">
        <f ca="true">+IF(AND(ISNUMBER(OFFSET('Water Data'!$E$10,0,10*ROW('Water Data'!E18))),'Data Summary'!CA24="Yes"),OFFSET('Water Data'!$E$10,0,10*ROW('Water Data'!E18)),NA())</f>
        <v>#N/A</v>
      </c>
      <c r="M24" s="54" t="e">
        <f ca="true">+IF(AND(ISNUMBER(OFFSET('Water Data'!$F$5,0,10*ROW('Water Data'!F18))),'Data Summary'!CB24="Yes"),100-OFFSET('Water Data'!$F$5,0,10*ROW('Water Data'!F18)),NA())</f>
        <v>#N/A</v>
      </c>
      <c r="N24" s="54" t="e">
        <f ca="true">+IF(AND(ISNUMBER(OFFSET('Water Data'!$F$7,0,10*ROW('Water Data'!F18))),'Data Summary'!CC24="Yes"),OFFSET('Water Data'!$F$7,0,10*ROW('Water Data'!F18)),NA())</f>
        <v>#N/A</v>
      </c>
      <c r="O24" s="54" t="e">
        <f ca="true">+IF(AND(ISNUMBER(OFFSET('Water Data'!$F$10,0,10*ROW('Water Data'!F18))),'Data Summary'!CD24="Yes"),OFFSET('Water Data'!$F$10,0,10*ROW('Water Data'!F18)),NA())</f>
        <v>#N/A</v>
      </c>
      <c r="P24" s="54" t="e">
        <f ca="true">+IF(AND(ISNUMBER(OFFSET('Water Data'!$G$5,0,10*ROW('Water Data'!G18))),'Data Summary'!CE24="Yes"),100-OFFSET('Water Data'!$G$5,0,10*ROW('Water Data'!G18)),NA())</f>
        <v>#N/A</v>
      </c>
      <c r="Q24" s="54" t="e">
        <f ca="true">+IF(AND(ISNUMBER(OFFSET('Water Data'!$G$7,0,10*ROW('Water Data'!G18))),'Data Summary'!CF24="Yes"),OFFSET('Water Data'!$G$7,0,10*ROW('Water Data'!G18)),NA())</f>
        <v>#N/A</v>
      </c>
      <c r="R24" s="54" t="e">
        <f ca="true">+IF(AND(ISNUMBER(OFFSET('Water Data'!$G$10,0,10*ROW('Water Data'!G18))),'Data Summary'!CG24="Yes"),OFFSET('Water Data'!$G$10,0,10*ROW('Water Data'!G18)),NA())</f>
        <v>#N/A</v>
      </c>
      <c r="S24" s="54" t="e">
        <f ca="true">+IF(AND(ISNUMBER(OFFSET('Water Data'!$H$5,0,10*ROW('Water Data'!H18))),'Data Summary'!CH24="Yes"),100-OFFSET('Water Data'!$H$5,0,10*ROW('Water Data'!H18)),NA())</f>
        <v>#N/A</v>
      </c>
      <c r="T24" s="54" t="e">
        <f ca="true">+IF(AND(ISNUMBER(OFFSET('Water Data'!$H$7,0,10*ROW('Water Data'!H18))),'Data Summary'!CI24="Yes"),OFFSET('Water Data'!$H$7,0,10*ROW('Water Data'!H18)),NA())</f>
        <v>#N/A</v>
      </c>
      <c r="U24" s="54" t="e">
        <f ca="true">+IF(AND(ISNUMBER(OFFSET('Water Data'!$H$10,0,10*ROW('Water Data'!H18))),'Data Summary'!CJ24="Yes"),OFFSET('Water Data'!$H$10,0,10*ROW('Water Data'!H18)),NA())</f>
        <v>#N/A</v>
      </c>
      <c r="V24" s="98" t="e">
        <f ca="true">+IF(AND(ISNUMBER(OFFSET('Sanitation Data'!$C$5,0,10*ROW('Sanitation Data'!C18))),'Data Summary'!CK24="Yes"),100-OFFSET('Sanitation Data'!$C$5,0,10*ROW('Sanitation Data'!C18)),NA())</f>
        <v>#N/A</v>
      </c>
      <c r="W24" s="98" t="e">
        <f ca="true">+IF(AND(ISNUMBER(OFFSET('Sanitation Data'!$C$7,0,10*ROW('Sanitation Data'!C18))),'Data Summary'!CL24="Yes"),OFFSET('Sanitation Data'!$C$7,0,10*ROW('Sanitation Data'!C18)),NA())</f>
        <v>#N/A</v>
      </c>
      <c r="X24" s="98" t="e">
        <f ca="true">+IF(AND(ISNUMBER(OFFSET('Sanitation Data'!$C$11,0,10*ROW('Sanitation Data'!C18))),'Data Summary'!CM24="Yes"),OFFSET('Sanitation Data'!$C$11,0,10*ROW('Sanitation Data'!C18)),NA())</f>
        <v>#N/A</v>
      </c>
      <c r="Y24" s="98" t="e">
        <f ca="true">+IF(AND(ISNUMBER(OFFSET('Sanitation Data'!$C$12,0,10*ROW('Sanitation Data'!C18))),'Data Summary'!CN24="Yes"),OFFSET('Sanitation Data'!$C$12,0,10*ROW('Sanitation Data'!C18)),NA())</f>
        <v>#N/A</v>
      </c>
      <c r="Z24" s="98" t="e">
        <f ca="true">+IF(AND(ISNUMBER(OFFSET('Sanitation Data'!$C$13,0,10*ROW('Sanitation Data'!C18))),'Data Summary'!CO24="Yes"),OFFSET('Sanitation Data'!$C$13,0,10*ROW('Sanitation Data'!C18)),NA())</f>
        <v>#N/A</v>
      </c>
      <c r="AA24" s="98" t="e">
        <f ca="true">+IF(AND(ISNUMBER(OFFSET('Sanitation Data'!$D$5,0,10*ROW('Sanitation Data'!D18))),'Data Summary'!CP24="Yes"),100-OFFSET('Sanitation Data'!$D$5,0,10*ROW('Sanitation Data'!D18)),NA())</f>
        <v>#N/A</v>
      </c>
      <c r="AB24" s="98" t="e">
        <f ca="true">+IF(AND(ISNUMBER(OFFSET('Sanitation Data'!$D$7,0,10*ROW('Sanitation Data'!D18))),'Data Summary'!CQ24="Yes"),OFFSET('Sanitation Data'!$D$7,0,10*ROW('Sanitation Data'!D18)),NA())</f>
        <v>#N/A</v>
      </c>
      <c r="AC24" s="98" t="e">
        <f ca="true">+IF(AND(ISNUMBER(OFFSET('Sanitation Data'!$D$11,0,10*ROW('Sanitation Data'!D18))),'Data Summary'!CR24="Yes"),OFFSET('Sanitation Data'!$D$11,0,10*ROW('Sanitation Data'!D18)),NA())</f>
        <v>#N/A</v>
      </c>
      <c r="AD24" s="98" t="e">
        <f ca="true">+IF(AND(ISNUMBER(OFFSET('Sanitation Data'!$D$12,0,10*ROW('Sanitation Data'!D18))),'Data Summary'!CS24="Yes"),OFFSET('Sanitation Data'!$D$12,0,10*ROW('Sanitation Data'!D18)),NA())</f>
        <v>#N/A</v>
      </c>
      <c r="AE24" s="98" t="e">
        <f ca="true">+IF(AND(ISNUMBER(OFFSET('Sanitation Data'!$D$13,0,10*ROW('Sanitation Data'!D18))),'Data Summary'!CT24="Yes"),OFFSET('Sanitation Data'!$D$13,0,10*ROW('Sanitation Data'!D18)),NA())</f>
        <v>#N/A</v>
      </c>
      <c r="AF24" s="98" t="e">
        <f ca="true">+IF(AND(ISNUMBER(OFFSET('Sanitation Data'!$E$5,0,10*ROW('Sanitation Data'!E18))),'Data Summary'!CU24="Yes"),100-OFFSET('Sanitation Data'!$E$5,0,10*ROW('Sanitation Data'!E18)),NA())</f>
        <v>#N/A</v>
      </c>
      <c r="AG24" s="98" t="e">
        <f ca="true">+IF(AND(ISNUMBER(OFFSET('Sanitation Data'!$E$7,0,10*ROW('Sanitation Data'!E18))),'Data Summary'!CV24="Yes"),OFFSET('Sanitation Data'!$E$7,0,10*ROW('Sanitation Data'!E18)),NA())</f>
        <v>#N/A</v>
      </c>
      <c r="AH24" s="98" t="e">
        <f ca="true">+IF(AND(ISNUMBER(OFFSET('Sanitation Data'!$E$11,0,10*ROW('Sanitation Data'!E18))),'Data Summary'!CW24="Yes"),OFFSET('Sanitation Data'!$E$11,0,10*ROW('Sanitation Data'!E18)),NA())</f>
        <v>#N/A</v>
      </c>
      <c r="AI24" s="98" t="e">
        <f ca="true">+IF(AND(ISNUMBER(OFFSET('Sanitation Data'!$E$12,0,10*ROW('Sanitation Data'!E18))),'Data Summary'!CX24="Yes"),OFFSET('Sanitation Data'!$E$12,0,10*ROW('Sanitation Data'!E18)),NA())</f>
        <v>#N/A</v>
      </c>
      <c r="AJ24" s="98" t="e">
        <f ca="true">+IF(AND(ISNUMBER(OFFSET('Sanitation Data'!$E$13,0,10*ROW('Sanitation Data'!E18))),'Data Summary'!CY24="Yes"),OFFSET('Sanitation Data'!$E$13,0,10*ROW('Sanitation Data'!E18)),NA())</f>
        <v>#N/A</v>
      </c>
      <c r="AK24" s="98" t="e">
        <f ca="true">+IF(AND(ISNUMBER(OFFSET('Sanitation Data'!$F$5,0,10*ROW('Sanitation Data'!F18))),'Data Summary'!CZ24="Yes"),100-OFFSET('Sanitation Data'!$F$5,0,10*ROW('Sanitation Data'!F18)),NA())</f>
        <v>#N/A</v>
      </c>
      <c r="AL24" s="98" t="e">
        <f ca="true">+IF(AND(ISNUMBER(OFFSET('Sanitation Data'!$F$7,0,10*ROW('Sanitation Data'!F18))),'Data Summary'!DA24="Yes"),OFFSET('Sanitation Data'!$F$7,0,10*ROW('Sanitation Data'!F18)),NA())</f>
        <v>#N/A</v>
      </c>
      <c r="AM24" s="98" t="e">
        <f ca="true">+IF(AND(ISNUMBER(OFFSET('Sanitation Data'!$F$11,0,10*ROW('Sanitation Data'!F18))),'Data Summary'!DB24="Yes"),OFFSET('Sanitation Data'!$F$11,0,10*ROW('Sanitation Data'!F18)),NA())</f>
        <v>#N/A</v>
      </c>
      <c r="AN24" s="98" t="e">
        <f ca="true">+IF(AND(ISNUMBER(OFFSET('Sanitation Data'!$F$12,0,10*ROW('Sanitation Data'!F18))),'Data Summary'!DC24="Yes"),OFFSET('Sanitation Data'!$F$12,0,10*ROW('Sanitation Data'!F18)),NA())</f>
        <v>#N/A</v>
      </c>
      <c r="AO24" s="98" t="e">
        <f ca="true">+IF(AND(ISNUMBER(OFFSET('Sanitation Data'!$F$13,0,10*ROW('Sanitation Data'!F18))),'Data Summary'!DD24="Yes"),OFFSET('Sanitation Data'!$F$13,0,10*ROW('Sanitation Data'!F18)),NA())</f>
        <v>#N/A</v>
      </c>
      <c r="AP24" s="98" t="e">
        <f ca="true">+IF(AND(ISNUMBER(OFFSET('Sanitation Data'!$G$5,0,10*ROW('Sanitation Data'!G18))),'Data Summary'!DE24="Yes"),100-OFFSET('Sanitation Data'!$G$5,0,10*ROW('Sanitation Data'!G18)),NA())</f>
        <v>#N/A</v>
      </c>
      <c r="AQ24" s="98" t="e">
        <f ca="true">+IF(AND(ISNUMBER(OFFSET('Sanitation Data'!$G$7,0,10*ROW('Sanitation Data'!G18))),'Data Summary'!DF24="Yes"),OFFSET('Sanitation Data'!$G$7,0,10*ROW('Sanitation Data'!G18)),NA())</f>
        <v>#N/A</v>
      </c>
      <c r="AR24" s="98" t="e">
        <f ca="true">+IF(AND(ISNUMBER(OFFSET('Sanitation Data'!$G$11,0,10*ROW('Sanitation Data'!G18))),'Data Summary'!DG24="Yes"),OFFSET('Sanitation Data'!$G$11,0,10*ROW('Sanitation Data'!G18)),NA())</f>
        <v>#N/A</v>
      </c>
      <c r="AS24" s="98" t="e">
        <f ca="true">+IF(AND(ISNUMBER(OFFSET('Sanitation Data'!$G$12,0,10*ROW('Sanitation Data'!G18))),'Data Summary'!DH24="Yes"),OFFSET('Sanitation Data'!$G$12,0,10*ROW('Sanitation Data'!G18)),NA())</f>
        <v>#N/A</v>
      </c>
      <c r="AT24" s="98" t="e">
        <f ca="true">+IF(AND(ISNUMBER(OFFSET('Sanitation Data'!$G$13,0,10*ROW('Sanitation Data'!G18))),'Data Summary'!DI24="Yes"),OFFSET('Sanitation Data'!$G$13,0,10*ROW('Sanitation Data'!G18)),NA())</f>
        <v>#N/A</v>
      </c>
      <c r="AU24" s="98" t="e">
        <f ca="true">+IF(AND(ISNUMBER(OFFSET('Sanitation Data'!$H$5,0,10*ROW('Sanitation Data'!H18))),'Data Summary'!DJ24="Yes"),100-OFFSET('Sanitation Data'!$H$5,0,10*ROW('Sanitation Data'!H18)),NA())</f>
        <v>#N/A</v>
      </c>
      <c r="AV24" s="98" t="e">
        <f ca="true">+IF(AND(ISNUMBER(OFFSET('Sanitation Data'!$H$7,0,10*ROW('Sanitation Data'!H18))),'Data Summary'!DK24="Yes"),OFFSET('Sanitation Data'!$H$7,0,10*ROW('Sanitation Data'!H18)),NA())</f>
        <v>#N/A</v>
      </c>
      <c r="AW24" s="98" t="e">
        <f ca="true">+IF(AND(ISNUMBER(OFFSET('Sanitation Data'!$H$11,0,10*ROW('Sanitation Data'!H18))),'Data Summary'!DL24="Yes"),OFFSET('Sanitation Data'!$H$11,0,10*ROW('Sanitation Data'!H18)),NA())</f>
        <v>#N/A</v>
      </c>
      <c r="AX24" s="98" t="e">
        <f ca="true">+IF(AND(ISNUMBER(OFFSET('Sanitation Data'!$H$12,0,10*ROW('Sanitation Data'!H18))),'Data Summary'!DM24="Yes"),OFFSET('Sanitation Data'!$H$12,0,10*ROW('Sanitation Data'!H18)),NA())</f>
        <v>#N/A</v>
      </c>
      <c r="AY24" s="98" t="e">
        <f ca="true">+IF(AND(ISNUMBER(OFFSET('Sanitation Data'!$H$13,0,10*ROW('Sanitation Data'!H18))),'Data Summary'!DN24="Yes"),OFFSET('Sanitation Data'!$H$13,0,10*ROW('Sanitation Data'!H18)),NA())</f>
        <v>#N/A</v>
      </c>
      <c r="AZ24" s="103" t="e">
        <f ca="true">+IF(AND(ISNUMBER(OFFSET('Hygiene Data'!$C$6,0,10*ROW('Hygiene Data'!C18))),'Data Summary'!DO24="Yes"),OFFSET('Hygiene Data'!$C$6,0,10*ROW('Hygiene Data'!C18)),NA())</f>
        <v>#N/A</v>
      </c>
      <c r="BA24" s="103" t="e">
        <f ca="true">+IF(AND(ISNUMBER(OFFSET('Hygiene Data'!$C$8,0,10*ROW('Hygiene Data'!C18))),'Data Summary'!DP24="Yes"),OFFSET('Hygiene Data'!$C$8,0,10*ROW('Hygiene Data'!C18)),NA())</f>
        <v>#N/A</v>
      </c>
      <c r="BB24" s="103" t="e">
        <f ca="true">+IF(AND(ISNUMBER(OFFSET('Hygiene Data'!$C$10,0,10*ROW('Hygiene Data'!C18))),'Data Summary'!DQ24="Yes"),OFFSET('Hygiene Data'!$C$10,0,10*ROW('Hygiene Data'!C18)),NA())</f>
        <v>#N/A</v>
      </c>
      <c r="BC24" s="103" t="e">
        <f ca="true">+IF(AND(ISNUMBER(OFFSET('Hygiene Data'!$D$6,0,10*ROW('Hygiene Data'!D18))),'Data Summary'!DR24="Yes"),OFFSET('Hygiene Data'!$D$6,0,10*ROW('Hygiene Data'!D18)),NA())</f>
        <v>#N/A</v>
      </c>
      <c r="BD24" s="103" t="e">
        <f ca="true">+IF(AND(ISNUMBER(OFFSET('Hygiene Data'!$D$8,0,10*ROW('Hygiene Data'!D18))),'Data Summary'!DS24="Yes"),OFFSET('Hygiene Data'!$D$8,0,10*ROW('Hygiene Data'!D18)),NA())</f>
        <v>#N/A</v>
      </c>
      <c r="BE24" s="103" t="e">
        <f ca="true">+IF(AND(ISNUMBER(OFFSET('Hygiene Data'!$D$10,0,10*ROW('Hygiene Data'!D18))),'Data Summary'!DT24="Yes"),OFFSET('Hygiene Data'!$D$10,0,10*ROW('Hygiene Data'!D18)),NA())</f>
        <v>#N/A</v>
      </c>
      <c r="BF24" s="103" t="e">
        <f ca="true">+IF(AND(ISNUMBER(OFFSET('Hygiene Data'!$E$6,0,10*ROW('Hygiene Data'!E18))),'Data Summary'!DU24="Yes"),OFFSET('Hygiene Data'!$E$6,0,10*ROW('Hygiene Data'!E18)),NA())</f>
        <v>#N/A</v>
      </c>
      <c r="BG24" s="103" t="e">
        <f ca="true">+IF(AND(ISNUMBER(OFFSET('Hygiene Data'!$E$8,0,10*ROW('Hygiene Data'!E18))),'Data Summary'!DV24="Yes"),OFFSET('Hygiene Data'!$E$8,0,10*ROW('Hygiene Data'!E18)),NA())</f>
        <v>#N/A</v>
      </c>
      <c r="BH24" s="103" t="e">
        <f ca="true">+IF(AND(ISNUMBER(OFFSET('Hygiene Data'!$E$10,0,10*ROW('Hygiene Data'!E18))),'Data Summary'!DW24="Yes"),OFFSET('Hygiene Data'!$E$10,0,10*ROW('Hygiene Data'!E18)),NA())</f>
        <v>#N/A</v>
      </c>
      <c r="BI24" s="103" t="e">
        <f ca="true">+IF(AND(ISNUMBER(OFFSET('Hygiene Data'!$F$6,0,10*ROW('Hygiene Data'!F18))),'Data Summary'!DX24="Yes"),OFFSET('Hygiene Data'!$F$6,0,10*ROW('Hygiene Data'!F18)),NA())</f>
        <v>#N/A</v>
      </c>
      <c r="BJ24" s="103" t="e">
        <f ca="true">+IF(AND(ISNUMBER(OFFSET('Hygiene Data'!$F$8,0,10*ROW('Hygiene Data'!F18))),'Data Summary'!DY24="Yes"),OFFSET('Hygiene Data'!$F$8,0,10*ROW('Hygiene Data'!F18)),NA())</f>
        <v>#N/A</v>
      </c>
      <c r="BK24" s="103" t="e">
        <f ca="true">+IF(AND(ISNUMBER(OFFSET('Hygiene Data'!$F$10,0,10*ROW('Hygiene Data'!F18))),'Data Summary'!DZ24="Yes"),OFFSET('Hygiene Data'!$F$10,0,10*ROW('Hygiene Data'!F18)),NA())</f>
        <v>#N/A</v>
      </c>
      <c r="BL24" s="103" t="e">
        <f ca="true">+IF(AND(ISNUMBER(OFFSET('Hygiene Data'!$G$6,0,10*ROW('Hygiene Data'!G18))),'Data Summary'!EA24="Yes"),OFFSET('Hygiene Data'!$G$6,0,10*ROW('Hygiene Data'!G18)),NA())</f>
        <v>#N/A</v>
      </c>
      <c r="BM24" s="103" t="e">
        <f ca="true">+IF(AND(ISNUMBER(OFFSET('Hygiene Data'!$G$8,0,10*ROW('Hygiene Data'!G18))),'Data Summary'!EB24="Yes"),OFFSET('Hygiene Data'!$G$8,0,10*ROW('Hygiene Data'!G18)),NA())</f>
        <v>#N/A</v>
      </c>
      <c r="BN24" s="103" t="e">
        <f ca="true">+IF(AND(ISNUMBER(OFFSET('Hygiene Data'!$G$10,0,10*ROW('Hygiene Data'!G18))),'Data Summary'!EC24="Yes"),OFFSET('Hygiene Data'!$G$10,0,10*ROW('Hygiene Data'!G18)),NA())</f>
        <v>#N/A</v>
      </c>
      <c r="BO24" s="103" t="e">
        <f ca="true">+IF(AND(ISNUMBER(OFFSET('Hygiene Data'!$H$6,0,10*ROW('Hygiene Data'!H18))),'Data Summary'!ED24="Yes"),OFFSET('Hygiene Data'!$H$6,0,10*ROW('Hygiene Data'!H18)),NA())</f>
        <v>#N/A</v>
      </c>
      <c r="BP24" s="103" t="e">
        <f ca="true">+IF(AND(ISNUMBER(OFFSET('Hygiene Data'!$H$8,0,10*ROW('Hygiene Data'!H18))),'Data Summary'!EE24="Yes"),OFFSET('Hygiene Data'!$H$8,0,10*ROW('Hygiene Data'!H18)),NA())</f>
        <v>#N/A</v>
      </c>
      <c r="BQ24" s="103" t="e">
        <f ca="true">+IF(AND(ISNUMBER(OFFSET('Hygiene Data'!$H$10,0,10*ROW('Hygiene Data'!H18))),'Data Summary'!EF24="Yes"),OFFSET('Hygiene Data'!$H$10,0,10*ROW('Hygiene Data'!H18)),NA())</f>
        <v>#N/A</v>
      </c>
    </row>
    <row r="25" x14ac:dyDescent="0.2">
      <c r="A25" s="53" t="e">
        <f ca="true">+IF(OFFSET('Water Data'!$B$1,0,10*ROW('Water Data'!B19))="",NA(),OFFSET('Water Data'!$B$1,0,10*ROW('Water Data'!B19)))</f>
        <v>#N/A</v>
      </c>
      <c r="B25" s="53" t="e">
        <f ca="true">+IF(OFFSET('Water Data'!$A$3,0,10*ROW('Water Data'!A19))="",NA(),OFFSET('Water Data'!$A$3,0,10*ROW('Water Data'!A19)))</f>
        <v>#N/A</v>
      </c>
      <c r="C25" s="53" t="e">
        <f ca="true">+IF(OFFSET('Water Data'!$C$3,0,10*ROW('Water Data'!C19))="",NA(),OFFSET('Water Data'!$C$3,0,10*ROW('Water Data'!C19)))</f>
        <v>#N/A</v>
      </c>
      <c r="D25" s="54" t="e">
        <f ca="true">+IF(AND(ISNUMBER(OFFSET('Water Data'!$C$5,0,10*ROW('Water Data'!C19))),'Data Summary'!BS25="Yes"),100-OFFSET('Water Data'!$C$5,0,10*ROW('Water Data'!C19)),NA())</f>
        <v>#N/A</v>
      </c>
      <c r="E25" s="54" t="e">
        <f ca="true">+IF(AND(ISNUMBER(OFFSET('Water Data'!$C$7,0,10*ROW('Water Data'!C19))),'Data Summary'!BT25="Yes"),OFFSET('Water Data'!$C$7,0,10*ROW('Water Data'!C19)),NA())</f>
        <v>#N/A</v>
      </c>
      <c r="F25" s="54" t="e">
        <f ca="true">+IF(AND(ISNUMBER(OFFSET('Water Data'!$C$10,0,10*ROW('Water Data'!C19))),'Data Summary'!BU25="Yes"),OFFSET('Water Data'!$C$10,0,10*ROW('Water Data'!C19)),NA())</f>
        <v>#N/A</v>
      </c>
      <c r="G25" s="54" t="e">
        <f ca="true">+IF(AND(ISNUMBER(OFFSET('Water Data'!$D$5,0,10*ROW('Water Data'!D19))),'Data Summary'!BV25="Yes"),100-OFFSET('Water Data'!$D$5,0,10*ROW('Water Data'!D19)),NA())</f>
        <v>#N/A</v>
      </c>
      <c r="H25" s="54" t="e">
        <f ca="true">+IF(AND(ISNUMBER(OFFSET('Water Data'!$D$7,0,10*ROW('Water Data'!D19))),'Data Summary'!BW25="Yes"),OFFSET('Water Data'!$D$7,0,10*ROW('Water Data'!D19)),NA())</f>
        <v>#N/A</v>
      </c>
      <c r="I25" s="54" t="e">
        <f ca="true">+IF(AND(ISNUMBER(OFFSET('Water Data'!$D$10,0,10*ROW('Water Data'!D19))),'Data Summary'!BX25="Yes"),OFFSET('Water Data'!$D$10,0,10*ROW('Water Data'!D19)),NA())</f>
        <v>#N/A</v>
      </c>
      <c r="J25" s="54" t="e">
        <f ca="true">+IF(AND(ISNUMBER(OFFSET('Water Data'!$E$5,0,10*ROW('Water Data'!E19))),'Data Summary'!BY25="Yes"),100-OFFSET('Water Data'!$E$5,0,10*ROW('Water Data'!E19)),NA())</f>
        <v>#N/A</v>
      </c>
      <c r="K25" s="54" t="e">
        <f ca="true">+IF(AND(ISNUMBER(OFFSET('Water Data'!$E$7,0,10*ROW('Water Data'!E19))),'Data Summary'!BZ25="Yes"),OFFSET('Water Data'!$E$7,0,10*ROW('Water Data'!E19)),NA())</f>
        <v>#N/A</v>
      </c>
      <c r="L25" s="54" t="e">
        <f ca="true">+IF(AND(ISNUMBER(OFFSET('Water Data'!$E$10,0,10*ROW('Water Data'!E19))),'Data Summary'!CA25="Yes"),OFFSET('Water Data'!$E$10,0,10*ROW('Water Data'!E19)),NA())</f>
        <v>#N/A</v>
      </c>
      <c r="M25" s="54" t="e">
        <f ca="true">+IF(AND(ISNUMBER(OFFSET('Water Data'!$F$5,0,10*ROW('Water Data'!F19))),'Data Summary'!CB25="Yes"),100-OFFSET('Water Data'!$F$5,0,10*ROW('Water Data'!F19)),NA())</f>
        <v>#N/A</v>
      </c>
      <c r="N25" s="54" t="e">
        <f ca="true">+IF(AND(ISNUMBER(OFFSET('Water Data'!$F$7,0,10*ROW('Water Data'!F19))),'Data Summary'!CC25="Yes"),OFFSET('Water Data'!$F$7,0,10*ROW('Water Data'!F19)),NA())</f>
        <v>#N/A</v>
      </c>
      <c r="O25" s="54" t="e">
        <f ca="true">+IF(AND(ISNUMBER(OFFSET('Water Data'!$F$10,0,10*ROW('Water Data'!F19))),'Data Summary'!CD25="Yes"),OFFSET('Water Data'!$F$10,0,10*ROW('Water Data'!F19)),NA())</f>
        <v>#N/A</v>
      </c>
      <c r="P25" s="54" t="e">
        <f ca="true">+IF(AND(ISNUMBER(OFFSET('Water Data'!$G$5,0,10*ROW('Water Data'!G19))),'Data Summary'!CE25="Yes"),100-OFFSET('Water Data'!$G$5,0,10*ROW('Water Data'!G19)),NA())</f>
        <v>#N/A</v>
      </c>
      <c r="Q25" s="54" t="e">
        <f ca="true">+IF(AND(ISNUMBER(OFFSET('Water Data'!$G$7,0,10*ROW('Water Data'!G19))),'Data Summary'!CF25="Yes"),OFFSET('Water Data'!$G$7,0,10*ROW('Water Data'!G19)),NA())</f>
        <v>#N/A</v>
      </c>
      <c r="R25" s="54" t="e">
        <f ca="true">+IF(AND(ISNUMBER(OFFSET('Water Data'!$G$10,0,10*ROW('Water Data'!G19))),'Data Summary'!CG25="Yes"),OFFSET('Water Data'!$G$10,0,10*ROW('Water Data'!G19)),NA())</f>
        <v>#N/A</v>
      </c>
      <c r="S25" s="54" t="e">
        <f ca="true">+IF(AND(ISNUMBER(OFFSET('Water Data'!$H$5,0,10*ROW('Water Data'!H19))),'Data Summary'!CH25="Yes"),100-OFFSET('Water Data'!$H$5,0,10*ROW('Water Data'!H19)),NA())</f>
        <v>#N/A</v>
      </c>
      <c r="T25" s="54" t="e">
        <f ca="true">+IF(AND(ISNUMBER(OFFSET('Water Data'!$H$7,0,10*ROW('Water Data'!H19))),'Data Summary'!CI25="Yes"),OFFSET('Water Data'!$H$7,0,10*ROW('Water Data'!H19)),NA())</f>
        <v>#N/A</v>
      </c>
      <c r="U25" s="54" t="e">
        <f ca="true">+IF(AND(ISNUMBER(OFFSET('Water Data'!$H$10,0,10*ROW('Water Data'!H19))),'Data Summary'!CJ25="Yes"),OFFSET('Water Data'!$H$10,0,10*ROW('Water Data'!H19)),NA())</f>
        <v>#N/A</v>
      </c>
      <c r="V25" s="98" t="e">
        <f ca="true">+IF(AND(ISNUMBER(OFFSET('Sanitation Data'!$C$5,0,10*ROW('Sanitation Data'!C19))),'Data Summary'!CK25="Yes"),100-OFFSET('Sanitation Data'!$C$5,0,10*ROW('Sanitation Data'!C19)),NA())</f>
        <v>#N/A</v>
      </c>
      <c r="W25" s="98" t="e">
        <f ca="true">+IF(AND(ISNUMBER(OFFSET('Sanitation Data'!$C$7,0,10*ROW('Sanitation Data'!C19))),'Data Summary'!CL25="Yes"),OFFSET('Sanitation Data'!$C$7,0,10*ROW('Sanitation Data'!C19)),NA())</f>
        <v>#N/A</v>
      </c>
      <c r="X25" s="98" t="e">
        <f ca="true">+IF(AND(ISNUMBER(OFFSET('Sanitation Data'!$C$11,0,10*ROW('Sanitation Data'!C19))),'Data Summary'!CM25="Yes"),OFFSET('Sanitation Data'!$C$11,0,10*ROW('Sanitation Data'!C19)),NA())</f>
        <v>#N/A</v>
      </c>
      <c r="Y25" s="98" t="e">
        <f ca="true">+IF(AND(ISNUMBER(OFFSET('Sanitation Data'!$C$12,0,10*ROW('Sanitation Data'!C19))),'Data Summary'!CN25="Yes"),OFFSET('Sanitation Data'!$C$12,0,10*ROW('Sanitation Data'!C19)),NA())</f>
        <v>#N/A</v>
      </c>
      <c r="Z25" s="98" t="e">
        <f ca="true">+IF(AND(ISNUMBER(OFFSET('Sanitation Data'!$C$13,0,10*ROW('Sanitation Data'!C19))),'Data Summary'!CO25="Yes"),OFFSET('Sanitation Data'!$C$13,0,10*ROW('Sanitation Data'!C19)),NA())</f>
        <v>#N/A</v>
      </c>
      <c r="AA25" s="98" t="e">
        <f ca="true">+IF(AND(ISNUMBER(OFFSET('Sanitation Data'!$D$5,0,10*ROW('Sanitation Data'!D19))),'Data Summary'!CP25="Yes"),100-OFFSET('Sanitation Data'!$D$5,0,10*ROW('Sanitation Data'!D19)),NA())</f>
        <v>#N/A</v>
      </c>
      <c r="AB25" s="98" t="e">
        <f ca="true">+IF(AND(ISNUMBER(OFFSET('Sanitation Data'!$D$7,0,10*ROW('Sanitation Data'!D19))),'Data Summary'!CQ25="Yes"),OFFSET('Sanitation Data'!$D$7,0,10*ROW('Sanitation Data'!D19)),NA())</f>
        <v>#N/A</v>
      </c>
      <c r="AC25" s="98" t="e">
        <f ca="true">+IF(AND(ISNUMBER(OFFSET('Sanitation Data'!$D$11,0,10*ROW('Sanitation Data'!D19))),'Data Summary'!CR25="Yes"),OFFSET('Sanitation Data'!$D$11,0,10*ROW('Sanitation Data'!D19)),NA())</f>
        <v>#N/A</v>
      </c>
      <c r="AD25" s="98" t="e">
        <f ca="true">+IF(AND(ISNUMBER(OFFSET('Sanitation Data'!$D$12,0,10*ROW('Sanitation Data'!D19))),'Data Summary'!CS25="Yes"),OFFSET('Sanitation Data'!$D$12,0,10*ROW('Sanitation Data'!D19)),NA())</f>
        <v>#N/A</v>
      </c>
      <c r="AE25" s="98" t="e">
        <f ca="true">+IF(AND(ISNUMBER(OFFSET('Sanitation Data'!$D$13,0,10*ROW('Sanitation Data'!D19))),'Data Summary'!CT25="Yes"),OFFSET('Sanitation Data'!$D$13,0,10*ROW('Sanitation Data'!D19)),NA())</f>
        <v>#N/A</v>
      </c>
      <c r="AF25" s="98" t="e">
        <f ca="true">+IF(AND(ISNUMBER(OFFSET('Sanitation Data'!$E$5,0,10*ROW('Sanitation Data'!E19))),'Data Summary'!CU25="Yes"),100-OFFSET('Sanitation Data'!$E$5,0,10*ROW('Sanitation Data'!E19)),NA())</f>
        <v>#N/A</v>
      </c>
      <c r="AG25" s="98" t="e">
        <f ca="true">+IF(AND(ISNUMBER(OFFSET('Sanitation Data'!$E$7,0,10*ROW('Sanitation Data'!E19))),'Data Summary'!CV25="Yes"),OFFSET('Sanitation Data'!$E$7,0,10*ROW('Sanitation Data'!E19)),NA())</f>
        <v>#N/A</v>
      </c>
      <c r="AH25" s="98" t="e">
        <f ca="true">+IF(AND(ISNUMBER(OFFSET('Sanitation Data'!$E$11,0,10*ROW('Sanitation Data'!E19))),'Data Summary'!CW25="Yes"),OFFSET('Sanitation Data'!$E$11,0,10*ROW('Sanitation Data'!E19)),NA())</f>
        <v>#N/A</v>
      </c>
      <c r="AI25" s="98" t="e">
        <f ca="true">+IF(AND(ISNUMBER(OFFSET('Sanitation Data'!$E$12,0,10*ROW('Sanitation Data'!E19))),'Data Summary'!CX25="Yes"),OFFSET('Sanitation Data'!$E$12,0,10*ROW('Sanitation Data'!E19)),NA())</f>
        <v>#N/A</v>
      </c>
      <c r="AJ25" s="98" t="e">
        <f ca="true">+IF(AND(ISNUMBER(OFFSET('Sanitation Data'!$E$13,0,10*ROW('Sanitation Data'!E19))),'Data Summary'!CY25="Yes"),OFFSET('Sanitation Data'!$E$13,0,10*ROW('Sanitation Data'!E19)),NA())</f>
        <v>#N/A</v>
      </c>
      <c r="AK25" s="98" t="e">
        <f ca="true">+IF(AND(ISNUMBER(OFFSET('Sanitation Data'!$F$5,0,10*ROW('Sanitation Data'!F19))),'Data Summary'!CZ25="Yes"),100-OFFSET('Sanitation Data'!$F$5,0,10*ROW('Sanitation Data'!F19)),NA())</f>
        <v>#N/A</v>
      </c>
      <c r="AL25" s="98" t="e">
        <f ca="true">+IF(AND(ISNUMBER(OFFSET('Sanitation Data'!$F$7,0,10*ROW('Sanitation Data'!F19))),'Data Summary'!DA25="Yes"),OFFSET('Sanitation Data'!$F$7,0,10*ROW('Sanitation Data'!F19)),NA())</f>
        <v>#N/A</v>
      </c>
      <c r="AM25" s="98" t="e">
        <f ca="true">+IF(AND(ISNUMBER(OFFSET('Sanitation Data'!$F$11,0,10*ROW('Sanitation Data'!F19))),'Data Summary'!DB25="Yes"),OFFSET('Sanitation Data'!$F$11,0,10*ROW('Sanitation Data'!F19)),NA())</f>
        <v>#N/A</v>
      </c>
      <c r="AN25" s="98" t="e">
        <f ca="true">+IF(AND(ISNUMBER(OFFSET('Sanitation Data'!$F$12,0,10*ROW('Sanitation Data'!F19))),'Data Summary'!DC25="Yes"),OFFSET('Sanitation Data'!$F$12,0,10*ROW('Sanitation Data'!F19)),NA())</f>
        <v>#N/A</v>
      </c>
      <c r="AO25" s="98" t="e">
        <f ca="true">+IF(AND(ISNUMBER(OFFSET('Sanitation Data'!$F$13,0,10*ROW('Sanitation Data'!F19))),'Data Summary'!DD25="Yes"),OFFSET('Sanitation Data'!$F$13,0,10*ROW('Sanitation Data'!F19)),NA())</f>
        <v>#N/A</v>
      </c>
      <c r="AP25" s="98" t="e">
        <f ca="true">+IF(AND(ISNUMBER(OFFSET('Sanitation Data'!$G$5,0,10*ROW('Sanitation Data'!G19))),'Data Summary'!DE25="Yes"),100-OFFSET('Sanitation Data'!$G$5,0,10*ROW('Sanitation Data'!G19)),NA())</f>
        <v>#N/A</v>
      </c>
      <c r="AQ25" s="98" t="e">
        <f ca="true">+IF(AND(ISNUMBER(OFFSET('Sanitation Data'!$G$7,0,10*ROW('Sanitation Data'!G19))),'Data Summary'!DF25="Yes"),OFFSET('Sanitation Data'!$G$7,0,10*ROW('Sanitation Data'!G19)),NA())</f>
        <v>#N/A</v>
      </c>
      <c r="AR25" s="98" t="e">
        <f ca="true">+IF(AND(ISNUMBER(OFFSET('Sanitation Data'!$G$11,0,10*ROW('Sanitation Data'!G19))),'Data Summary'!DG25="Yes"),OFFSET('Sanitation Data'!$G$11,0,10*ROW('Sanitation Data'!G19)),NA())</f>
        <v>#N/A</v>
      </c>
      <c r="AS25" s="98" t="e">
        <f ca="true">+IF(AND(ISNUMBER(OFFSET('Sanitation Data'!$G$12,0,10*ROW('Sanitation Data'!G19))),'Data Summary'!DH25="Yes"),OFFSET('Sanitation Data'!$G$12,0,10*ROW('Sanitation Data'!G19)),NA())</f>
        <v>#N/A</v>
      </c>
      <c r="AT25" s="98" t="e">
        <f ca="true">+IF(AND(ISNUMBER(OFFSET('Sanitation Data'!$G$13,0,10*ROW('Sanitation Data'!G19))),'Data Summary'!DI25="Yes"),OFFSET('Sanitation Data'!$G$13,0,10*ROW('Sanitation Data'!G19)),NA())</f>
        <v>#N/A</v>
      </c>
      <c r="AU25" s="98" t="e">
        <f ca="true">+IF(AND(ISNUMBER(OFFSET('Sanitation Data'!$H$5,0,10*ROW('Sanitation Data'!H19))),'Data Summary'!DJ25="Yes"),100-OFFSET('Sanitation Data'!$H$5,0,10*ROW('Sanitation Data'!H19)),NA())</f>
        <v>#N/A</v>
      </c>
      <c r="AV25" s="98" t="e">
        <f ca="true">+IF(AND(ISNUMBER(OFFSET('Sanitation Data'!$H$7,0,10*ROW('Sanitation Data'!H19))),'Data Summary'!DK25="Yes"),OFFSET('Sanitation Data'!$H$7,0,10*ROW('Sanitation Data'!H19)),NA())</f>
        <v>#N/A</v>
      </c>
      <c r="AW25" s="98" t="e">
        <f ca="true">+IF(AND(ISNUMBER(OFFSET('Sanitation Data'!$H$11,0,10*ROW('Sanitation Data'!H19))),'Data Summary'!DL25="Yes"),OFFSET('Sanitation Data'!$H$11,0,10*ROW('Sanitation Data'!H19)),NA())</f>
        <v>#N/A</v>
      </c>
      <c r="AX25" s="98" t="e">
        <f ca="true">+IF(AND(ISNUMBER(OFFSET('Sanitation Data'!$H$12,0,10*ROW('Sanitation Data'!H19))),'Data Summary'!DM25="Yes"),OFFSET('Sanitation Data'!$H$12,0,10*ROW('Sanitation Data'!H19)),NA())</f>
        <v>#N/A</v>
      </c>
      <c r="AY25" s="98" t="e">
        <f ca="true">+IF(AND(ISNUMBER(OFFSET('Sanitation Data'!$H$13,0,10*ROW('Sanitation Data'!H19))),'Data Summary'!DN25="Yes"),OFFSET('Sanitation Data'!$H$13,0,10*ROW('Sanitation Data'!H19)),NA())</f>
        <v>#N/A</v>
      </c>
      <c r="AZ25" s="103" t="e">
        <f ca="true">+IF(AND(ISNUMBER(OFFSET('Hygiene Data'!$C$6,0,10*ROW('Hygiene Data'!C19))),'Data Summary'!DO25="Yes"),OFFSET('Hygiene Data'!$C$6,0,10*ROW('Hygiene Data'!C19)),NA())</f>
        <v>#N/A</v>
      </c>
      <c r="BA25" s="103" t="e">
        <f ca="true">+IF(AND(ISNUMBER(OFFSET('Hygiene Data'!$C$8,0,10*ROW('Hygiene Data'!C19))),'Data Summary'!DP25="Yes"),OFFSET('Hygiene Data'!$C$8,0,10*ROW('Hygiene Data'!C19)),NA())</f>
        <v>#N/A</v>
      </c>
      <c r="BB25" s="103" t="e">
        <f ca="true">+IF(AND(ISNUMBER(OFFSET('Hygiene Data'!$C$10,0,10*ROW('Hygiene Data'!C19))),'Data Summary'!DQ25="Yes"),OFFSET('Hygiene Data'!$C$10,0,10*ROW('Hygiene Data'!C19)),NA())</f>
        <v>#N/A</v>
      </c>
      <c r="BC25" s="103" t="e">
        <f ca="true">+IF(AND(ISNUMBER(OFFSET('Hygiene Data'!$D$6,0,10*ROW('Hygiene Data'!D19))),'Data Summary'!DR25="Yes"),OFFSET('Hygiene Data'!$D$6,0,10*ROW('Hygiene Data'!D19)),NA())</f>
        <v>#N/A</v>
      </c>
      <c r="BD25" s="103" t="e">
        <f ca="true">+IF(AND(ISNUMBER(OFFSET('Hygiene Data'!$D$8,0,10*ROW('Hygiene Data'!D19))),'Data Summary'!DS25="Yes"),OFFSET('Hygiene Data'!$D$8,0,10*ROW('Hygiene Data'!D19)),NA())</f>
        <v>#N/A</v>
      </c>
      <c r="BE25" s="103" t="e">
        <f ca="true">+IF(AND(ISNUMBER(OFFSET('Hygiene Data'!$D$10,0,10*ROW('Hygiene Data'!D19))),'Data Summary'!DT25="Yes"),OFFSET('Hygiene Data'!$D$10,0,10*ROW('Hygiene Data'!D19)),NA())</f>
        <v>#N/A</v>
      </c>
      <c r="BF25" s="103" t="e">
        <f ca="true">+IF(AND(ISNUMBER(OFFSET('Hygiene Data'!$E$6,0,10*ROW('Hygiene Data'!E19))),'Data Summary'!DU25="Yes"),OFFSET('Hygiene Data'!$E$6,0,10*ROW('Hygiene Data'!E19)),NA())</f>
        <v>#N/A</v>
      </c>
      <c r="BG25" s="103" t="e">
        <f ca="true">+IF(AND(ISNUMBER(OFFSET('Hygiene Data'!$E$8,0,10*ROW('Hygiene Data'!E19))),'Data Summary'!DV25="Yes"),OFFSET('Hygiene Data'!$E$8,0,10*ROW('Hygiene Data'!E19)),NA())</f>
        <v>#N/A</v>
      </c>
      <c r="BH25" s="103" t="e">
        <f ca="true">+IF(AND(ISNUMBER(OFFSET('Hygiene Data'!$E$10,0,10*ROW('Hygiene Data'!E19))),'Data Summary'!DW25="Yes"),OFFSET('Hygiene Data'!$E$10,0,10*ROW('Hygiene Data'!E19)),NA())</f>
        <v>#N/A</v>
      </c>
      <c r="BI25" s="103" t="e">
        <f ca="true">+IF(AND(ISNUMBER(OFFSET('Hygiene Data'!$F$6,0,10*ROW('Hygiene Data'!F19))),'Data Summary'!DX25="Yes"),OFFSET('Hygiene Data'!$F$6,0,10*ROW('Hygiene Data'!F19)),NA())</f>
        <v>#N/A</v>
      </c>
      <c r="BJ25" s="103" t="e">
        <f ca="true">+IF(AND(ISNUMBER(OFFSET('Hygiene Data'!$F$8,0,10*ROW('Hygiene Data'!F19))),'Data Summary'!DY25="Yes"),OFFSET('Hygiene Data'!$F$8,0,10*ROW('Hygiene Data'!F19)),NA())</f>
        <v>#N/A</v>
      </c>
      <c r="BK25" s="103" t="e">
        <f ca="true">+IF(AND(ISNUMBER(OFFSET('Hygiene Data'!$F$10,0,10*ROW('Hygiene Data'!F19))),'Data Summary'!DZ25="Yes"),OFFSET('Hygiene Data'!$F$10,0,10*ROW('Hygiene Data'!F19)),NA())</f>
        <v>#N/A</v>
      </c>
      <c r="BL25" s="103" t="e">
        <f ca="true">+IF(AND(ISNUMBER(OFFSET('Hygiene Data'!$G$6,0,10*ROW('Hygiene Data'!G19))),'Data Summary'!EA25="Yes"),OFFSET('Hygiene Data'!$G$6,0,10*ROW('Hygiene Data'!G19)),NA())</f>
        <v>#N/A</v>
      </c>
      <c r="BM25" s="103" t="e">
        <f ca="true">+IF(AND(ISNUMBER(OFFSET('Hygiene Data'!$G$8,0,10*ROW('Hygiene Data'!G19))),'Data Summary'!EB25="Yes"),OFFSET('Hygiene Data'!$G$8,0,10*ROW('Hygiene Data'!G19)),NA())</f>
        <v>#N/A</v>
      </c>
      <c r="BN25" s="103" t="e">
        <f ca="true">+IF(AND(ISNUMBER(OFFSET('Hygiene Data'!$G$10,0,10*ROW('Hygiene Data'!G19))),'Data Summary'!EC25="Yes"),OFFSET('Hygiene Data'!$G$10,0,10*ROW('Hygiene Data'!G19)),NA())</f>
        <v>#N/A</v>
      </c>
      <c r="BO25" s="103" t="e">
        <f ca="true">+IF(AND(ISNUMBER(OFFSET('Hygiene Data'!$H$6,0,10*ROW('Hygiene Data'!H19))),'Data Summary'!ED25="Yes"),OFFSET('Hygiene Data'!$H$6,0,10*ROW('Hygiene Data'!H19)),NA())</f>
        <v>#N/A</v>
      </c>
      <c r="BP25" s="103" t="e">
        <f ca="true">+IF(AND(ISNUMBER(OFFSET('Hygiene Data'!$H$8,0,10*ROW('Hygiene Data'!H19))),'Data Summary'!EE25="Yes"),OFFSET('Hygiene Data'!$H$8,0,10*ROW('Hygiene Data'!H19)),NA())</f>
        <v>#N/A</v>
      </c>
      <c r="BQ25" s="103" t="e">
        <f ca="true">+IF(AND(ISNUMBER(OFFSET('Hygiene Data'!$H$10,0,10*ROW('Hygiene Data'!H19))),'Data Summary'!EF25="Yes"),OFFSET('Hygiene Data'!$H$10,0,10*ROW('Hygiene Data'!H19)),NA())</f>
        <v>#N/A</v>
      </c>
    </row>
    <row r="26" x14ac:dyDescent="0.2">
      <c r="A26" s="53" t="e">
        <f ca="true">+IF(OFFSET('Water Data'!$B$1,0,10*ROW('Water Data'!B20))="",NA(),OFFSET('Water Data'!$B$1,0,10*ROW('Water Data'!B20)))</f>
        <v>#N/A</v>
      </c>
      <c r="B26" s="53" t="e">
        <f ca="true">+IF(OFFSET('Water Data'!$A$3,0,10*ROW('Water Data'!A20))="",NA(),OFFSET('Water Data'!$A$3,0,10*ROW('Water Data'!A20)))</f>
        <v>#N/A</v>
      </c>
      <c r="C26" s="53" t="e">
        <f ca="true">+IF(OFFSET('Water Data'!$C$3,0,10*ROW('Water Data'!C20))="",NA(),OFFSET('Water Data'!$C$3,0,10*ROW('Water Data'!C20)))</f>
        <v>#N/A</v>
      </c>
      <c r="D26" s="54" t="e">
        <f ca="true">+IF(AND(ISNUMBER(OFFSET('Water Data'!$C$5,0,10*ROW('Water Data'!C20))),'Data Summary'!BS26="Yes"),100-OFFSET('Water Data'!$C$5,0,10*ROW('Water Data'!C20)),NA())</f>
        <v>#N/A</v>
      </c>
      <c r="E26" s="54" t="e">
        <f ca="true">+IF(AND(ISNUMBER(OFFSET('Water Data'!$C$7,0,10*ROW('Water Data'!C20))),'Data Summary'!BT26="Yes"),OFFSET('Water Data'!$C$7,0,10*ROW('Water Data'!C20)),NA())</f>
        <v>#N/A</v>
      </c>
      <c r="F26" s="54" t="e">
        <f ca="true">+IF(AND(ISNUMBER(OFFSET('Water Data'!$C$10,0,10*ROW('Water Data'!C20))),'Data Summary'!BU26="Yes"),OFFSET('Water Data'!$C$10,0,10*ROW('Water Data'!C20)),NA())</f>
        <v>#N/A</v>
      </c>
      <c r="G26" s="54" t="e">
        <f ca="true">+IF(AND(ISNUMBER(OFFSET('Water Data'!$D$5,0,10*ROW('Water Data'!D20))),'Data Summary'!BV26="Yes"),100-OFFSET('Water Data'!$D$5,0,10*ROW('Water Data'!D20)),NA())</f>
        <v>#N/A</v>
      </c>
      <c r="H26" s="54" t="e">
        <f ca="true">+IF(AND(ISNUMBER(OFFSET('Water Data'!$D$7,0,10*ROW('Water Data'!D20))),'Data Summary'!BW26="Yes"),OFFSET('Water Data'!$D$7,0,10*ROW('Water Data'!D20)),NA())</f>
        <v>#N/A</v>
      </c>
      <c r="I26" s="54" t="e">
        <f ca="true">+IF(AND(ISNUMBER(OFFSET('Water Data'!$D$10,0,10*ROW('Water Data'!D20))),'Data Summary'!BX26="Yes"),OFFSET('Water Data'!$D$10,0,10*ROW('Water Data'!D20)),NA())</f>
        <v>#N/A</v>
      </c>
      <c r="J26" s="54" t="e">
        <f ca="true">+IF(AND(ISNUMBER(OFFSET('Water Data'!$E$5,0,10*ROW('Water Data'!E20))),'Data Summary'!BY26="Yes"),100-OFFSET('Water Data'!$E$5,0,10*ROW('Water Data'!E20)),NA())</f>
        <v>#N/A</v>
      </c>
      <c r="K26" s="54" t="e">
        <f ca="true">+IF(AND(ISNUMBER(OFFSET('Water Data'!$E$7,0,10*ROW('Water Data'!E20))),'Data Summary'!BZ26="Yes"),OFFSET('Water Data'!$E$7,0,10*ROW('Water Data'!E20)),NA())</f>
        <v>#N/A</v>
      </c>
      <c r="L26" s="54" t="e">
        <f ca="true">+IF(AND(ISNUMBER(OFFSET('Water Data'!$E$10,0,10*ROW('Water Data'!E20))),'Data Summary'!CA26="Yes"),OFFSET('Water Data'!$E$10,0,10*ROW('Water Data'!E20)),NA())</f>
        <v>#N/A</v>
      </c>
      <c r="M26" s="54" t="e">
        <f ca="true">+IF(AND(ISNUMBER(OFFSET('Water Data'!$F$5,0,10*ROW('Water Data'!F20))),'Data Summary'!CB26="Yes"),100-OFFSET('Water Data'!$F$5,0,10*ROW('Water Data'!F20)),NA())</f>
        <v>#N/A</v>
      </c>
      <c r="N26" s="54" t="e">
        <f ca="true">+IF(AND(ISNUMBER(OFFSET('Water Data'!$F$7,0,10*ROW('Water Data'!F20))),'Data Summary'!CC26="Yes"),OFFSET('Water Data'!$F$7,0,10*ROW('Water Data'!F20)),NA())</f>
        <v>#N/A</v>
      </c>
      <c r="O26" s="54" t="e">
        <f ca="true">+IF(AND(ISNUMBER(OFFSET('Water Data'!$F$10,0,10*ROW('Water Data'!F20))),'Data Summary'!CD26="Yes"),OFFSET('Water Data'!$F$10,0,10*ROW('Water Data'!F20)),NA())</f>
        <v>#N/A</v>
      </c>
      <c r="P26" s="54" t="e">
        <f ca="true">+IF(AND(ISNUMBER(OFFSET('Water Data'!$G$5,0,10*ROW('Water Data'!G20))),'Data Summary'!CE26="Yes"),100-OFFSET('Water Data'!$G$5,0,10*ROW('Water Data'!G20)),NA())</f>
        <v>#N/A</v>
      </c>
      <c r="Q26" s="54" t="e">
        <f ca="true">+IF(AND(ISNUMBER(OFFSET('Water Data'!$G$7,0,10*ROW('Water Data'!G20))),'Data Summary'!CF26="Yes"),OFFSET('Water Data'!$G$7,0,10*ROW('Water Data'!G20)),NA())</f>
        <v>#N/A</v>
      </c>
      <c r="R26" s="54" t="e">
        <f ca="true">+IF(AND(ISNUMBER(OFFSET('Water Data'!$G$10,0,10*ROW('Water Data'!G20))),'Data Summary'!CG26="Yes"),OFFSET('Water Data'!$G$10,0,10*ROW('Water Data'!G20)),NA())</f>
        <v>#N/A</v>
      </c>
      <c r="S26" s="54" t="e">
        <f ca="true">+IF(AND(ISNUMBER(OFFSET('Water Data'!$H$5,0,10*ROW('Water Data'!H20))),'Data Summary'!CH26="Yes"),100-OFFSET('Water Data'!$H$5,0,10*ROW('Water Data'!H20)),NA())</f>
        <v>#N/A</v>
      </c>
      <c r="T26" s="54" t="e">
        <f ca="true">+IF(AND(ISNUMBER(OFFSET('Water Data'!$H$7,0,10*ROW('Water Data'!H20))),'Data Summary'!CI26="Yes"),OFFSET('Water Data'!$H$7,0,10*ROW('Water Data'!H20)),NA())</f>
        <v>#N/A</v>
      </c>
      <c r="U26" s="54" t="e">
        <f ca="true">+IF(AND(ISNUMBER(OFFSET('Water Data'!$H$10,0,10*ROW('Water Data'!H20))),'Data Summary'!CJ26="Yes"),OFFSET('Water Data'!$H$10,0,10*ROW('Water Data'!H20)),NA())</f>
        <v>#N/A</v>
      </c>
      <c r="V26" s="98" t="e">
        <f ca="true">+IF(AND(ISNUMBER(OFFSET('Sanitation Data'!$C$5,0,10*ROW('Sanitation Data'!C20))),'Data Summary'!CK26="Yes"),100-OFFSET('Sanitation Data'!$C$5,0,10*ROW('Sanitation Data'!C20)),NA())</f>
        <v>#N/A</v>
      </c>
      <c r="W26" s="98" t="e">
        <f ca="true">+IF(AND(ISNUMBER(OFFSET('Sanitation Data'!$C$7,0,10*ROW('Sanitation Data'!C20))),'Data Summary'!CL26="Yes"),OFFSET('Sanitation Data'!$C$7,0,10*ROW('Sanitation Data'!C20)),NA())</f>
        <v>#N/A</v>
      </c>
      <c r="X26" s="98" t="e">
        <f ca="true">+IF(AND(ISNUMBER(OFFSET('Sanitation Data'!$C$11,0,10*ROW('Sanitation Data'!C20))),'Data Summary'!CM26="Yes"),OFFSET('Sanitation Data'!$C$11,0,10*ROW('Sanitation Data'!C20)),NA())</f>
        <v>#N/A</v>
      </c>
      <c r="Y26" s="98" t="e">
        <f ca="true">+IF(AND(ISNUMBER(OFFSET('Sanitation Data'!$C$12,0,10*ROW('Sanitation Data'!C20))),'Data Summary'!CN26="Yes"),OFFSET('Sanitation Data'!$C$12,0,10*ROW('Sanitation Data'!C20)),NA())</f>
        <v>#N/A</v>
      </c>
      <c r="Z26" s="98" t="e">
        <f ca="true">+IF(AND(ISNUMBER(OFFSET('Sanitation Data'!$C$13,0,10*ROW('Sanitation Data'!C20))),'Data Summary'!CO26="Yes"),OFFSET('Sanitation Data'!$C$13,0,10*ROW('Sanitation Data'!C20)),NA())</f>
        <v>#N/A</v>
      </c>
      <c r="AA26" s="98" t="e">
        <f ca="true">+IF(AND(ISNUMBER(OFFSET('Sanitation Data'!$D$5,0,10*ROW('Sanitation Data'!D20))),'Data Summary'!CP26="Yes"),100-OFFSET('Sanitation Data'!$D$5,0,10*ROW('Sanitation Data'!D20)),NA())</f>
        <v>#N/A</v>
      </c>
      <c r="AB26" s="98" t="e">
        <f ca="true">+IF(AND(ISNUMBER(OFFSET('Sanitation Data'!$D$7,0,10*ROW('Sanitation Data'!D20))),'Data Summary'!CQ26="Yes"),OFFSET('Sanitation Data'!$D$7,0,10*ROW('Sanitation Data'!D20)),NA())</f>
        <v>#N/A</v>
      </c>
      <c r="AC26" s="98" t="e">
        <f ca="true">+IF(AND(ISNUMBER(OFFSET('Sanitation Data'!$D$11,0,10*ROW('Sanitation Data'!D20))),'Data Summary'!CR26="Yes"),OFFSET('Sanitation Data'!$D$11,0,10*ROW('Sanitation Data'!D20)),NA())</f>
        <v>#N/A</v>
      </c>
      <c r="AD26" s="98" t="e">
        <f ca="true">+IF(AND(ISNUMBER(OFFSET('Sanitation Data'!$D$12,0,10*ROW('Sanitation Data'!D20))),'Data Summary'!CS26="Yes"),OFFSET('Sanitation Data'!$D$12,0,10*ROW('Sanitation Data'!D20)),NA())</f>
        <v>#N/A</v>
      </c>
      <c r="AE26" s="98" t="e">
        <f ca="true">+IF(AND(ISNUMBER(OFFSET('Sanitation Data'!$D$13,0,10*ROW('Sanitation Data'!D20))),'Data Summary'!CT26="Yes"),OFFSET('Sanitation Data'!$D$13,0,10*ROW('Sanitation Data'!D20)),NA())</f>
        <v>#N/A</v>
      </c>
      <c r="AF26" s="98" t="e">
        <f ca="true">+IF(AND(ISNUMBER(OFFSET('Sanitation Data'!$E$5,0,10*ROW('Sanitation Data'!E20))),'Data Summary'!CU26="Yes"),100-OFFSET('Sanitation Data'!$E$5,0,10*ROW('Sanitation Data'!E20)),NA())</f>
        <v>#N/A</v>
      </c>
      <c r="AG26" s="98" t="e">
        <f ca="true">+IF(AND(ISNUMBER(OFFSET('Sanitation Data'!$E$7,0,10*ROW('Sanitation Data'!E20))),'Data Summary'!CV26="Yes"),OFFSET('Sanitation Data'!$E$7,0,10*ROW('Sanitation Data'!E20)),NA())</f>
        <v>#N/A</v>
      </c>
      <c r="AH26" s="98" t="e">
        <f ca="true">+IF(AND(ISNUMBER(OFFSET('Sanitation Data'!$E$11,0,10*ROW('Sanitation Data'!E20))),'Data Summary'!CW26="Yes"),OFFSET('Sanitation Data'!$E$11,0,10*ROW('Sanitation Data'!E20)),NA())</f>
        <v>#N/A</v>
      </c>
      <c r="AI26" s="98" t="e">
        <f ca="true">+IF(AND(ISNUMBER(OFFSET('Sanitation Data'!$E$12,0,10*ROW('Sanitation Data'!E20))),'Data Summary'!CX26="Yes"),OFFSET('Sanitation Data'!$E$12,0,10*ROW('Sanitation Data'!E20)),NA())</f>
        <v>#N/A</v>
      </c>
      <c r="AJ26" s="98" t="e">
        <f ca="true">+IF(AND(ISNUMBER(OFFSET('Sanitation Data'!$E$13,0,10*ROW('Sanitation Data'!E20))),'Data Summary'!CY26="Yes"),OFFSET('Sanitation Data'!$E$13,0,10*ROW('Sanitation Data'!E20)),NA())</f>
        <v>#N/A</v>
      </c>
      <c r="AK26" s="98" t="e">
        <f ca="true">+IF(AND(ISNUMBER(OFFSET('Sanitation Data'!$F$5,0,10*ROW('Sanitation Data'!F20))),'Data Summary'!CZ26="Yes"),100-OFFSET('Sanitation Data'!$F$5,0,10*ROW('Sanitation Data'!F20)),NA())</f>
        <v>#N/A</v>
      </c>
      <c r="AL26" s="98" t="e">
        <f ca="true">+IF(AND(ISNUMBER(OFFSET('Sanitation Data'!$F$7,0,10*ROW('Sanitation Data'!F20))),'Data Summary'!DA26="Yes"),OFFSET('Sanitation Data'!$F$7,0,10*ROW('Sanitation Data'!F20)),NA())</f>
        <v>#N/A</v>
      </c>
      <c r="AM26" s="98" t="e">
        <f ca="true">+IF(AND(ISNUMBER(OFFSET('Sanitation Data'!$F$11,0,10*ROW('Sanitation Data'!F20))),'Data Summary'!DB26="Yes"),OFFSET('Sanitation Data'!$F$11,0,10*ROW('Sanitation Data'!F20)),NA())</f>
        <v>#N/A</v>
      </c>
      <c r="AN26" s="98" t="e">
        <f ca="true">+IF(AND(ISNUMBER(OFFSET('Sanitation Data'!$F$12,0,10*ROW('Sanitation Data'!F20))),'Data Summary'!DC26="Yes"),OFFSET('Sanitation Data'!$F$12,0,10*ROW('Sanitation Data'!F20)),NA())</f>
        <v>#N/A</v>
      </c>
      <c r="AO26" s="98" t="e">
        <f ca="true">+IF(AND(ISNUMBER(OFFSET('Sanitation Data'!$F$13,0,10*ROW('Sanitation Data'!F20))),'Data Summary'!DD26="Yes"),OFFSET('Sanitation Data'!$F$13,0,10*ROW('Sanitation Data'!F20)),NA())</f>
        <v>#N/A</v>
      </c>
      <c r="AP26" s="98" t="e">
        <f ca="true">+IF(AND(ISNUMBER(OFFSET('Sanitation Data'!$G$5,0,10*ROW('Sanitation Data'!G20))),'Data Summary'!DE26="Yes"),100-OFFSET('Sanitation Data'!$G$5,0,10*ROW('Sanitation Data'!G20)),NA())</f>
        <v>#N/A</v>
      </c>
      <c r="AQ26" s="98" t="e">
        <f ca="true">+IF(AND(ISNUMBER(OFFSET('Sanitation Data'!$G$7,0,10*ROW('Sanitation Data'!G20))),'Data Summary'!DF26="Yes"),OFFSET('Sanitation Data'!$G$7,0,10*ROW('Sanitation Data'!G20)),NA())</f>
        <v>#N/A</v>
      </c>
      <c r="AR26" s="98" t="e">
        <f ca="true">+IF(AND(ISNUMBER(OFFSET('Sanitation Data'!$G$11,0,10*ROW('Sanitation Data'!G20))),'Data Summary'!DG26="Yes"),OFFSET('Sanitation Data'!$G$11,0,10*ROW('Sanitation Data'!G20)),NA())</f>
        <v>#N/A</v>
      </c>
      <c r="AS26" s="98" t="e">
        <f ca="true">+IF(AND(ISNUMBER(OFFSET('Sanitation Data'!$G$12,0,10*ROW('Sanitation Data'!G20))),'Data Summary'!DH26="Yes"),OFFSET('Sanitation Data'!$G$12,0,10*ROW('Sanitation Data'!G20)),NA())</f>
        <v>#N/A</v>
      </c>
      <c r="AT26" s="98" t="e">
        <f ca="true">+IF(AND(ISNUMBER(OFFSET('Sanitation Data'!$G$13,0,10*ROW('Sanitation Data'!G20))),'Data Summary'!DI26="Yes"),OFFSET('Sanitation Data'!$G$13,0,10*ROW('Sanitation Data'!G20)),NA())</f>
        <v>#N/A</v>
      </c>
      <c r="AU26" s="98" t="e">
        <f ca="true">+IF(AND(ISNUMBER(OFFSET('Sanitation Data'!$H$5,0,10*ROW('Sanitation Data'!H20))),'Data Summary'!DJ26="Yes"),100-OFFSET('Sanitation Data'!$H$5,0,10*ROW('Sanitation Data'!H20)),NA())</f>
        <v>#N/A</v>
      </c>
      <c r="AV26" s="98" t="e">
        <f ca="true">+IF(AND(ISNUMBER(OFFSET('Sanitation Data'!$H$7,0,10*ROW('Sanitation Data'!H20))),'Data Summary'!DK26="Yes"),OFFSET('Sanitation Data'!$H$7,0,10*ROW('Sanitation Data'!H20)),NA())</f>
        <v>#N/A</v>
      </c>
      <c r="AW26" s="98" t="e">
        <f ca="true">+IF(AND(ISNUMBER(OFFSET('Sanitation Data'!$H$11,0,10*ROW('Sanitation Data'!H20))),'Data Summary'!DL26="Yes"),OFFSET('Sanitation Data'!$H$11,0,10*ROW('Sanitation Data'!H20)),NA())</f>
        <v>#N/A</v>
      </c>
      <c r="AX26" s="98" t="e">
        <f ca="true">+IF(AND(ISNUMBER(OFFSET('Sanitation Data'!$H$12,0,10*ROW('Sanitation Data'!H20))),'Data Summary'!DM26="Yes"),OFFSET('Sanitation Data'!$H$12,0,10*ROW('Sanitation Data'!H20)),NA())</f>
        <v>#N/A</v>
      </c>
      <c r="AY26" s="98" t="e">
        <f ca="true">+IF(AND(ISNUMBER(OFFSET('Sanitation Data'!$H$13,0,10*ROW('Sanitation Data'!H20))),'Data Summary'!DN26="Yes"),OFFSET('Sanitation Data'!$H$13,0,10*ROW('Sanitation Data'!H20)),NA())</f>
        <v>#N/A</v>
      </c>
      <c r="AZ26" s="103" t="e">
        <f ca="true">+IF(AND(ISNUMBER(OFFSET('Hygiene Data'!$C$6,0,10*ROW('Hygiene Data'!C20))),'Data Summary'!DO26="Yes"),OFFSET('Hygiene Data'!$C$6,0,10*ROW('Hygiene Data'!C20)),NA())</f>
        <v>#N/A</v>
      </c>
      <c r="BA26" s="103" t="e">
        <f ca="true">+IF(AND(ISNUMBER(OFFSET('Hygiene Data'!$C$8,0,10*ROW('Hygiene Data'!C20))),'Data Summary'!DP26="Yes"),OFFSET('Hygiene Data'!$C$8,0,10*ROW('Hygiene Data'!C20)),NA())</f>
        <v>#N/A</v>
      </c>
      <c r="BB26" s="103" t="e">
        <f ca="true">+IF(AND(ISNUMBER(OFFSET('Hygiene Data'!$C$10,0,10*ROW('Hygiene Data'!C20))),'Data Summary'!DQ26="Yes"),OFFSET('Hygiene Data'!$C$10,0,10*ROW('Hygiene Data'!C20)),NA())</f>
        <v>#N/A</v>
      </c>
      <c r="BC26" s="103" t="e">
        <f ca="true">+IF(AND(ISNUMBER(OFFSET('Hygiene Data'!$D$6,0,10*ROW('Hygiene Data'!D20))),'Data Summary'!DR26="Yes"),OFFSET('Hygiene Data'!$D$6,0,10*ROW('Hygiene Data'!D20)),NA())</f>
        <v>#N/A</v>
      </c>
      <c r="BD26" s="103" t="e">
        <f ca="true">+IF(AND(ISNUMBER(OFFSET('Hygiene Data'!$D$8,0,10*ROW('Hygiene Data'!D20))),'Data Summary'!DS26="Yes"),OFFSET('Hygiene Data'!$D$8,0,10*ROW('Hygiene Data'!D20)),NA())</f>
        <v>#N/A</v>
      </c>
      <c r="BE26" s="103" t="e">
        <f ca="true">+IF(AND(ISNUMBER(OFFSET('Hygiene Data'!$D$10,0,10*ROW('Hygiene Data'!D20))),'Data Summary'!DT26="Yes"),OFFSET('Hygiene Data'!$D$10,0,10*ROW('Hygiene Data'!D20)),NA())</f>
        <v>#N/A</v>
      </c>
      <c r="BF26" s="103" t="e">
        <f ca="true">+IF(AND(ISNUMBER(OFFSET('Hygiene Data'!$E$6,0,10*ROW('Hygiene Data'!E20))),'Data Summary'!DU26="Yes"),OFFSET('Hygiene Data'!$E$6,0,10*ROW('Hygiene Data'!E20)),NA())</f>
        <v>#N/A</v>
      </c>
      <c r="BG26" s="103" t="e">
        <f ca="true">+IF(AND(ISNUMBER(OFFSET('Hygiene Data'!$E$8,0,10*ROW('Hygiene Data'!E20))),'Data Summary'!DV26="Yes"),OFFSET('Hygiene Data'!$E$8,0,10*ROW('Hygiene Data'!E20)),NA())</f>
        <v>#N/A</v>
      </c>
      <c r="BH26" s="103" t="e">
        <f ca="true">+IF(AND(ISNUMBER(OFFSET('Hygiene Data'!$E$10,0,10*ROW('Hygiene Data'!E20))),'Data Summary'!DW26="Yes"),OFFSET('Hygiene Data'!$E$10,0,10*ROW('Hygiene Data'!E20)),NA())</f>
        <v>#N/A</v>
      </c>
      <c r="BI26" s="103" t="e">
        <f ca="true">+IF(AND(ISNUMBER(OFFSET('Hygiene Data'!$F$6,0,10*ROW('Hygiene Data'!F20))),'Data Summary'!DX26="Yes"),OFFSET('Hygiene Data'!$F$6,0,10*ROW('Hygiene Data'!F20)),NA())</f>
        <v>#N/A</v>
      </c>
      <c r="BJ26" s="103" t="e">
        <f ca="true">+IF(AND(ISNUMBER(OFFSET('Hygiene Data'!$F$8,0,10*ROW('Hygiene Data'!F20))),'Data Summary'!DY26="Yes"),OFFSET('Hygiene Data'!$F$8,0,10*ROW('Hygiene Data'!F20)),NA())</f>
        <v>#N/A</v>
      </c>
      <c r="BK26" s="103" t="e">
        <f ca="true">+IF(AND(ISNUMBER(OFFSET('Hygiene Data'!$F$10,0,10*ROW('Hygiene Data'!F20))),'Data Summary'!DZ26="Yes"),OFFSET('Hygiene Data'!$F$10,0,10*ROW('Hygiene Data'!F20)),NA())</f>
        <v>#N/A</v>
      </c>
      <c r="BL26" s="103" t="e">
        <f ca="true">+IF(AND(ISNUMBER(OFFSET('Hygiene Data'!$G$6,0,10*ROW('Hygiene Data'!G20))),'Data Summary'!EA26="Yes"),OFFSET('Hygiene Data'!$G$6,0,10*ROW('Hygiene Data'!G20)),NA())</f>
        <v>#N/A</v>
      </c>
      <c r="BM26" s="103" t="e">
        <f ca="true">+IF(AND(ISNUMBER(OFFSET('Hygiene Data'!$G$8,0,10*ROW('Hygiene Data'!G20))),'Data Summary'!EB26="Yes"),OFFSET('Hygiene Data'!$G$8,0,10*ROW('Hygiene Data'!G20)),NA())</f>
        <v>#N/A</v>
      </c>
      <c r="BN26" s="103" t="e">
        <f ca="true">+IF(AND(ISNUMBER(OFFSET('Hygiene Data'!$G$10,0,10*ROW('Hygiene Data'!G20))),'Data Summary'!EC26="Yes"),OFFSET('Hygiene Data'!$G$10,0,10*ROW('Hygiene Data'!G20)),NA())</f>
        <v>#N/A</v>
      </c>
      <c r="BO26" s="103" t="e">
        <f ca="true">+IF(AND(ISNUMBER(OFFSET('Hygiene Data'!$H$6,0,10*ROW('Hygiene Data'!H20))),'Data Summary'!ED26="Yes"),OFFSET('Hygiene Data'!$H$6,0,10*ROW('Hygiene Data'!H20)),NA())</f>
        <v>#N/A</v>
      </c>
      <c r="BP26" s="103" t="e">
        <f ca="true">+IF(AND(ISNUMBER(OFFSET('Hygiene Data'!$H$8,0,10*ROW('Hygiene Data'!H20))),'Data Summary'!EE26="Yes"),OFFSET('Hygiene Data'!$H$8,0,10*ROW('Hygiene Data'!H20)),NA())</f>
        <v>#N/A</v>
      </c>
      <c r="BQ26" s="103" t="e">
        <f ca="true">+IF(AND(ISNUMBER(OFFSET('Hygiene Data'!$H$10,0,10*ROW('Hygiene Data'!H20))),'Data Summary'!EF26="Yes"),OFFSET('Hygiene Data'!$H$10,0,10*ROW('Hygiene Data'!H20)),NA())</f>
        <v>#N/A</v>
      </c>
    </row>
    <row r="27" x14ac:dyDescent="0.2">
      <c r="A27" s="53" t="e">
        <f ca="true">+IF(OFFSET('Water Data'!$B$1,0,10*ROW('Water Data'!B21))="",NA(),OFFSET('Water Data'!$B$1,0,10*ROW('Water Data'!B21)))</f>
        <v>#N/A</v>
      </c>
      <c r="B27" s="53" t="e">
        <f ca="true">+IF(OFFSET('Water Data'!$A$3,0,10*ROW('Water Data'!A21))="",NA(),OFFSET('Water Data'!$A$3,0,10*ROW('Water Data'!A21)))</f>
        <v>#N/A</v>
      </c>
      <c r="C27" s="53" t="e">
        <f ca="true">+IF(OFFSET('Water Data'!$C$3,0,10*ROW('Water Data'!C21))="",NA(),OFFSET('Water Data'!$C$3,0,10*ROW('Water Data'!C21)))</f>
        <v>#N/A</v>
      </c>
      <c r="D27" s="54" t="e">
        <f ca="true">+IF(AND(ISNUMBER(OFFSET('Water Data'!$C$5,0,10*ROW('Water Data'!C21))),'Data Summary'!BS27="Yes"),100-OFFSET('Water Data'!$C$5,0,10*ROW('Water Data'!C21)),NA())</f>
        <v>#N/A</v>
      </c>
      <c r="E27" s="54" t="e">
        <f ca="true">+IF(AND(ISNUMBER(OFFSET('Water Data'!$C$7,0,10*ROW('Water Data'!C21))),'Data Summary'!BT27="Yes"),OFFSET('Water Data'!$C$7,0,10*ROW('Water Data'!C21)),NA())</f>
        <v>#N/A</v>
      </c>
      <c r="F27" s="54" t="e">
        <f ca="true">+IF(AND(ISNUMBER(OFFSET('Water Data'!$C$10,0,10*ROW('Water Data'!C21))),'Data Summary'!BU27="Yes"),OFFSET('Water Data'!$C$10,0,10*ROW('Water Data'!C21)),NA())</f>
        <v>#N/A</v>
      </c>
      <c r="G27" s="54" t="e">
        <f ca="true">+IF(AND(ISNUMBER(OFFSET('Water Data'!$D$5,0,10*ROW('Water Data'!D21))),'Data Summary'!BV27="Yes"),100-OFFSET('Water Data'!$D$5,0,10*ROW('Water Data'!D21)),NA())</f>
        <v>#N/A</v>
      </c>
      <c r="H27" s="54" t="e">
        <f ca="true">+IF(AND(ISNUMBER(OFFSET('Water Data'!$D$7,0,10*ROW('Water Data'!D21))),'Data Summary'!BW27="Yes"),OFFSET('Water Data'!$D$7,0,10*ROW('Water Data'!D21)),NA())</f>
        <v>#N/A</v>
      </c>
      <c r="I27" s="54" t="e">
        <f ca="true">+IF(AND(ISNUMBER(OFFSET('Water Data'!$D$10,0,10*ROW('Water Data'!D21))),'Data Summary'!BX27="Yes"),OFFSET('Water Data'!$D$10,0,10*ROW('Water Data'!D21)),NA())</f>
        <v>#N/A</v>
      </c>
      <c r="J27" s="54" t="e">
        <f ca="true">+IF(AND(ISNUMBER(OFFSET('Water Data'!$E$5,0,10*ROW('Water Data'!E21))),'Data Summary'!BY27="Yes"),100-OFFSET('Water Data'!$E$5,0,10*ROW('Water Data'!E21)),NA())</f>
        <v>#N/A</v>
      </c>
      <c r="K27" s="54" t="e">
        <f ca="true">+IF(AND(ISNUMBER(OFFSET('Water Data'!$E$7,0,10*ROW('Water Data'!E21))),'Data Summary'!BZ27="Yes"),OFFSET('Water Data'!$E$7,0,10*ROW('Water Data'!E21)),NA())</f>
        <v>#N/A</v>
      </c>
      <c r="L27" s="54" t="e">
        <f ca="true">+IF(AND(ISNUMBER(OFFSET('Water Data'!$E$10,0,10*ROW('Water Data'!E21))),'Data Summary'!CA27="Yes"),OFFSET('Water Data'!$E$10,0,10*ROW('Water Data'!E21)),NA())</f>
        <v>#N/A</v>
      </c>
      <c r="M27" s="54" t="e">
        <f ca="true">+IF(AND(ISNUMBER(OFFSET('Water Data'!$F$5,0,10*ROW('Water Data'!F21))),'Data Summary'!CB27="Yes"),100-OFFSET('Water Data'!$F$5,0,10*ROW('Water Data'!F21)),NA())</f>
        <v>#N/A</v>
      </c>
      <c r="N27" s="54" t="e">
        <f ca="true">+IF(AND(ISNUMBER(OFFSET('Water Data'!$F$7,0,10*ROW('Water Data'!F21))),'Data Summary'!CC27="Yes"),OFFSET('Water Data'!$F$7,0,10*ROW('Water Data'!F21)),NA())</f>
        <v>#N/A</v>
      </c>
      <c r="O27" s="54" t="e">
        <f ca="true">+IF(AND(ISNUMBER(OFFSET('Water Data'!$F$10,0,10*ROW('Water Data'!F21))),'Data Summary'!CD27="Yes"),OFFSET('Water Data'!$F$10,0,10*ROW('Water Data'!F21)),NA())</f>
        <v>#N/A</v>
      </c>
      <c r="P27" s="54" t="e">
        <f ca="true">+IF(AND(ISNUMBER(OFFSET('Water Data'!$G$5,0,10*ROW('Water Data'!G21))),'Data Summary'!CE27="Yes"),100-OFFSET('Water Data'!$G$5,0,10*ROW('Water Data'!G21)),NA())</f>
        <v>#N/A</v>
      </c>
      <c r="Q27" s="54" t="e">
        <f ca="true">+IF(AND(ISNUMBER(OFFSET('Water Data'!$G$7,0,10*ROW('Water Data'!G21))),'Data Summary'!CF27="Yes"),OFFSET('Water Data'!$G$7,0,10*ROW('Water Data'!G21)),NA())</f>
        <v>#N/A</v>
      </c>
      <c r="R27" s="54" t="e">
        <f ca="true">+IF(AND(ISNUMBER(OFFSET('Water Data'!$G$10,0,10*ROW('Water Data'!G21))),'Data Summary'!CG27="Yes"),OFFSET('Water Data'!$G$10,0,10*ROW('Water Data'!G21)),NA())</f>
        <v>#N/A</v>
      </c>
      <c r="S27" s="54" t="e">
        <f ca="true">+IF(AND(ISNUMBER(OFFSET('Water Data'!$H$5,0,10*ROW('Water Data'!H21))),'Data Summary'!CH27="Yes"),100-OFFSET('Water Data'!$H$5,0,10*ROW('Water Data'!H21)),NA())</f>
        <v>#N/A</v>
      </c>
      <c r="T27" s="54" t="e">
        <f ca="true">+IF(AND(ISNUMBER(OFFSET('Water Data'!$H$7,0,10*ROW('Water Data'!H21))),'Data Summary'!CI27="Yes"),OFFSET('Water Data'!$H$7,0,10*ROW('Water Data'!H21)),NA())</f>
        <v>#N/A</v>
      </c>
      <c r="U27" s="54" t="e">
        <f ca="true">+IF(AND(ISNUMBER(OFFSET('Water Data'!$H$10,0,10*ROW('Water Data'!H21))),'Data Summary'!CJ27="Yes"),OFFSET('Water Data'!$H$10,0,10*ROW('Water Data'!H21)),NA())</f>
        <v>#N/A</v>
      </c>
      <c r="V27" s="98" t="e">
        <f ca="true">+IF(AND(ISNUMBER(OFFSET('Sanitation Data'!$C$5,0,10*ROW('Sanitation Data'!C21))),'Data Summary'!CK27="Yes"),100-OFFSET('Sanitation Data'!$C$5,0,10*ROW('Sanitation Data'!C21)),NA())</f>
        <v>#N/A</v>
      </c>
      <c r="W27" s="98" t="e">
        <f ca="true">+IF(AND(ISNUMBER(OFFSET('Sanitation Data'!$C$7,0,10*ROW('Sanitation Data'!C21))),'Data Summary'!CL27="Yes"),OFFSET('Sanitation Data'!$C$7,0,10*ROW('Sanitation Data'!C21)),NA())</f>
        <v>#N/A</v>
      </c>
      <c r="X27" s="98" t="e">
        <f ca="true">+IF(AND(ISNUMBER(OFFSET('Sanitation Data'!$C$11,0,10*ROW('Sanitation Data'!C21))),'Data Summary'!CM27="Yes"),OFFSET('Sanitation Data'!$C$11,0,10*ROW('Sanitation Data'!C21)),NA())</f>
        <v>#N/A</v>
      </c>
      <c r="Y27" s="98" t="e">
        <f ca="true">+IF(AND(ISNUMBER(OFFSET('Sanitation Data'!$C$12,0,10*ROW('Sanitation Data'!C21))),'Data Summary'!CN27="Yes"),OFFSET('Sanitation Data'!$C$12,0,10*ROW('Sanitation Data'!C21)),NA())</f>
        <v>#N/A</v>
      </c>
      <c r="Z27" s="98" t="e">
        <f ca="true">+IF(AND(ISNUMBER(OFFSET('Sanitation Data'!$C$13,0,10*ROW('Sanitation Data'!C21))),'Data Summary'!CO27="Yes"),OFFSET('Sanitation Data'!$C$13,0,10*ROW('Sanitation Data'!C21)),NA())</f>
        <v>#N/A</v>
      </c>
      <c r="AA27" s="98" t="e">
        <f ca="true">+IF(AND(ISNUMBER(OFFSET('Sanitation Data'!$D$5,0,10*ROW('Sanitation Data'!D21))),'Data Summary'!CP27="Yes"),100-OFFSET('Sanitation Data'!$D$5,0,10*ROW('Sanitation Data'!D21)),NA())</f>
        <v>#N/A</v>
      </c>
      <c r="AB27" s="98" t="e">
        <f ca="true">+IF(AND(ISNUMBER(OFFSET('Sanitation Data'!$D$7,0,10*ROW('Sanitation Data'!D21))),'Data Summary'!CQ27="Yes"),OFFSET('Sanitation Data'!$D$7,0,10*ROW('Sanitation Data'!D21)),NA())</f>
        <v>#N/A</v>
      </c>
      <c r="AC27" s="98" t="e">
        <f ca="true">+IF(AND(ISNUMBER(OFFSET('Sanitation Data'!$D$11,0,10*ROW('Sanitation Data'!D21))),'Data Summary'!CR27="Yes"),OFFSET('Sanitation Data'!$D$11,0,10*ROW('Sanitation Data'!D21)),NA())</f>
        <v>#N/A</v>
      </c>
      <c r="AD27" s="98" t="e">
        <f ca="true">+IF(AND(ISNUMBER(OFFSET('Sanitation Data'!$D$12,0,10*ROW('Sanitation Data'!D21))),'Data Summary'!CS27="Yes"),OFFSET('Sanitation Data'!$D$12,0,10*ROW('Sanitation Data'!D21)),NA())</f>
        <v>#N/A</v>
      </c>
      <c r="AE27" s="98" t="e">
        <f ca="true">+IF(AND(ISNUMBER(OFFSET('Sanitation Data'!$D$13,0,10*ROW('Sanitation Data'!D21))),'Data Summary'!CT27="Yes"),OFFSET('Sanitation Data'!$D$13,0,10*ROW('Sanitation Data'!D21)),NA())</f>
        <v>#N/A</v>
      </c>
      <c r="AF27" s="98" t="e">
        <f ca="true">+IF(AND(ISNUMBER(OFFSET('Sanitation Data'!$E$5,0,10*ROW('Sanitation Data'!E21))),'Data Summary'!CU27="Yes"),100-OFFSET('Sanitation Data'!$E$5,0,10*ROW('Sanitation Data'!E21)),NA())</f>
        <v>#N/A</v>
      </c>
      <c r="AG27" s="98" t="e">
        <f ca="true">+IF(AND(ISNUMBER(OFFSET('Sanitation Data'!$E$7,0,10*ROW('Sanitation Data'!E21))),'Data Summary'!CV27="Yes"),OFFSET('Sanitation Data'!$E$7,0,10*ROW('Sanitation Data'!E21)),NA())</f>
        <v>#N/A</v>
      </c>
      <c r="AH27" s="98" t="e">
        <f ca="true">+IF(AND(ISNUMBER(OFFSET('Sanitation Data'!$E$11,0,10*ROW('Sanitation Data'!E21))),'Data Summary'!CW27="Yes"),OFFSET('Sanitation Data'!$E$11,0,10*ROW('Sanitation Data'!E21)),NA())</f>
        <v>#N/A</v>
      </c>
      <c r="AI27" s="98" t="e">
        <f ca="true">+IF(AND(ISNUMBER(OFFSET('Sanitation Data'!$E$12,0,10*ROW('Sanitation Data'!E21))),'Data Summary'!CX27="Yes"),OFFSET('Sanitation Data'!$E$12,0,10*ROW('Sanitation Data'!E21)),NA())</f>
        <v>#N/A</v>
      </c>
      <c r="AJ27" s="98" t="e">
        <f ca="true">+IF(AND(ISNUMBER(OFFSET('Sanitation Data'!$E$13,0,10*ROW('Sanitation Data'!E21))),'Data Summary'!CY27="Yes"),OFFSET('Sanitation Data'!$E$13,0,10*ROW('Sanitation Data'!E21)),NA())</f>
        <v>#N/A</v>
      </c>
      <c r="AK27" s="98" t="e">
        <f ca="true">+IF(AND(ISNUMBER(OFFSET('Sanitation Data'!$F$5,0,10*ROW('Sanitation Data'!F21))),'Data Summary'!CZ27="Yes"),100-OFFSET('Sanitation Data'!$F$5,0,10*ROW('Sanitation Data'!F21)),NA())</f>
        <v>#N/A</v>
      </c>
      <c r="AL27" s="98" t="e">
        <f ca="true">+IF(AND(ISNUMBER(OFFSET('Sanitation Data'!$F$7,0,10*ROW('Sanitation Data'!F21))),'Data Summary'!DA27="Yes"),OFFSET('Sanitation Data'!$F$7,0,10*ROW('Sanitation Data'!F21)),NA())</f>
        <v>#N/A</v>
      </c>
      <c r="AM27" s="98" t="e">
        <f ca="true">+IF(AND(ISNUMBER(OFFSET('Sanitation Data'!$F$11,0,10*ROW('Sanitation Data'!F21))),'Data Summary'!DB27="Yes"),OFFSET('Sanitation Data'!$F$11,0,10*ROW('Sanitation Data'!F21)),NA())</f>
        <v>#N/A</v>
      </c>
      <c r="AN27" s="98" t="e">
        <f ca="true">+IF(AND(ISNUMBER(OFFSET('Sanitation Data'!$F$12,0,10*ROW('Sanitation Data'!F21))),'Data Summary'!DC27="Yes"),OFFSET('Sanitation Data'!$F$12,0,10*ROW('Sanitation Data'!F21)),NA())</f>
        <v>#N/A</v>
      </c>
      <c r="AO27" s="98" t="e">
        <f ca="true">+IF(AND(ISNUMBER(OFFSET('Sanitation Data'!$F$13,0,10*ROW('Sanitation Data'!F21))),'Data Summary'!DD27="Yes"),OFFSET('Sanitation Data'!$F$13,0,10*ROW('Sanitation Data'!F21)),NA())</f>
        <v>#N/A</v>
      </c>
      <c r="AP27" s="98" t="e">
        <f ca="true">+IF(AND(ISNUMBER(OFFSET('Sanitation Data'!$G$5,0,10*ROW('Sanitation Data'!G21))),'Data Summary'!DE27="Yes"),100-OFFSET('Sanitation Data'!$G$5,0,10*ROW('Sanitation Data'!G21)),NA())</f>
        <v>#N/A</v>
      </c>
      <c r="AQ27" s="98" t="e">
        <f ca="true">+IF(AND(ISNUMBER(OFFSET('Sanitation Data'!$G$7,0,10*ROW('Sanitation Data'!G21))),'Data Summary'!DF27="Yes"),OFFSET('Sanitation Data'!$G$7,0,10*ROW('Sanitation Data'!G21)),NA())</f>
        <v>#N/A</v>
      </c>
      <c r="AR27" s="98" t="e">
        <f ca="true">+IF(AND(ISNUMBER(OFFSET('Sanitation Data'!$G$11,0,10*ROW('Sanitation Data'!G21))),'Data Summary'!DG27="Yes"),OFFSET('Sanitation Data'!$G$11,0,10*ROW('Sanitation Data'!G21)),NA())</f>
        <v>#N/A</v>
      </c>
      <c r="AS27" s="98" t="e">
        <f ca="true">+IF(AND(ISNUMBER(OFFSET('Sanitation Data'!$G$12,0,10*ROW('Sanitation Data'!G21))),'Data Summary'!DH27="Yes"),OFFSET('Sanitation Data'!$G$12,0,10*ROW('Sanitation Data'!G21)),NA())</f>
        <v>#N/A</v>
      </c>
      <c r="AT27" s="98" t="e">
        <f ca="true">+IF(AND(ISNUMBER(OFFSET('Sanitation Data'!$G$13,0,10*ROW('Sanitation Data'!G21))),'Data Summary'!DI27="Yes"),OFFSET('Sanitation Data'!$G$13,0,10*ROW('Sanitation Data'!G21)),NA())</f>
        <v>#N/A</v>
      </c>
      <c r="AU27" s="98" t="e">
        <f ca="true">+IF(AND(ISNUMBER(OFFSET('Sanitation Data'!$H$5,0,10*ROW('Sanitation Data'!H21))),'Data Summary'!DJ27="Yes"),100-OFFSET('Sanitation Data'!$H$5,0,10*ROW('Sanitation Data'!H21)),NA())</f>
        <v>#N/A</v>
      </c>
      <c r="AV27" s="98" t="e">
        <f ca="true">+IF(AND(ISNUMBER(OFFSET('Sanitation Data'!$H$7,0,10*ROW('Sanitation Data'!H21))),'Data Summary'!DK27="Yes"),OFFSET('Sanitation Data'!$H$7,0,10*ROW('Sanitation Data'!H21)),NA())</f>
        <v>#N/A</v>
      </c>
      <c r="AW27" s="98" t="e">
        <f ca="true">+IF(AND(ISNUMBER(OFFSET('Sanitation Data'!$H$11,0,10*ROW('Sanitation Data'!H21))),'Data Summary'!DL27="Yes"),OFFSET('Sanitation Data'!$H$11,0,10*ROW('Sanitation Data'!H21)),NA())</f>
        <v>#N/A</v>
      </c>
      <c r="AX27" s="98" t="e">
        <f ca="true">+IF(AND(ISNUMBER(OFFSET('Sanitation Data'!$H$12,0,10*ROW('Sanitation Data'!H21))),'Data Summary'!DM27="Yes"),OFFSET('Sanitation Data'!$H$12,0,10*ROW('Sanitation Data'!H21)),NA())</f>
        <v>#N/A</v>
      </c>
      <c r="AY27" s="98" t="e">
        <f ca="true">+IF(AND(ISNUMBER(OFFSET('Sanitation Data'!$H$13,0,10*ROW('Sanitation Data'!H21))),'Data Summary'!DN27="Yes"),OFFSET('Sanitation Data'!$H$13,0,10*ROW('Sanitation Data'!H21)),NA())</f>
        <v>#N/A</v>
      </c>
      <c r="AZ27" s="103" t="e">
        <f ca="true">+IF(AND(ISNUMBER(OFFSET('Hygiene Data'!$C$6,0,10*ROW('Hygiene Data'!C21))),'Data Summary'!DO27="Yes"),OFFSET('Hygiene Data'!$C$6,0,10*ROW('Hygiene Data'!C21)),NA())</f>
        <v>#N/A</v>
      </c>
      <c r="BA27" s="103" t="e">
        <f ca="true">+IF(AND(ISNUMBER(OFFSET('Hygiene Data'!$C$8,0,10*ROW('Hygiene Data'!C21))),'Data Summary'!DP27="Yes"),OFFSET('Hygiene Data'!$C$8,0,10*ROW('Hygiene Data'!C21)),NA())</f>
        <v>#N/A</v>
      </c>
      <c r="BB27" s="103" t="e">
        <f ca="true">+IF(AND(ISNUMBER(OFFSET('Hygiene Data'!$C$10,0,10*ROW('Hygiene Data'!C21))),'Data Summary'!DQ27="Yes"),OFFSET('Hygiene Data'!$C$10,0,10*ROW('Hygiene Data'!C21)),NA())</f>
        <v>#N/A</v>
      </c>
      <c r="BC27" s="103" t="e">
        <f ca="true">+IF(AND(ISNUMBER(OFFSET('Hygiene Data'!$D$6,0,10*ROW('Hygiene Data'!D21))),'Data Summary'!DR27="Yes"),OFFSET('Hygiene Data'!$D$6,0,10*ROW('Hygiene Data'!D21)),NA())</f>
        <v>#N/A</v>
      </c>
      <c r="BD27" s="103" t="e">
        <f ca="true">+IF(AND(ISNUMBER(OFFSET('Hygiene Data'!$D$8,0,10*ROW('Hygiene Data'!D21))),'Data Summary'!DS27="Yes"),OFFSET('Hygiene Data'!$D$8,0,10*ROW('Hygiene Data'!D21)),NA())</f>
        <v>#N/A</v>
      </c>
      <c r="BE27" s="103" t="e">
        <f ca="true">+IF(AND(ISNUMBER(OFFSET('Hygiene Data'!$D$10,0,10*ROW('Hygiene Data'!D21))),'Data Summary'!DT27="Yes"),OFFSET('Hygiene Data'!$D$10,0,10*ROW('Hygiene Data'!D21)),NA())</f>
        <v>#N/A</v>
      </c>
      <c r="BF27" s="103" t="e">
        <f ca="true">+IF(AND(ISNUMBER(OFFSET('Hygiene Data'!$E$6,0,10*ROW('Hygiene Data'!E21))),'Data Summary'!DU27="Yes"),OFFSET('Hygiene Data'!$E$6,0,10*ROW('Hygiene Data'!E21)),NA())</f>
        <v>#N/A</v>
      </c>
      <c r="BG27" s="103" t="e">
        <f ca="true">+IF(AND(ISNUMBER(OFFSET('Hygiene Data'!$E$8,0,10*ROW('Hygiene Data'!E21))),'Data Summary'!DV27="Yes"),OFFSET('Hygiene Data'!$E$8,0,10*ROW('Hygiene Data'!E21)),NA())</f>
        <v>#N/A</v>
      </c>
      <c r="BH27" s="103" t="e">
        <f ca="true">+IF(AND(ISNUMBER(OFFSET('Hygiene Data'!$E$10,0,10*ROW('Hygiene Data'!E21))),'Data Summary'!DW27="Yes"),OFFSET('Hygiene Data'!$E$10,0,10*ROW('Hygiene Data'!E21)),NA())</f>
        <v>#N/A</v>
      </c>
      <c r="BI27" s="103" t="e">
        <f ca="true">+IF(AND(ISNUMBER(OFFSET('Hygiene Data'!$F$6,0,10*ROW('Hygiene Data'!F21))),'Data Summary'!DX27="Yes"),OFFSET('Hygiene Data'!$F$6,0,10*ROW('Hygiene Data'!F21)),NA())</f>
        <v>#N/A</v>
      </c>
      <c r="BJ27" s="103" t="e">
        <f ca="true">+IF(AND(ISNUMBER(OFFSET('Hygiene Data'!$F$8,0,10*ROW('Hygiene Data'!F21))),'Data Summary'!DY27="Yes"),OFFSET('Hygiene Data'!$F$8,0,10*ROW('Hygiene Data'!F21)),NA())</f>
        <v>#N/A</v>
      </c>
      <c r="BK27" s="103" t="e">
        <f ca="true">+IF(AND(ISNUMBER(OFFSET('Hygiene Data'!$F$10,0,10*ROW('Hygiene Data'!F21))),'Data Summary'!DZ27="Yes"),OFFSET('Hygiene Data'!$F$10,0,10*ROW('Hygiene Data'!F21)),NA())</f>
        <v>#N/A</v>
      </c>
      <c r="BL27" s="103" t="e">
        <f ca="true">+IF(AND(ISNUMBER(OFFSET('Hygiene Data'!$G$6,0,10*ROW('Hygiene Data'!G21))),'Data Summary'!EA27="Yes"),OFFSET('Hygiene Data'!$G$6,0,10*ROW('Hygiene Data'!G21)),NA())</f>
        <v>#N/A</v>
      </c>
      <c r="BM27" s="103" t="e">
        <f ca="true">+IF(AND(ISNUMBER(OFFSET('Hygiene Data'!$G$8,0,10*ROW('Hygiene Data'!G21))),'Data Summary'!EB27="Yes"),OFFSET('Hygiene Data'!$G$8,0,10*ROW('Hygiene Data'!G21)),NA())</f>
        <v>#N/A</v>
      </c>
      <c r="BN27" s="103" t="e">
        <f ca="true">+IF(AND(ISNUMBER(OFFSET('Hygiene Data'!$G$10,0,10*ROW('Hygiene Data'!G21))),'Data Summary'!EC27="Yes"),OFFSET('Hygiene Data'!$G$10,0,10*ROW('Hygiene Data'!G21)),NA())</f>
        <v>#N/A</v>
      </c>
      <c r="BO27" s="103" t="e">
        <f ca="true">+IF(AND(ISNUMBER(OFFSET('Hygiene Data'!$H$6,0,10*ROW('Hygiene Data'!H21))),'Data Summary'!ED27="Yes"),OFFSET('Hygiene Data'!$H$6,0,10*ROW('Hygiene Data'!H21)),NA())</f>
        <v>#N/A</v>
      </c>
      <c r="BP27" s="103" t="e">
        <f ca="true">+IF(AND(ISNUMBER(OFFSET('Hygiene Data'!$H$8,0,10*ROW('Hygiene Data'!H21))),'Data Summary'!EE27="Yes"),OFFSET('Hygiene Data'!$H$8,0,10*ROW('Hygiene Data'!H21)),NA())</f>
        <v>#N/A</v>
      </c>
      <c r="BQ27" s="103" t="e">
        <f ca="true">+IF(AND(ISNUMBER(OFFSET('Hygiene Data'!$H$10,0,10*ROW('Hygiene Data'!H21))),'Data Summary'!EF27="Yes"),OFFSET('Hygiene Data'!$H$10,0,10*ROW('Hygiene Data'!H21)),NA())</f>
        <v>#N/A</v>
      </c>
    </row>
    <row r="28" x14ac:dyDescent="0.2">
      <c r="A28" s="53" t="e">
        <f ca="true">+IF(OFFSET('Water Data'!$B$1,0,10*ROW('Water Data'!B22))="",NA(),OFFSET('Water Data'!$B$1,0,10*ROW('Water Data'!B22)))</f>
        <v>#N/A</v>
      </c>
      <c r="B28" s="53" t="e">
        <f ca="true">+IF(OFFSET('Water Data'!$A$3,0,10*ROW('Water Data'!A22))="",NA(),OFFSET('Water Data'!$A$3,0,10*ROW('Water Data'!A22)))</f>
        <v>#N/A</v>
      </c>
      <c r="C28" s="53" t="e">
        <f ca="true">+IF(OFFSET('Water Data'!$C$3,0,10*ROW('Water Data'!C22))="",NA(),OFFSET('Water Data'!$C$3,0,10*ROW('Water Data'!C22)))</f>
        <v>#N/A</v>
      </c>
      <c r="D28" s="54" t="e">
        <f ca="true">+IF(AND(ISNUMBER(OFFSET('Water Data'!$C$5,0,10*ROW('Water Data'!C22))),'Data Summary'!BS28="Yes"),100-OFFSET('Water Data'!$C$5,0,10*ROW('Water Data'!C22)),NA())</f>
        <v>#N/A</v>
      </c>
      <c r="E28" s="54" t="e">
        <f ca="true">+IF(AND(ISNUMBER(OFFSET('Water Data'!$C$7,0,10*ROW('Water Data'!C22))),'Data Summary'!BT28="Yes"),OFFSET('Water Data'!$C$7,0,10*ROW('Water Data'!C22)),NA())</f>
        <v>#N/A</v>
      </c>
      <c r="F28" s="54" t="e">
        <f ca="true">+IF(AND(ISNUMBER(OFFSET('Water Data'!$C$10,0,10*ROW('Water Data'!C22))),'Data Summary'!BU28="Yes"),OFFSET('Water Data'!$C$10,0,10*ROW('Water Data'!C22)),NA())</f>
        <v>#N/A</v>
      </c>
      <c r="G28" s="54" t="e">
        <f ca="true">+IF(AND(ISNUMBER(OFFSET('Water Data'!$D$5,0,10*ROW('Water Data'!D22))),'Data Summary'!BV28="Yes"),100-OFFSET('Water Data'!$D$5,0,10*ROW('Water Data'!D22)),NA())</f>
        <v>#N/A</v>
      </c>
      <c r="H28" s="54" t="e">
        <f ca="true">+IF(AND(ISNUMBER(OFFSET('Water Data'!$D$7,0,10*ROW('Water Data'!D22))),'Data Summary'!BW28="Yes"),OFFSET('Water Data'!$D$7,0,10*ROW('Water Data'!D22)),NA())</f>
        <v>#N/A</v>
      </c>
      <c r="I28" s="54" t="e">
        <f ca="true">+IF(AND(ISNUMBER(OFFSET('Water Data'!$D$10,0,10*ROW('Water Data'!D22))),'Data Summary'!BX28="Yes"),OFFSET('Water Data'!$D$10,0,10*ROW('Water Data'!D22)),NA())</f>
        <v>#N/A</v>
      </c>
      <c r="J28" s="54" t="e">
        <f ca="true">+IF(AND(ISNUMBER(OFFSET('Water Data'!$E$5,0,10*ROW('Water Data'!E22))),'Data Summary'!BY28="Yes"),100-OFFSET('Water Data'!$E$5,0,10*ROW('Water Data'!E22)),NA())</f>
        <v>#N/A</v>
      </c>
      <c r="K28" s="54" t="e">
        <f ca="true">+IF(AND(ISNUMBER(OFFSET('Water Data'!$E$7,0,10*ROW('Water Data'!E22))),'Data Summary'!BZ28="Yes"),OFFSET('Water Data'!$E$7,0,10*ROW('Water Data'!E22)),NA())</f>
        <v>#N/A</v>
      </c>
      <c r="L28" s="54" t="e">
        <f ca="true">+IF(AND(ISNUMBER(OFFSET('Water Data'!$E$10,0,10*ROW('Water Data'!E22))),'Data Summary'!CA28="Yes"),OFFSET('Water Data'!$E$10,0,10*ROW('Water Data'!E22)),NA())</f>
        <v>#N/A</v>
      </c>
      <c r="M28" s="54" t="e">
        <f ca="true">+IF(AND(ISNUMBER(OFFSET('Water Data'!$F$5,0,10*ROW('Water Data'!F22))),'Data Summary'!CB28="Yes"),100-OFFSET('Water Data'!$F$5,0,10*ROW('Water Data'!F22)),NA())</f>
        <v>#N/A</v>
      </c>
      <c r="N28" s="54" t="e">
        <f ca="true">+IF(AND(ISNUMBER(OFFSET('Water Data'!$F$7,0,10*ROW('Water Data'!F22))),'Data Summary'!CC28="Yes"),OFFSET('Water Data'!$F$7,0,10*ROW('Water Data'!F22)),NA())</f>
        <v>#N/A</v>
      </c>
      <c r="O28" s="54" t="e">
        <f ca="true">+IF(AND(ISNUMBER(OFFSET('Water Data'!$F$10,0,10*ROW('Water Data'!F22))),'Data Summary'!CD28="Yes"),OFFSET('Water Data'!$F$10,0,10*ROW('Water Data'!F22)),NA())</f>
        <v>#N/A</v>
      </c>
      <c r="P28" s="54" t="e">
        <f ca="true">+IF(AND(ISNUMBER(OFFSET('Water Data'!$G$5,0,10*ROW('Water Data'!G22))),'Data Summary'!CE28="Yes"),100-OFFSET('Water Data'!$G$5,0,10*ROW('Water Data'!G22)),NA())</f>
        <v>#N/A</v>
      </c>
      <c r="Q28" s="54" t="e">
        <f ca="true">+IF(AND(ISNUMBER(OFFSET('Water Data'!$G$7,0,10*ROW('Water Data'!G22))),'Data Summary'!CF28="Yes"),OFFSET('Water Data'!$G$7,0,10*ROW('Water Data'!G22)),NA())</f>
        <v>#N/A</v>
      </c>
      <c r="R28" s="54" t="e">
        <f ca="true">+IF(AND(ISNUMBER(OFFSET('Water Data'!$G$10,0,10*ROW('Water Data'!G22))),'Data Summary'!CG28="Yes"),OFFSET('Water Data'!$G$10,0,10*ROW('Water Data'!G22)),NA())</f>
        <v>#N/A</v>
      </c>
      <c r="S28" s="54" t="e">
        <f ca="true">+IF(AND(ISNUMBER(OFFSET('Water Data'!$H$5,0,10*ROW('Water Data'!H22))),'Data Summary'!CH28="Yes"),100-OFFSET('Water Data'!$H$5,0,10*ROW('Water Data'!H22)),NA())</f>
        <v>#N/A</v>
      </c>
      <c r="T28" s="54" t="e">
        <f ca="true">+IF(AND(ISNUMBER(OFFSET('Water Data'!$H$7,0,10*ROW('Water Data'!H22))),'Data Summary'!CI28="Yes"),OFFSET('Water Data'!$H$7,0,10*ROW('Water Data'!H22)),NA())</f>
        <v>#N/A</v>
      </c>
      <c r="U28" s="54" t="e">
        <f ca="true">+IF(AND(ISNUMBER(OFFSET('Water Data'!$H$10,0,10*ROW('Water Data'!H22))),'Data Summary'!CJ28="Yes"),OFFSET('Water Data'!$H$10,0,10*ROW('Water Data'!H22)),NA())</f>
        <v>#N/A</v>
      </c>
      <c r="V28" s="98" t="e">
        <f ca="true">+IF(AND(ISNUMBER(OFFSET('Sanitation Data'!$C$5,0,10*ROW('Sanitation Data'!C22))),'Data Summary'!CK28="Yes"),100-OFFSET('Sanitation Data'!$C$5,0,10*ROW('Sanitation Data'!C22)),NA())</f>
        <v>#N/A</v>
      </c>
      <c r="W28" s="98" t="e">
        <f ca="true">+IF(AND(ISNUMBER(OFFSET('Sanitation Data'!$C$7,0,10*ROW('Sanitation Data'!C22))),'Data Summary'!CL28="Yes"),OFFSET('Sanitation Data'!$C$7,0,10*ROW('Sanitation Data'!C22)),NA())</f>
        <v>#N/A</v>
      </c>
      <c r="X28" s="98" t="e">
        <f ca="true">+IF(AND(ISNUMBER(OFFSET('Sanitation Data'!$C$11,0,10*ROW('Sanitation Data'!C22))),'Data Summary'!CM28="Yes"),OFFSET('Sanitation Data'!$C$11,0,10*ROW('Sanitation Data'!C22)),NA())</f>
        <v>#N/A</v>
      </c>
      <c r="Y28" s="98" t="e">
        <f ca="true">+IF(AND(ISNUMBER(OFFSET('Sanitation Data'!$C$12,0,10*ROW('Sanitation Data'!C22))),'Data Summary'!CN28="Yes"),OFFSET('Sanitation Data'!$C$12,0,10*ROW('Sanitation Data'!C22)),NA())</f>
        <v>#N/A</v>
      </c>
      <c r="Z28" s="98" t="e">
        <f ca="true">+IF(AND(ISNUMBER(OFFSET('Sanitation Data'!$C$13,0,10*ROW('Sanitation Data'!C22))),'Data Summary'!CO28="Yes"),OFFSET('Sanitation Data'!$C$13,0,10*ROW('Sanitation Data'!C22)),NA())</f>
        <v>#N/A</v>
      </c>
      <c r="AA28" s="98" t="e">
        <f ca="true">+IF(AND(ISNUMBER(OFFSET('Sanitation Data'!$D$5,0,10*ROW('Sanitation Data'!D22))),'Data Summary'!CP28="Yes"),100-OFFSET('Sanitation Data'!$D$5,0,10*ROW('Sanitation Data'!D22)),NA())</f>
        <v>#N/A</v>
      </c>
      <c r="AB28" s="98" t="e">
        <f ca="true">+IF(AND(ISNUMBER(OFFSET('Sanitation Data'!$D$7,0,10*ROW('Sanitation Data'!D22))),'Data Summary'!CQ28="Yes"),OFFSET('Sanitation Data'!$D$7,0,10*ROW('Sanitation Data'!D22)),NA())</f>
        <v>#N/A</v>
      </c>
      <c r="AC28" s="98" t="e">
        <f ca="true">+IF(AND(ISNUMBER(OFFSET('Sanitation Data'!$D$11,0,10*ROW('Sanitation Data'!D22))),'Data Summary'!CR28="Yes"),OFFSET('Sanitation Data'!$D$11,0,10*ROW('Sanitation Data'!D22)),NA())</f>
        <v>#N/A</v>
      </c>
      <c r="AD28" s="98" t="e">
        <f ca="true">+IF(AND(ISNUMBER(OFFSET('Sanitation Data'!$D$12,0,10*ROW('Sanitation Data'!D22))),'Data Summary'!CS28="Yes"),OFFSET('Sanitation Data'!$D$12,0,10*ROW('Sanitation Data'!D22)),NA())</f>
        <v>#N/A</v>
      </c>
      <c r="AE28" s="98" t="e">
        <f ca="true">+IF(AND(ISNUMBER(OFFSET('Sanitation Data'!$D$13,0,10*ROW('Sanitation Data'!D22))),'Data Summary'!CT28="Yes"),OFFSET('Sanitation Data'!$D$13,0,10*ROW('Sanitation Data'!D22)),NA())</f>
        <v>#N/A</v>
      </c>
      <c r="AF28" s="98" t="e">
        <f ca="true">+IF(AND(ISNUMBER(OFFSET('Sanitation Data'!$E$5,0,10*ROW('Sanitation Data'!E22))),'Data Summary'!CU28="Yes"),100-OFFSET('Sanitation Data'!$E$5,0,10*ROW('Sanitation Data'!E22)),NA())</f>
        <v>#N/A</v>
      </c>
      <c r="AG28" s="98" t="e">
        <f ca="true">+IF(AND(ISNUMBER(OFFSET('Sanitation Data'!$E$7,0,10*ROW('Sanitation Data'!E22))),'Data Summary'!CV28="Yes"),OFFSET('Sanitation Data'!$E$7,0,10*ROW('Sanitation Data'!E22)),NA())</f>
        <v>#N/A</v>
      </c>
      <c r="AH28" s="98" t="e">
        <f ca="true">+IF(AND(ISNUMBER(OFFSET('Sanitation Data'!$E$11,0,10*ROW('Sanitation Data'!E22))),'Data Summary'!CW28="Yes"),OFFSET('Sanitation Data'!$E$11,0,10*ROW('Sanitation Data'!E22)),NA())</f>
        <v>#N/A</v>
      </c>
      <c r="AI28" s="98" t="e">
        <f ca="true">+IF(AND(ISNUMBER(OFFSET('Sanitation Data'!$E$12,0,10*ROW('Sanitation Data'!E22))),'Data Summary'!CX28="Yes"),OFFSET('Sanitation Data'!$E$12,0,10*ROW('Sanitation Data'!E22)),NA())</f>
        <v>#N/A</v>
      </c>
      <c r="AJ28" s="98" t="e">
        <f ca="true">+IF(AND(ISNUMBER(OFFSET('Sanitation Data'!$E$13,0,10*ROW('Sanitation Data'!E22))),'Data Summary'!CY28="Yes"),OFFSET('Sanitation Data'!$E$13,0,10*ROW('Sanitation Data'!E22)),NA())</f>
        <v>#N/A</v>
      </c>
      <c r="AK28" s="98" t="e">
        <f ca="true">+IF(AND(ISNUMBER(OFFSET('Sanitation Data'!$F$5,0,10*ROW('Sanitation Data'!F22))),'Data Summary'!CZ28="Yes"),100-OFFSET('Sanitation Data'!$F$5,0,10*ROW('Sanitation Data'!F22)),NA())</f>
        <v>#N/A</v>
      </c>
      <c r="AL28" s="98" t="e">
        <f ca="true">+IF(AND(ISNUMBER(OFFSET('Sanitation Data'!$F$7,0,10*ROW('Sanitation Data'!F22))),'Data Summary'!DA28="Yes"),OFFSET('Sanitation Data'!$F$7,0,10*ROW('Sanitation Data'!F22)),NA())</f>
        <v>#N/A</v>
      </c>
      <c r="AM28" s="98" t="e">
        <f ca="true">+IF(AND(ISNUMBER(OFFSET('Sanitation Data'!$F$11,0,10*ROW('Sanitation Data'!F22))),'Data Summary'!DB28="Yes"),OFFSET('Sanitation Data'!$F$11,0,10*ROW('Sanitation Data'!F22)),NA())</f>
        <v>#N/A</v>
      </c>
      <c r="AN28" s="98" t="e">
        <f ca="true">+IF(AND(ISNUMBER(OFFSET('Sanitation Data'!$F$12,0,10*ROW('Sanitation Data'!F22))),'Data Summary'!DC28="Yes"),OFFSET('Sanitation Data'!$F$12,0,10*ROW('Sanitation Data'!F22)),NA())</f>
        <v>#N/A</v>
      </c>
      <c r="AO28" s="98" t="e">
        <f ca="true">+IF(AND(ISNUMBER(OFFSET('Sanitation Data'!$F$13,0,10*ROW('Sanitation Data'!F22))),'Data Summary'!DD28="Yes"),OFFSET('Sanitation Data'!$F$13,0,10*ROW('Sanitation Data'!F22)),NA())</f>
        <v>#N/A</v>
      </c>
      <c r="AP28" s="98" t="e">
        <f ca="true">+IF(AND(ISNUMBER(OFFSET('Sanitation Data'!$G$5,0,10*ROW('Sanitation Data'!G22))),'Data Summary'!DE28="Yes"),100-OFFSET('Sanitation Data'!$G$5,0,10*ROW('Sanitation Data'!G22)),NA())</f>
        <v>#N/A</v>
      </c>
      <c r="AQ28" s="98" t="e">
        <f ca="true">+IF(AND(ISNUMBER(OFFSET('Sanitation Data'!$G$7,0,10*ROW('Sanitation Data'!G22))),'Data Summary'!DF28="Yes"),OFFSET('Sanitation Data'!$G$7,0,10*ROW('Sanitation Data'!G22)),NA())</f>
        <v>#N/A</v>
      </c>
      <c r="AR28" s="98" t="e">
        <f ca="true">+IF(AND(ISNUMBER(OFFSET('Sanitation Data'!$G$11,0,10*ROW('Sanitation Data'!G22))),'Data Summary'!DG28="Yes"),OFFSET('Sanitation Data'!$G$11,0,10*ROW('Sanitation Data'!G22)),NA())</f>
        <v>#N/A</v>
      </c>
      <c r="AS28" s="98" t="e">
        <f ca="true">+IF(AND(ISNUMBER(OFFSET('Sanitation Data'!$G$12,0,10*ROW('Sanitation Data'!G22))),'Data Summary'!DH28="Yes"),OFFSET('Sanitation Data'!$G$12,0,10*ROW('Sanitation Data'!G22)),NA())</f>
        <v>#N/A</v>
      </c>
      <c r="AT28" s="98" t="e">
        <f ca="true">+IF(AND(ISNUMBER(OFFSET('Sanitation Data'!$G$13,0,10*ROW('Sanitation Data'!G22))),'Data Summary'!DI28="Yes"),OFFSET('Sanitation Data'!$G$13,0,10*ROW('Sanitation Data'!G22)),NA())</f>
        <v>#N/A</v>
      </c>
      <c r="AU28" s="98" t="e">
        <f ca="true">+IF(AND(ISNUMBER(OFFSET('Sanitation Data'!$H$5,0,10*ROW('Sanitation Data'!H22))),'Data Summary'!DJ28="Yes"),100-OFFSET('Sanitation Data'!$H$5,0,10*ROW('Sanitation Data'!H22)),NA())</f>
        <v>#N/A</v>
      </c>
      <c r="AV28" s="98" t="e">
        <f ca="true">+IF(AND(ISNUMBER(OFFSET('Sanitation Data'!$H$7,0,10*ROW('Sanitation Data'!H22))),'Data Summary'!DK28="Yes"),OFFSET('Sanitation Data'!$H$7,0,10*ROW('Sanitation Data'!H22)),NA())</f>
        <v>#N/A</v>
      </c>
      <c r="AW28" s="98" t="e">
        <f ca="true">+IF(AND(ISNUMBER(OFFSET('Sanitation Data'!$H$11,0,10*ROW('Sanitation Data'!H22))),'Data Summary'!DL28="Yes"),OFFSET('Sanitation Data'!$H$11,0,10*ROW('Sanitation Data'!H22)),NA())</f>
        <v>#N/A</v>
      </c>
      <c r="AX28" s="98" t="e">
        <f ca="true">+IF(AND(ISNUMBER(OFFSET('Sanitation Data'!$H$12,0,10*ROW('Sanitation Data'!H22))),'Data Summary'!DM28="Yes"),OFFSET('Sanitation Data'!$H$12,0,10*ROW('Sanitation Data'!H22)),NA())</f>
        <v>#N/A</v>
      </c>
      <c r="AY28" s="98" t="e">
        <f ca="true">+IF(AND(ISNUMBER(OFFSET('Sanitation Data'!$H$13,0,10*ROW('Sanitation Data'!H22))),'Data Summary'!DN28="Yes"),OFFSET('Sanitation Data'!$H$13,0,10*ROW('Sanitation Data'!H22)),NA())</f>
        <v>#N/A</v>
      </c>
      <c r="AZ28" s="103" t="e">
        <f ca="true">+IF(AND(ISNUMBER(OFFSET('Hygiene Data'!$C$6,0,10*ROW('Hygiene Data'!C22))),'Data Summary'!DO28="Yes"),OFFSET('Hygiene Data'!$C$6,0,10*ROW('Hygiene Data'!C22)),NA())</f>
        <v>#N/A</v>
      </c>
      <c r="BA28" s="103" t="e">
        <f ca="true">+IF(AND(ISNUMBER(OFFSET('Hygiene Data'!$C$8,0,10*ROW('Hygiene Data'!C22))),'Data Summary'!DP28="Yes"),OFFSET('Hygiene Data'!$C$8,0,10*ROW('Hygiene Data'!C22)),NA())</f>
        <v>#N/A</v>
      </c>
      <c r="BB28" s="103" t="e">
        <f ca="true">+IF(AND(ISNUMBER(OFFSET('Hygiene Data'!$C$10,0,10*ROW('Hygiene Data'!C22))),'Data Summary'!DQ28="Yes"),OFFSET('Hygiene Data'!$C$10,0,10*ROW('Hygiene Data'!C22)),NA())</f>
        <v>#N/A</v>
      </c>
      <c r="BC28" s="103" t="e">
        <f ca="true">+IF(AND(ISNUMBER(OFFSET('Hygiene Data'!$D$6,0,10*ROW('Hygiene Data'!D22))),'Data Summary'!DR28="Yes"),OFFSET('Hygiene Data'!$D$6,0,10*ROW('Hygiene Data'!D22)),NA())</f>
        <v>#N/A</v>
      </c>
      <c r="BD28" s="103" t="e">
        <f ca="true">+IF(AND(ISNUMBER(OFFSET('Hygiene Data'!$D$8,0,10*ROW('Hygiene Data'!D22))),'Data Summary'!DS28="Yes"),OFFSET('Hygiene Data'!$D$8,0,10*ROW('Hygiene Data'!D22)),NA())</f>
        <v>#N/A</v>
      </c>
      <c r="BE28" s="103" t="e">
        <f ca="true">+IF(AND(ISNUMBER(OFFSET('Hygiene Data'!$D$10,0,10*ROW('Hygiene Data'!D22))),'Data Summary'!DT28="Yes"),OFFSET('Hygiene Data'!$D$10,0,10*ROW('Hygiene Data'!D22)),NA())</f>
        <v>#N/A</v>
      </c>
      <c r="BF28" s="103" t="e">
        <f ca="true">+IF(AND(ISNUMBER(OFFSET('Hygiene Data'!$E$6,0,10*ROW('Hygiene Data'!E22))),'Data Summary'!DU28="Yes"),OFFSET('Hygiene Data'!$E$6,0,10*ROW('Hygiene Data'!E22)),NA())</f>
        <v>#N/A</v>
      </c>
      <c r="BG28" s="103" t="e">
        <f ca="true">+IF(AND(ISNUMBER(OFFSET('Hygiene Data'!$E$8,0,10*ROW('Hygiene Data'!E22))),'Data Summary'!DV28="Yes"),OFFSET('Hygiene Data'!$E$8,0,10*ROW('Hygiene Data'!E22)),NA())</f>
        <v>#N/A</v>
      </c>
      <c r="BH28" s="103" t="e">
        <f ca="true">+IF(AND(ISNUMBER(OFFSET('Hygiene Data'!$E$10,0,10*ROW('Hygiene Data'!E22))),'Data Summary'!DW28="Yes"),OFFSET('Hygiene Data'!$E$10,0,10*ROW('Hygiene Data'!E22)),NA())</f>
        <v>#N/A</v>
      </c>
      <c r="BI28" s="103" t="e">
        <f ca="true">+IF(AND(ISNUMBER(OFFSET('Hygiene Data'!$F$6,0,10*ROW('Hygiene Data'!F22))),'Data Summary'!DX28="Yes"),OFFSET('Hygiene Data'!$F$6,0,10*ROW('Hygiene Data'!F22)),NA())</f>
        <v>#N/A</v>
      </c>
      <c r="BJ28" s="103" t="e">
        <f ca="true">+IF(AND(ISNUMBER(OFFSET('Hygiene Data'!$F$8,0,10*ROW('Hygiene Data'!F22))),'Data Summary'!DY28="Yes"),OFFSET('Hygiene Data'!$F$8,0,10*ROW('Hygiene Data'!F22)),NA())</f>
        <v>#N/A</v>
      </c>
      <c r="BK28" s="103" t="e">
        <f ca="true">+IF(AND(ISNUMBER(OFFSET('Hygiene Data'!$F$10,0,10*ROW('Hygiene Data'!F22))),'Data Summary'!DZ28="Yes"),OFFSET('Hygiene Data'!$F$10,0,10*ROW('Hygiene Data'!F22)),NA())</f>
        <v>#N/A</v>
      </c>
      <c r="BL28" s="103" t="e">
        <f ca="true">+IF(AND(ISNUMBER(OFFSET('Hygiene Data'!$G$6,0,10*ROW('Hygiene Data'!G22))),'Data Summary'!EA28="Yes"),OFFSET('Hygiene Data'!$G$6,0,10*ROW('Hygiene Data'!G22)),NA())</f>
        <v>#N/A</v>
      </c>
      <c r="BM28" s="103" t="e">
        <f ca="true">+IF(AND(ISNUMBER(OFFSET('Hygiene Data'!$G$8,0,10*ROW('Hygiene Data'!G22))),'Data Summary'!EB28="Yes"),OFFSET('Hygiene Data'!$G$8,0,10*ROW('Hygiene Data'!G22)),NA())</f>
        <v>#N/A</v>
      </c>
      <c r="BN28" s="103" t="e">
        <f ca="true">+IF(AND(ISNUMBER(OFFSET('Hygiene Data'!$G$10,0,10*ROW('Hygiene Data'!G22))),'Data Summary'!EC28="Yes"),OFFSET('Hygiene Data'!$G$10,0,10*ROW('Hygiene Data'!G22)),NA())</f>
        <v>#N/A</v>
      </c>
      <c r="BO28" s="103" t="e">
        <f ca="true">+IF(AND(ISNUMBER(OFFSET('Hygiene Data'!$H$6,0,10*ROW('Hygiene Data'!H22))),'Data Summary'!ED28="Yes"),OFFSET('Hygiene Data'!$H$6,0,10*ROW('Hygiene Data'!H22)),NA())</f>
        <v>#N/A</v>
      </c>
      <c r="BP28" s="103" t="e">
        <f ca="true">+IF(AND(ISNUMBER(OFFSET('Hygiene Data'!$H$8,0,10*ROW('Hygiene Data'!H22))),'Data Summary'!EE28="Yes"),OFFSET('Hygiene Data'!$H$8,0,10*ROW('Hygiene Data'!H22)),NA())</f>
        <v>#N/A</v>
      </c>
      <c r="BQ28" s="103" t="e">
        <f ca="true">+IF(AND(ISNUMBER(OFFSET('Hygiene Data'!$H$10,0,10*ROW('Hygiene Data'!H22))),'Data Summary'!EF28="Yes"),OFFSET('Hygiene Data'!$H$10,0,10*ROW('Hygiene Data'!H22)),NA())</f>
        <v>#N/A</v>
      </c>
    </row>
    <row r="29" x14ac:dyDescent="0.2">
      <c r="A29" s="53" t="e">
        <f ca="true">+IF(OFFSET('Water Data'!$B$1,0,10*ROW('Water Data'!B23))="",NA(),OFFSET('Water Data'!$B$1,0,10*ROW('Water Data'!B23)))</f>
        <v>#N/A</v>
      </c>
      <c r="B29" s="53" t="e">
        <f ca="true">+IF(OFFSET('Water Data'!$A$3,0,10*ROW('Water Data'!A23))="",NA(),OFFSET('Water Data'!$A$3,0,10*ROW('Water Data'!A23)))</f>
        <v>#N/A</v>
      </c>
      <c r="C29" s="53" t="e">
        <f ca="true">+IF(OFFSET('Water Data'!$C$3,0,10*ROW('Water Data'!C23))="",NA(),OFFSET('Water Data'!$C$3,0,10*ROW('Water Data'!C23)))</f>
        <v>#N/A</v>
      </c>
      <c r="D29" s="54" t="e">
        <f ca="true">+IF(AND(ISNUMBER(OFFSET('Water Data'!$C$5,0,10*ROW('Water Data'!C23))),'Data Summary'!BS29="Yes"),100-OFFSET('Water Data'!$C$5,0,10*ROW('Water Data'!C23)),NA())</f>
        <v>#N/A</v>
      </c>
      <c r="E29" s="54" t="e">
        <f ca="true">+IF(AND(ISNUMBER(OFFSET('Water Data'!$C$7,0,10*ROW('Water Data'!C23))),'Data Summary'!BT29="Yes"),OFFSET('Water Data'!$C$7,0,10*ROW('Water Data'!C23)),NA())</f>
        <v>#N/A</v>
      </c>
      <c r="F29" s="54" t="e">
        <f ca="true">+IF(AND(ISNUMBER(OFFSET('Water Data'!$C$10,0,10*ROW('Water Data'!C23))),'Data Summary'!BU29="Yes"),OFFSET('Water Data'!$C$10,0,10*ROW('Water Data'!C23)),NA())</f>
        <v>#N/A</v>
      </c>
      <c r="G29" s="54" t="e">
        <f ca="true">+IF(AND(ISNUMBER(OFFSET('Water Data'!$D$5,0,10*ROW('Water Data'!D23))),'Data Summary'!BV29="Yes"),100-OFFSET('Water Data'!$D$5,0,10*ROW('Water Data'!D23)),NA())</f>
        <v>#N/A</v>
      </c>
      <c r="H29" s="54" t="e">
        <f ca="true">+IF(AND(ISNUMBER(OFFSET('Water Data'!$D$7,0,10*ROW('Water Data'!D23))),'Data Summary'!BW29="Yes"),OFFSET('Water Data'!$D$7,0,10*ROW('Water Data'!D23)),NA())</f>
        <v>#N/A</v>
      </c>
      <c r="I29" s="54" t="e">
        <f ca="true">+IF(AND(ISNUMBER(OFFSET('Water Data'!$D$10,0,10*ROW('Water Data'!D23))),'Data Summary'!BX29="Yes"),OFFSET('Water Data'!$D$10,0,10*ROW('Water Data'!D23)),NA())</f>
        <v>#N/A</v>
      </c>
      <c r="J29" s="54" t="e">
        <f ca="true">+IF(AND(ISNUMBER(OFFSET('Water Data'!$E$5,0,10*ROW('Water Data'!E23))),'Data Summary'!BY29="Yes"),100-OFFSET('Water Data'!$E$5,0,10*ROW('Water Data'!E23)),NA())</f>
        <v>#N/A</v>
      </c>
      <c r="K29" s="54" t="e">
        <f ca="true">+IF(AND(ISNUMBER(OFFSET('Water Data'!$E$7,0,10*ROW('Water Data'!E23))),'Data Summary'!BZ29="Yes"),OFFSET('Water Data'!$E$7,0,10*ROW('Water Data'!E23)),NA())</f>
        <v>#N/A</v>
      </c>
      <c r="L29" s="54" t="e">
        <f ca="true">+IF(AND(ISNUMBER(OFFSET('Water Data'!$E$10,0,10*ROW('Water Data'!E23))),'Data Summary'!CA29="Yes"),OFFSET('Water Data'!$E$10,0,10*ROW('Water Data'!E23)),NA())</f>
        <v>#N/A</v>
      </c>
      <c r="M29" s="54" t="e">
        <f ca="true">+IF(AND(ISNUMBER(OFFSET('Water Data'!$F$5,0,10*ROW('Water Data'!F23))),'Data Summary'!CB29="Yes"),100-OFFSET('Water Data'!$F$5,0,10*ROW('Water Data'!F23)),NA())</f>
        <v>#N/A</v>
      </c>
      <c r="N29" s="54" t="e">
        <f ca="true">+IF(AND(ISNUMBER(OFFSET('Water Data'!$F$7,0,10*ROW('Water Data'!F23))),'Data Summary'!CC29="Yes"),OFFSET('Water Data'!$F$7,0,10*ROW('Water Data'!F23)),NA())</f>
        <v>#N/A</v>
      </c>
      <c r="O29" s="54" t="e">
        <f ca="true">+IF(AND(ISNUMBER(OFFSET('Water Data'!$F$10,0,10*ROW('Water Data'!F23))),'Data Summary'!CD29="Yes"),OFFSET('Water Data'!$F$10,0,10*ROW('Water Data'!F23)),NA())</f>
        <v>#N/A</v>
      </c>
      <c r="P29" s="54" t="e">
        <f ca="true">+IF(AND(ISNUMBER(OFFSET('Water Data'!$G$5,0,10*ROW('Water Data'!G23))),'Data Summary'!CE29="Yes"),100-OFFSET('Water Data'!$G$5,0,10*ROW('Water Data'!G23)),NA())</f>
        <v>#N/A</v>
      </c>
      <c r="Q29" s="54" t="e">
        <f ca="true">+IF(AND(ISNUMBER(OFFSET('Water Data'!$G$7,0,10*ROW('Water Data'!G23))),'Data Summary'!CF29="Yes"),OFFSET('Water Data'!$G$7,0,10*ROW('Water Data'!G23)),NA())</f>
        <v>#N/A</v>
      </c>
      <c r="R29" s="54" t="e">
        <f ca="true">+IF(AND(ISNUMBER(OFFSET('Water Data'!$G$10,0,10*ROW('Water Data'!G23))),'Data Summary'!CG29="Yes"),OFFSET('Water Data'!$G$10,0,10*ROW('Water Data'!G23)),NA())</f>
        <v>#N/A</v>
      </c>
      <c r="S29" s="54" t="e">
        <f ca="true">+IF(AND(ISNUMBER(OFFSET('Water Data'!$H$5,0,10*ROW('Water Data'!H23))),'Data Summary'!CH29="Yes"),100-OFFSET('Water Data'!$H$5,0,10*ROW('Water Data'!H23)),NA())</f>
        <v>#N/A</v>
      </c>
      <c r="T29" s="54" t="e">
        <f ca="true">+IF(AND(ISNUMBER(OFFSET('Water Data'!$H$7,0,10*ROW('Water Data'!H23))),'Data Summary'!CI29="Yes"),OFFSET('Water Data'!$H$7,0,10*ROW('Water Data'!H23)),NA())</f>
        <v>#N/A</v>
      </c>
      <c r="U29" s="54" t="e">
        <f ca="true">+IF(AND(ISNUMBER(OFFSET('Water Data'!$H$10,0,10*ROW('Water Data'!H23))),'Data Summary'!CJ29="Yes"),OFFSET('Water Data'!$H$10,0,10*ROW('Water Data'!H23)),NA())</f>
        <v>#N/A</v>
      </c>
      <c r="V29" s="98" t="e">
        <f ca="true">+IF(AND(ISNUMBER(OFFSET('Sanitation Data'!$C$5,0,10*ROW('Sanitation Data'!C23))),'Data Summary'!CK29="Yes"),100-OFFSET('Sanitation Data'!$C$5,0,10*ROW('Sanitation Data'!C23)),NA())</f>
        <v>#N/A</v>
      </c>
      <c r="W29" s="98" t="e">
        <f ca="true">+IF(AND(ISNUMBER(OFFSET('Sanitation Data'!$C$7,0,10*ROW('Sanitation Data'!C23))),'Data Summary'!CL29="Yes"),OFFSET('Sanitation Data'!$C$7,0,10*ROW('Sanitation Data'!C23)),NA())</f>
        <v>#N/A</v>
      </c>
      <c r="X29" s="98" t="e">
        <f ca="true">+IF(AND(ISNUMBER(OFFSET('Sanitation Data'!$C$11,0,10*ROW('Sanitation Data'!C23))),'Data Summary'!CM29="Yes"),OFFSET('Sanitation Data'!$C$11,0,10*ROW('Sanitation Data'!C23)),NA())</f>
        <v>#N/A</v>
      </c>
      <c r="Y29" s="98" t="e">
        <f ca="true">+IF(AND(ISNUMBER(OFFSET('Sanitation Data'!$C$12,0,10*ROW('Sanitation Data'!C23))),'Data Summary'!CN29="Yes"),OFFSET('Sanitation Data'!$C$12,0,10*ROW('Sanitation Data'!C23)),NA())</f>
        <v>#N/A</v>
      </c>
      <c r="Z29" s="98" t="e">
        <f ca="true">+IF(AND(ISNUMBER(OFFSET('Sanitation Data'!$C$13,0,10*ROW('Sanitation Data'!C23))),'Data Summary'!CO29="Yes"),OFFSET('Sanitation Data'!$C$13,0,10*ROW('Sanitation Data'!C23)),NA())</f>
        <v>#N/A</v>
      </c>
      <c r="AA29" s="98" t="e">
        <f ca="true">+IF(AND(ISNUMBER(OFFSET('Sanitation Data'!$D$5,0,10*ROW('Sanitation Data'!D23))),'Data Summary'!CP29="Yes"),100-OFFSET('Sanitation Data'!$D$5,0,10*ROW('Sanitation Data'!D23)),NA())</f>
        <v>#N/A</v>
      </c>
      <c r="AB29" s="98" t="e">
        <f ca="true">+IF(AND(ISNUMBER(OFFSET('Sanitation Data'!$D$7,0,10*ROW('Sanitation Data'!D23))),'Data Summary'!CQ29="Yes"),OFFSET('Sanitation Data'!$D$7,0,10*ROW('Sanitation Data'!D23)),NA())</f>
        <v>#N/A</v>
      </c>
      <c r="AC29" s="98" t="e">
        <f ca="true">+IF(AND(ISNUMBER(OFFSET('Sanitation Data'!$D$11,0,10*ROW('Sanitation Data'!D23))),'Data Summary'!CR29="Yes"),OFFSET('Sanitation Data'!$D$11,0,10*ROW('Sanitation Data'!D23)),NA())</f>
        <v>#N/A</v>
      </c>
      <c r="AD29" s="98" t="e">
        <f ca="true">+IF(AND(ISNUMBER(OFFSET('Sanitation Data'!$D$12,0,10*ROW('Sanitation Data'!D23))),'Data Summary'!CS29="Yes"),OFFSET('Sanitation Data'!$D$12,0,10*ROW('Sanitation Data'!D23)),NA())</f>
        <v>#N/A</v>
      </c>
      <c r="AE29" s="98" t="e">
        <f ca="true">+IF(AND(ISNUMBER(OFFSET('Sanitation Data'!$D$13,0,10*ROW('Sanitation Data'!D23))),'Data Summary'!CT29="Yes"),OFFSET('Sanitation Data'!$D$13,0,10*ROW('Sanitation Data'!D23)),NA())</f>
        <v>#N/A</v>
      </c>
      <c r="AF29" s="98" t="e">
        <f ca="true">+IF(AND(ISNUMBER(OFFSET('Sanitation Data'!$E$5,0,10*ROW('Sanitation Data'!E23))),'Data Summary'!CU29="Yes"),100-OFFSET('Sanitation Data'!$E$5,0,10*ROW('Sanitation Data'!E23)),NA())</f>
        <v>#N/A</v>
      </c>
      <c r="AG29" s="98" t="e">
        <f ca="true">+IF(AND(ISNUMBER(OFFSET('Sanitation Data'!$E$7,0,10*ROW('Sanitation Data'!E23))),'Data Summary'!CV29="Yes"),OFFSET('Sanitation Data'!$E$7,0,10*ROW('Sanitation Data'!E23)),NA())</f>
        <v>#N/A</v>
      </c>
      <c r="AH29" s="98" t="e">
        <f ca="true">+IF(AND(ISNUMBER(OFFSET('Sanitation Data'!$E$11,0,10*ROW('Sanitation Data'!E23))),'Data Summary'!CW29="Yes"),OFFSET('Sanitation Data'!$E$11,0,10*ROW('Sanitation Data'!E23)),NA())</f>
        <v>#N/A</v>
      </c>
      <c r="AI29" s="98" t="e">
        <f ca="true">+IF(AND(ISNUMBER(OFFSET('Sanitation Data'!$E$12,0,10*ROW('Sanitation Data'!E23))),'Data Summary'!CX29="Yes"),OFFSET('Sanitation Data'!$E$12,0,10*ROW('Sanitation Data'!E23)),NA())</f>
        <v>#N/A</v>
      </c>
      <c r="AJ29" s="98" t="e">
        <f ca="true">+IF(AND(ISNUMBER(OFFSET('Sanitation Data'!$E$13,0,10*ROW('Sanitation Data'!E23))),'Data Summary'!CY29="Yes"),OFFSET('Sanitation Data'!$E$13,0,10*ROW('Sanitation Data'!E23)),NA())</f>
        <v>#N/A</v>
      </c>
      <c r="AK29" s="98" t="e">
        <f ca="true">+IF(AND(ISNUMBER(OFFSET('Sanitation Data'!$F$5,0,10*ROW('Sanitation Data'!F23))),'Data Summary'!CZ29="Yes"),100-OFFSET('Sanitation Data'!$F$5,0,10*ROW('Sanitation Data'!F23)),NA())</f>
        <v>#N/A</v>
      </c>
      <c r="AL29" s="98" t="e">
        <f ca="true">+IF(AND(ISNUMBER(OFFSET('Sanitation Data'!$F$7,0,10*ROW('Sanitation Data'!F23))),'Data Summary'!DA29="Yes"),OFFSET('Sanitation Data'!$F$7,0,10*ROW('Sanitation Data'!F23)),NA())</f>
        <v>#N/A</v>
      </c>
      <c r="AM29" s="98" t="e">
        <f ca="true">+IF(AND(ISNUMBER(OFFSET('Sanitation Data'!$F$11,0,10*ROW('Sanitation Data'!F23))),'Data Summary'!DB29="Yes"),OFFSET('Sanitation Data'!$F$11,0,10*ROW('Sanitation Data'!F23)),NA())</f>
        <v>#N/A</v>
      </c>
      <c r="AN29" s="98" t="e">
        <f ca="true">+IF(AND(ISNUMBER(OFFSET('Sanitation Data'!$F$12,0,10*ROW('Sanitation Data'!F23))),'Data Summary'!DC29="Yes"),OFFSET('Sanitation Data'!$F$12,0,10*ROW('Sanitation Data'!F23)),NA())</f>
        <v>#N/A</v>
      </c>
      <c r="AO29" s="98" t="e">
        <f ca="true">+IF(AND(ISNUMBER(OFFSET('Sanitation Data'!$F$13,0,10*ROW('Sanitation Data'!F23))),'Data Summary'!DD29="Yes"),OFFSET('Sanitation Data'!$F$13,0,10*ROW('Sanitation Data'!F23)),NA())</f>
        <v>#N/A</v>
      </c>
      <c r="AP29" s="98" t="e">
        <f ca="true">+IF(AND(ISNUMBER(OFFSET('Sanitation Data'!$G$5,0,10*ROW('Sanitation Data'!G23))),'Data Summary'!DE29="Yes"),100-OFFSET('Sanitation Data'!$G$5,0,10*ROW('Sanitation Data'!G23)),NA())</f>
        <v>#N/A</v>
      </c>
      <c r="AQ29" s="98" t="e">
        <f ca="true">+IF(AND(ISNUMBER(OFFSET('Sanitation Data'!$G$7,0,10*ROW('Sanitation Data'!G23))),'Data Summary'!DF29="Yes"),OFFSET('Sanitation Data'!$G$7,0,10*ROW('Sanitation Data'!G23)),NA())</f>
        <v>#N/A</v>
      </c>
      <c r="AR29" s="98" t="e">
        <f ca="true">+IF(AND(ISNUMBER(OFFSET('Sanitation Data'!$G$11,0,10*ROW('Sanitation Data'!G23))),'Data Summary'!DG29="Yes"),OFFSET('Sanitation Data'!$G$11,0,10*ROW('Sanitation Data'!G23)),NA())</f>
        <v>#N/A</v>
      </c>
      <c r="AS29" s="98" t="e">
        <f ca="true">+IF(AND(ISNUMBER(OFFSET('Sanitation Data'!$G$12,0,10*ROW('Sanitation Data'!G23))),'Data Summary'!DH29="Yes"),OFFSET('Sanitation Data'!$G$12,0,10*ROW('Sanitation Data'!G23)),NA())</f>
        <v>#N/A</v>
      </c>
      <c r="AT29" s="98" t="e">
        <f ca="true">+IF(AND(ISNUMBER(OFFSET('Sanitation Data'!$G$13,0,10*ROW('Sanitation Data'!G23))),'Data Summary'!DI29="Yes"),OFFSET('Sanitation Data'!$G$13,0,10*ROW('Sanitation Data'!G23)),NA())</f>
        <v>#N/A</v>
      </c>
      <c r="AU29" s="98" t="e">
        <f ca="true">+IF(AND(ISNUMBER(OFFSET('Sanitation Data'!$H$5,0,10*ROW('Sanitation Data'!H23))),'Data Summary'!DJ29="Yes"),100-OFFSET('Sanitation Data'!$H$5,0,10*ROW('Sanitation Data'!H23)),NA())</f>
        <v>#N/A</v>
      </c>
      <c r="AV29" s="98" t="e">
        <f ca="true">+IF(AND(ISNUMBER(OFFSET('Sanitation Data'!$H$7,0,10*ROW('Sanitation Data'!H23))),'Data Summary'!DK29="Yes"),OFFSET('Sanitation Data'!$H$7,0,10*ROW('Sanitation Data'!H23)),NA())</f>
        <v>#N/A</v>
      </c>
      <c r="AW29" s="98" t="e">
        <f ca="true">+IF(AND(ISNUMBER(OFFSET('Sanitation Data'!$H$11,0,10*ROW('Sanitation Data'!H23))),'Data Summary'!DL29="Yes"),OFFSET('Sanitation Data'!$H$11,0,10*ROW('Sanitation Data'!H23)),NA())</f>
        <v>#N/A</v>
      </c>
      <c r="AX29" s="98" t="e">
        <f ca="true">+IF(AND(ISNUMBER(OFFSET('Sanitation Data'!$H$12,0,10*ROW('Sanitation Data'!H23))),'Data Summary'!DM29="Yes"),OFFSET('Sanitation Data'!$H$12,0,10*ROW('Sanitation Data'!H23)),NA())</f>
        <v>#N/A</v>
      </c>
      <c r="AY29" s="98" t="e">
        <f ca="true">+IF(AND(ISNUMBER(OFFSET('Sanitation Data'!$H$13,0,10*ROW('Sanitation Data'!H23))),'Data Summary'!DN29="Yes"),OFFSET('Sanitation Data'!$H$13,0,10*ROW('Sanitation Data'!H23)),NA())</f>
        <v>#N/A</v>
      </c>
      <c r="AZ29" s="103" t="e">
        <f ca="true">+IF(AND(ISNUMBER(OFFSET('Hygiene Data'!$C$6,0,10*ROW('Hygiene Data'!C23))),'Data Summary'!DO29="Yes"),OFFSET('Hygiene Data'!$C$6,0,10*ROW('Hygiene Data'!C23)),NA())</f>
        <v>#N/A</v>
      </c>
      <c r="BA29" s="103" t="e">
        <f ca="true">+IF(AND(ISNUMBER(OFFSET('Hygiene Data'!$C$8,0,10*ROW('Hygiene Data'!C23))),'Data Summary'!DP29="Yes"),OFFSET('Hygiene Data'!$C$8,0,10*ROW('Hygiene Data'!C23)),NA())</f>
        <v>#N/A</v>
      </c>
      <c r="BB29" s="103" t="e">
        <f ca="true">+IF(AND(ISNUMBER(OFFSET('Hygiene Data'!$C$10,0,10*ROW('Hygiene Data'!C23))),'Data Summary'!DQ29="Yes"),OFFSET('Hygiene Data'!$C$10,0,10*ROW('Hygiene Data'!C23)),NA())</f>
        <v>#N/A</v>
      </c>
      <c r="BC29" s="103" t="e">
        <f ca="true">+IF(AND(ISNUMBER(OFFSET('Hygiene Data'!$D$6,0,10*ROW('Hygiene Data'!D23))),'Data Summary'!DR29="Yes"),OFFSET('Hygiene Data'!$D$6,0,10*ROW('Hygiene Data'!D23)),NA())</f>
        <v>#N/A</v>
      </c>
      <c r="BD29" s="103" t="e">
        <f ca="true">+IF(AND(ISNUMBER(OFFSET('Hygiene Data'!$D$8,0,10*ROW('Hygiene Data'!D23))),'Data Summary'!DS29="Yes"),OFFSET('Hygiene Data'!$D$8,0,10*ROW('Hygiene Data'!D23)),NA())</f>
        <v>#N/A</v>
      </c>
      <c r="BE29" s="103" t="e">
        <f ca="true">+IF(AND(ISNUMBER(OFFSET('Hygiene Data'!$D$10,0,10*ROW('Hygiene Data'!D23))),'Data Summary'!DT29="Yes"),OFFSET('Hygiene Data'!$D$10,0,10*ROW('Hygiene Data'!D23)),NA())</f>
        <v>#N/A</v>
      </c>
      <c r="BF29" s="103" t="e">
        <f ca="true">+IF(AND(ISNUMBER(OFFSET('Hygiene Data'!$E$6,0,10*ROW('Hygiene Data'!E23))),'Data Summary'!DU29="Yes"),OFFSET('Hygiene Data'!$E$6,0,10*ROW('Hygiene Data'!E23)),NA())</f>
        <v>#N/A</v>
      </c>
      <c r="BG29" s="103" t="e">
        <f ca="true">+IF(AND(ISNUMBER(OFFSET('Hygiene Data'!$E$8,0,10*ROW('Hygiene Data'!E23))),'Data Summary'!DV29="Yes"),OFFSET('Hygiene Data'!$E$8,0,10*ROW('Hygiene Data'!E23)),NA())</f>
        <v>#N/A</v>
      </c>
      <c r="BH29" s="103" t="e">
        <f ca="true">+IF(AND(ISNUMBER(OFFSET('Hygiene Data'!$E$10,0,10*ROW('Hygiene Data'!E23))),'Data Summary'!DW29="Yes"),OFFSET('Hygiene Data'!$E$10,0,10*ROW('Hygiene Data'!E23)),NA())</f>
        <v>#N/A</v>
      </c>
      <c r="BI29" s="103" t="e">
        <f ca="true">+IF(AND(ISNUMBER(OFFSET('Hygiene Data'!$F$6,0,10*ROW('Hygiene Data'!F23))),'Data Summary'!DX29="Yes"),OFFSET('Hygiene Data'!$F$6,0,10*ROW('Hygiene Data'!F23)),NA())</f>
        <v>#N/A</v>
      </c>
      <c r="BJ29" s="103" t="e">
        <f ca="true">+IF(AND(ISNUMBER(OFFSET('Hygiene Data'!$F$8,0,10*ROW('Hygiene Data'!F23))),'Data Summary'!DY29="Yes"),OFFSET('Hygiene Data'!$F$8,0,10*ROW('Hygiene Data'!F23)),NA())</f>
        <v>#N/A</v>
      </c>
      <c r="BK29" s="103" t="e">
        <f ca="true">+IF(AND(ISNUMBER(OFFSET('Hygiene Data'!$F$10,0,10*ROW('Hygiene Data'!F23))),'Data Summary'!DZ29="Yes"),OFFSET('Hygiene Data'!$F$10,0,10*ROW('Hygiene Data'!F23)),NA())</f>
        <v>#N/A</v>
      </c>
      <c r="BL29" s="103" t="e">
        <f ca="true">+IF(AND(ISNUMBER(OFFSET('Hygiene Data'!$G$6,0,10*ROW('Hygiene Data'!G23))),'Data Summary'!EA29="Yes"),OFFSET('Hygiene Data'!$G$6,0,10*ROW('Hygiene Data'!G23)),NA())</f>
        <v>#N/A</v>
      </c>
      <c r="BM29" s="103" t="e">
        <f ca="true">+IF(AND(ISNUMBER(OFFSET('Hygiene Data'!$G$8,0,10*ROW('Hygiene Data'!G23))),'Data Summary'!EB29="Yes"),OFFSET('Hygiene Data'!$G$8,0,10*ROW('Hygiene Data'!G23)),NA())</f>
        <v>#N/A</v>
      </c>
      <c r="BN29" s="103" t="e">
        <f ca="true">+IF(AND(ISNUMBER(OFFSET('Hygiene Data'!$G$10,0,10*ROW('Hygiene Data'!G23))),'Data Summary'!EC29="Yes"),OFFSET('Hygiene Data'!$G$10,0,10*ROW('Hygiene Data'!G23)),NA())</f>
        <v>#N/A</v>
      </c>
      <c r="BO29" s="103" t="e">
        <f ca="true">+IF(AND(ISNUMBER(OFFSET('Hygiene Data'!$H$6,0,10*ROW('Hygiene Data'!H23))),'Data Summary'!ED29="Yes"),OFFSET('Hygiene Data'!$H$6,0,10*ROW('Hygiene Data'!H23)),NA())</f>
        <v>#N/A</v>
      </c>
      <c r="BP29" s="103" t="e">
        <f ca="true">+IF(AND(ISNUMBER(OFFSET('Hygiene Data'!$H$8,0,10*ROW('Hygiene Data'!H23))),'Data Summary'!EE29="Yes"),OFFSET('Hygiene Data'!$H$8,0,10*ROW('Hygiene Data'!H23)),NA())</f>
        <v>#N/A</v>
      </c>
      <c r="BQ29" s="103" t="e">
        <f ca="true">+IF(AND(ISNUMBER(OFFSET('Hygiene Data'!$H$10,0,10*ROW('Hygiene Data'!H23))),'Data Summary'!EF29="Yes"),OFFSET('Hygiene Data'!$H$10,0,10*ROW('Hygiene Data'!H23)),NA())</f>
        <v>#N/A</v>
      </c>
    </row>
    <row r="30" x14ac:dyDescent="0.2">
      <c r="A30" s="53" t="e">
        <f ca="true">+IF(OFFSET('Water Data'!$B$1,0,10*ROW('Water Data'!B24))="",NA(),OFFSET('Water Data'!$B$1,0,10*ROW('Water Data'!B24)))</f>
        <v>#N/A</v>
      </c>
      <c r="B30" s="53" t="e">
        <f ca="true">+IF(OFFSET('Water Data'!$A$3,0,10*ROW('Water Data'!A24))="",NA(),OFFSET('Water Data'!$A$3,0,10*ROW('Water Data'!A24)))</f>
        <v>#N/A</v>
      </c>
      <c r="C30" s="53" t="e">
        <f ca="true">+IF(OFFSET('Water Data'!$C$3,0,10*ROW('Water Data'!C24))="",NA(),OFFSET('Water Data'!$C$3,0,10*ROW('Water Data'!C24)))</f>
        <v>#N/A</v>
      </c>
      <c r="D30" s="54" t="e">
        <f ca="true">+IF(AND(ISNUMBER(OFFSET('Water Data'!$C$5,0,10*ROW('Water Data'!C24))),'Data Summary'!BS30="Yes"),100-OFFSET('Water Data'!$C$5,0,10*ROW('Water Data'!C24)),NA())</f>
        <v>#N/A</v>
      </c>
      <c r="E30" s="54" t="e">
        <f ca="true">+IF(AND(ISNUMBER(OFFSET('Water Data'!$C$7,0,10*ROW('Water Data'!C24))),'Data Summary'!BT30="Yes"),OFFSET('Water Data'!$C$7,0,10*ROW('Water Data'!C24)),NA())</f>
        <v>#N/A</v>
      </c>
      <c r="F30" s="54" t="e">
        <f ca="true">+IF(AND(ISNUMBER(OFFSET('Water Data'!$C$10,0,10*ROW('Water Data'!C24))),'Data Summary'!BU30="Yes"),OFFSET('Water Data'!$C$10,0,10*ROW('Water Data'!C24)),NA())</f>
        <v>#N/A</v>
      </c>
      <c r="G30" s="54" t="e">
        <f ca="true">+IF(AND(ISNUMBER(OFFSET('Water Data'!$D$5,0,10*ROW('Water Data'!D24))),'Data Summary'!BV30="Yes"),100-OFFSET('Water Data'!$D$5,0,10*ROW('Water Data'!D24)),NA())</f>
        <v>#N/A</v>
      </c>
      <c r="H30" s="54" t="e">
        <f ca="true">+IF(AND(ISNUMBER(OFFSET('Water Data'!$D$7,0,10*ROW('Water Data'!D24))),'Data Summary'!BW30="Yes"),OFFSET('Water Data'!$D$7,0,10*ROW('Water Data'!D24)),NA())</f>
        <v>#N/A</v>
      </c>
      <c r="I30" s="54" t="e">
        <f ca="true">+IF(AND(ISNUMBER(OFFSET('Water Data'!$D$10,0,10*ROW('Water Data'!D24))),'Data Summary'!BX30="Yes"),OFFSET('Water Data'!$D$10,0,10*ROW('Water Data'!D24)),NA())</f>
        <v>#N/A</v>
      </c>
      <c r="J30" s="54" t="e">
        <f ca="true">+IF(AND(ISNUMBER(OFFSET('Water Data'!$E$5,0,10*ROW('Water Data'!E24))),'Data Summary'!BY30="Yes"),100-OFFSET('Water Data'!$E$5,0,10*ROW('Water Data'!E24)),NA())</f>
        <v>#N/A</v>
      </c>
      <c r="K30" s="54" t="e">
        <f ca="true">+IF(AND(ISNUMBER(OFFSET('Water Data'!$E$7,0,10*ROW('Water Data'!E24))),'Data Summary'!BZ30="Yes"),OFFSET('Water Data'!$E$7,0,10*ROW('Water Data'!E24)),NA())</f>
        <v>#N/A</v>
      </c>
      <c r="L30" s="54" t="e">
        <f ca="true">+IF(AND(ISNUMBER(OFFSET('Water Data'!$E$10,0,10*ROW('Water Data'!E24))),'Data Summary'!CA30="Yes"),OFFSET('Water Data'!$E$10,0,10*ROW('Water Data'!E24)),NA())</f>
        <v>#N/A</v>
      </c>
      <c r="M30" s="54" t="e">
        <f ca="true">+IF(AND(ISNUMBER(OFFSET('Water Data'!$F$5,0,10*ROW('Water Data'!F24))),'Data Summary'!CB30="Yes"),100-OFFSET('Water Data'!$F$5,0,10*ROW('Water Data'!F24)),NA())</f>
        <v>#N/A</v>
      </c>
      <c r="N30" s="54" t="e">
        <f ca="true">+IF(AND(ISNUMBER(OFFSET('Water Data'!$F$7,0,10*ROW('Water Data'!F24))),'Data Summary'!CC30="Yes"),OFFSET('Water Data'!$F$7,0,10*ROW('Water Data'!F24)),NA())</f>
        <v>#N/A</v>
      </c>
      <c r="O30" s="54" t="e">
        <f ca="true">+IF(AND(ISNUMBER(OFFSET('Water Data'!$F$10,0,10*ROW('Water Data'!F24))),'Data Summary'!CD30="Yes"),OFFSET('Water Data'!$F$10,0,10*ROW('Water Data'!F24)),NA())</f>
        <v>#N/A</v>
      </c>
      <c r="P30" s="54" t="e">
        <f ca="true">+IF(AND(ISNUMBER(OFFSET('Water Data'!$G$5,0,10*ROW('Water Data'!G24))),'Data Summary'!CE30="Yes"),100-OFFSET('Water Data'!$G$5,0,10*ROW('Water Data'!G24)),NA())</f>
        <v>#N/A</v>
      </c>
      <c r="Q30" s="54" t="e">
        <f ca="true">+IF(AND(ISNUMBER(OFFSET('Water Data'!$G$7,0,10*ROW('Water Data'!G24))),'Data Summary'!CF30="Yes"),OFFSET('Water Data'!$G$7,0,10*ROW('Water Data'!G24)),NA())</f>
        <v>#N/A</v>
      </c>
      <c r="R30" s="54" t="e">
        <f ca="true">+IF(AND(ISNUMBER(OFFSET('Water Data'!$G$10,0,10*ROW('Water Data'!G24))),'Data Summary'!CG30="Yes"),OFFSET('Water Data'!$G$10,0,10*ROW('Water Data'!G24)),NA())</f>
        <v>#N/A</v>
      </c>
      <c r="S30" s="54" t="e">
        <f ca="true">+IF(AND(ISNUMBER(OFFSET('Water Data'!$H$5,0,10*ROW('Water Data'!H24))),'Data Summary'!CH30="Yes"),100-OFFSET('Water Data'!$H$5,0,10*ROW('Water Data'!H24)),NA())</f>
        <v>#N/A</v>
      </c>
      <c r="T30" s="54" t="e">
        <f ca="true">+IF(AND(ISNUMBER(OFFSET('Water Data'!$H$7,0,10*ROW('Water Data'!H24))),'Data Summary'!CI30="Yes"),OFFSET('Water Data'!$H$7,0,10*ROW('Water Data'!H24)),NA())</f>
        <v>#N/A</v>
      </c>
      <c r="U30" s="54" t="e">
        <f ca="true">+IF(AND(ISNUMBER(OFFSET('Water Data'!$H$10,0,10*ROW('Water Data'!H24))),'Data Summary'!CJ30="Yes"),OFFSET('Water Data'!$H$10,0,10*ROW('Water Data'!H24)),NA())</f>
        <v>#N/A</v>
      </c>
      <c r="V30" s="98" t="e">
        <f ca="true">+IF(AND(ISNUMBER(OFFSET('Sanitation Data'!$C$5,0,10*ROW('Sanitation Data'!C24))),'Data Summary'!CK30="Yes"),100-OFFSET('Sanitation Data'!$C$5,0,10*ROW('Sanitation Data'!C24)),NA())</f>
        <v>#N/A</v>
      </c>
      <c r="W30" s="98" t="e">
        <f ca="true">+IF(AND(ISNUMBER(OFFSET('Sanitation Data'!$C$7,0,10*ROW('Sanitation Data'!C24))),'Data Summary'!CL30="Yes"),OFFSET('Sanitation Data'!$C$7,0,10*ROW('Sanitation Data'!C24)),NA())</f>
        <v>#N/A</v>
      </c>
      <c r="X30" s="98" t="e">
        <f ca="true">+IF(AND(ISNUMBER(OFFSET('Sanitation Data'!$C$11,0,10*ROW('Sanitation Data'!C24))),'Data Summary'!CM30="Yes"),OFFSET('Sanitation Data'!$C$11,0,10*ROW('Sanitation Data'!C24)),NA())</f>
        <v>#N/A</v>
      </c>
      <c r="Y30" s="98" t="e">
        <f ca="true">+IF(AND(ISNUMBER(OFFSET('Sanitation Data'!$C$12,0,10*ROW('Sanitation Data'!C24))),'Data Summary'!CN30="Yes"),OFFSET('Sanitation Data'!$C$12,0,10*ROW('Sanitation Data'!C24)),NA())</f>
        <v>#N/A</v>
      </c>
      <c r="Z30" s="98" t="e">
        <f ca="true">+IF(AND(ISNUMBER(OFFSET('Sanitation Data'!$C$13,0,10*ROW('Sanitation Data'!C24))),'Data Summary'!CO30="Yes"),OFFSET('Sanitation Data'!$C$13,0,10*ROW('Sanitation Data'!C24)),NA())</f>
        <v>#N/A</v>
      </c>
      <c r="AA30" s="98" t="e">
        <f ca="true">+IF(AND(ISNUMBER(OFFSET('Sanitation Data'!$D$5,0,10*ROW('Sanitation Data'!D24))),'Data Summary'!CP30="Yes"),100-OFFSET('Sanitation Data'!$D$5,0,10*ROW('Sanitation Data'!D24)),NA())</f>
        <v>#N/A</v>
      </c>
      <c r="AB30" s="98" t="e">
        <f ca="true">+IF(AND(ISNUMBER(OFFSET('Sanitation Data'!$D$7,0,10*ROW('Sanitation Data'!D24))),'Data Summary'!CQ30="Yes"),OFFSET('Sanitation Data'!$D$7,0,10*ROW('Sanitation Data'!D24)),NA())</f>
        <v>#N/A</v>
      </c>
      <c r="AC30" s="98" t="e">
        <f ca="true">+IF(AND(ISNUMBER(OFFSET('Sanitation Data'!$D$11,0,10*ROW('Sanitation Data'!D24))),'Data Summary'!CR30="Yes"),OFFSET('Sanitation Data'!$D$11,0,10*ROW('Sanitation Data'!D24)),NA())</f>
        <v>#N/A</v>
      </c>
      <c r="AD30" s="98" t="e">
        <f ca="true">+IF(AND(ISNUMBER(OFFSET('Sanitation Data'!$D$12,0,10*ROW('Sanitation Data'!D24))),'Data Summary'!CS30="Yes"),OFFSET('Sanitation Data'!$D$12,0,10*ROW('Sanitation Data'!D24)),NA())</f>
        <v>#N/A</v>
      </c>
      <c r="AE30" s="98" t="e">
        <f ca="true">+IF(AND(ISNUMBER(OFFSET('Sanitation Data'!$D$13,0,10*ROW('Sanitation Data'!D24))),'Data Summary'!CT30="Yes"),OFFSET('Sanitation Data'!$D$13,0,10*ROW('Sanitation Data'!D24)),NA())</f>
        <v>#N/A</v>
      </c>
      <c r="AF30" s="98" t="e">
        <f ca="true">+IF(AND(ISNUMBER(OFFSET('Sanitation Data'!$E$5,0,10*ROW('Sanitation Data'!E24))),'Data Summary'!CU30="Yes"),100-OFFSET('Sanitation Data'!$E$5,0,10*ROW('Sanitation Data'!E24)),NA())</f>
        <v>#N/A</v>
      </c>
      <c r="AG30" s="98" t="e">
        <f ca="true">+IF(AND(ISNUMBER(OFFSET('Sanitation Data'!$E$7,0,10*ROW('Sanitation Data'!E24))),'Data Summary'!CV30="Yes"),OFFSET('Sanitation Data'!$E$7,0,10*ROW('Sanitation Data'!E24)),NA())</f>
        <v>#N/A</v>
      </c>
      <c r="AH30" s="98" t="e">
        <f ca="true">+IF(AND(ISNUMBER(OFFSET('Sanitation Data'!$E$11,0,10*ROW('Sanitation Data'!E24))),'Data Summary'!CW30="Yes"),OFFSET('Sanitation Data'!$E$11,0,10*ROW('Sanitation Data'!E24)),NA())</f>
        <v>#N/A</v>
      </c>
      <c r="AI30" s="98" t="e">
        <f ca="true">+IF(AND(ISNUMBER(OFFSET('Sanitation Data'!$E$12,0,10*ROW('Sanitation Data'!E24))),'Data Summary'!CX30="Yes"),OFFSET('Sanitation Data'!$E$12,0,10*ROW('Sanitation Data'!E24)),NA())</f>
        <v>#N/A</v>
      </c>
      <c r="AJ30" s="98" t="e">
        <f ca="true">+IF(AND(ISNUMBER(OFFSET('Sanitation Data'!$E$13,0,10*ROW('Sanitation Data'!E24))),'Data Summary'!CY30="Yes"),OFFSET('Sanitation Data'!$E$13,0,10*ROW('Sanitation Data'!E24)),NA())</f>
        <v>#N/A</v>
      </c>
      <c r="AK30" s="98" t="e">
        <f ca="true">+IF(AND(ISNUMBER(OFFSET('Sanitation Data'!$F$5,0,10*ROW('Sanitation Data'!F24))),'Data Summary'!CZ30="Yes"),100-OFFSET('Sanitation Data'!$F$5,0,10*ROW('Sanitation Data'!F24)),NA())</f>
        <v>#N/A</v>
      </c>
      <c r="AL30" s="98" t="e">
        <f ca="true">+IF(AND(ISNUMBER(OFFSET('Sanitation Data'!$F$7,0,10*ROW('Sanitation Data'!F24))),'Data Summary'!DA30="Yes"),OFFSET('Sanitation Data'!$F$7,0,10*ROW('Sanitation Data'!F24)),NA())</f>
        <v>#N/A</v>
      </c>
      <c r="AM30" s="98" t="e">
        <f ca="true">+IF(AND(ISNUMBER(OFFSET('Sanitation Data'!$F$11,0,10*ROW('Sanitation Data'!F24))),'Data Summary'!DB30="Yes"),OFFSET('Sanitation Data'!$F$11,0,10*ROW('Sanitation Data'!F24)),NA())</f>
        <v>#N/A</v>
      </c>
      <c r="AN30" s="98" t="e">
        <f ca="true">+IF(AND(ISNUMBER(OFFSET('Sanitation Data'!$F$12,0,10*ROW('Sanitation Data'!F24))),'Data Summary'!DC30="Yes"),OFFSET('Sanitation Data'!$F$12,0,10*ROW('Sanitation Data'!F24)),NA())</f>
        <v>#N/A</v>
      </c>
      <c r="AO30" s="98" t="e">
        <f ca="true">+IF(AND(ISNUMBER(OFFSET('Sanitation Data'!$F$13,0,10*ROW('Sanitation Data'!F24))),'Data Summary'!DD30="Yes"),OFFSET('Sanitation Data'!$F$13,0,10*ROW('Sanitation Data'!F24)),NA())</f>
        <v>#N/A</v>
      </c>
      <c r="AP30" s="98" t="e">
        <f ca="true">+IF(AND(ISNUMBER(OFFSET('Sanitation Data'!$G$5,0,10*ROW('Sanitation Data'!G24))),'Data Summary'!DE30="Yes"),100-OFFSET('Sanitation Data'!$G$5,0,10*ROW('Sanitation Data'!G24)),NA())</f>
        <v>#N/A</v>
      </c>
      <c r="AQ30" s="98" t="e">
        <f ca="true">+IF(AND(ISNUMBER(OFFSET('Sanitation Data'!$G$7,0,10*ROW('Sanitation Data'!G24))),'Data Summary'!DF30="Yes"),OFFSET('Sanitation Data'!$G$7,0,10*ROW('Sanitation Data'!G24)),NA())</f>
        <v>#N/A</v>
      </c>
      <c r="AR30" s="98" t="e">
        <f ca="true">+IF(AND(ISNUMBER(OFFSET('Sanitation Data'!$G$11,0,10*ROW('Sanitation Data'!G24))),'Data Summary'!DG30="Yes"),OFFSET('Sanitation Data'!$G$11,0,10*ROW('Sanitation Data'!G24)),NA())</f>
        <v>#N/A</v>
      </c>
      <c r="AS30" s="98" t="e">
        <f ca="true">+IF(AND(ISNUMBER(OFFSET('Sanitation Data'!$G$12,0,10*ROW('Sanitation Data'!G24))),'Data Summary'!DH30="Yes"),OFFSET('Sanitation Data'!$G$12,0,10*ROW('Sanitation Data'!G24)),NA())</f>
        <v>#N/A</v>
      </c>
      <c r="AT30" s="98" t="e">
        <f ca="true">+IF(AND(ISNUMBER(OFFSET('Sanitation Data'!$G$13,0,10*ROW('Sanitation Data'!G24))),'Data Summary'!DI30="Yes"),OFFSET('Sanitation Data'!$G$13,0,10*ROW('Sanitation Data'!G24)),NA())</f>
        <v>#N/A</v>
      </c>
      <c r="AU30" s="98" t="e">
        <f ca="true">+IF(AND(ISNUMBER(OFFSET('Sanitation Data'!$H$5,0,10*ROW('Sanitation Data'!H24))),'Data Summary'!DJ30="Yes"),100-OFFSET('Sanitation Data'!$H$5,0,10*ROW('Sanitation Data'!H24)),NA())</f>
        <v>#N/A</v>
      </c>
      <c r="AV30" s="98" t="e">
        <f ca="true">+IF(AND(ISNUMBER(OFFSET('Sanitation Data'!$H$7,0,10*ROW('Sanitation Data'!H24))),'Data Summary'!DK30="Yes"),OFFSET('Sanitation Data'!$H$7,0,10*ROW('Sanitation Data'!H24)),NA())</f>
        <v>#N/A</v>
      </c>
      <c r="AW30" s="98" t="e">
        <f ca="true">+IF(AND(ISNUMBER(OFFSET('Sanitation Data'!$H$11,0,10*ROW('Sanitation Data'!H24))),'Data Summary'!DL30="Yes"),OFFSET('Sanitation Data'!$H$11,0,10*ROW('Sanitation Data'!H24)),NA())</f>
        <v>#N/A</v>
      </c>
      <c r="AX30" s="98" t="e">
        <f ca="true">+IF(AND(ISNUMBER(OFFSET('Sanitation Data'!$H$12,0,10*ROW('Sanitation Data'!H24))),'Data Summary'!DM30="Yes"),OFFSET('Sanitation Data'!$H$12,0,10*ROW('Sanitation Data'!H24)),NA())</f>
        <v>#N/A</v>
      </c>
      <c r="AY30" s="98" t="e">
        <f ca="true">+IF(AND(ISNUMBER(OFFSET('Sanitation Data'!$H$13,0,10*ROW('Sanitation Data'!H24))),'Data Summary'!DN30="Yes"),OFFSET('Sanitation Data'!$H$13,0,10*ROW('Sanitation Data'!H24)),NA())</f>
        <v>#N/A</v>
      </c>
      <c r="AZ30" s="103" t="e">
        <f ca="true">+IF(AND(ISNUMBER(OFFSET('Hygiene Data'!$C$6,0,10*ROW('Hygiene Data'!C24))),'Data Summary'!DO30="Yes"),OFFSET('Hygiene Data'!$C$6,0,10*ROW('Hygiene Data'!C24)),NA())</f>
        <v>#N/A</v>
      </c>
      <c r="BA30" s="103" t="e">
        <f ca="true">+IF(AND(ISNUMBER(OFFSET('Hygiene Data'!$C$8,0,10*ROW('Hygiene Data'!C24))),'Data Summary'!DP30="Yes"),OFFSET('Hygiene Data'!$C$8,0,10*ROW('Hygiene Data'!C24)),NA())</f>
        <v>#N/A</v>
      </c>
      <c r="BB30" s="103" t="e">
        <f ca="true">+IF(AND(ISNUMBER(OFFSET('Hygiene Data'!$C$10,0,10*ROW('Hygiene Data'!C24))),'Data Summary'!DQ30="Yes"),OFFSET('Hygiene Data'!$C$10,0,10*ROW('Hygiene Data'!C24)),NA())</f>
        <v>#N/A</v>
      </c>
      <c r="BC30" s="103" t="e">
        <f ca="true">+IF(AND(ISNUMBER(OFFSET('Hygiene Data'!$D$6,0,10*ROW('Hygiene Data'!D24))),'Data Summary'!DR30="Yes"),OFFSET('Hygiene Data'!$D$6,0,10*ROW('Hygiene Data'!D24)),NA())</f>
        <v>#N/A</v>
      </c>
      <c r="BD30" s="103" t="e">
        <f ca="true">+IF(AND(ISNUMBER(OFFSET('Hygiene Data'!$D$8,0,10*ROW('Hygiene Data'!D24))),'Data Summary'!DS30="Yes"),OFFSET('Hygiene Data'!$D$8,0,10*ROW('Hygiene Data'!D24)),NA())</f>
        <v>#N/A</v>
      </c>
      <c r="BE30" s="103" t="e">
        <f ca="true">+IF(AND(ISNUMBER(OFFSET('Hygiene Data'!$D$10,0,10*ROW('Hygiene Data'!D24))),'Data Summary'!DT30="Yes"),OFFSET('Hygiene Data'!$D$10,0,10*ROW('Hygiene Data'!D24)),NA())</f>
        <v>#N/A</v>
      </c>
      <c r="BF30" s="103" t="e">
        <f ca="true">+IF(AND(ISNUMBER(OFFSET('Hygiene Data'!$E$6,0,10*ROW('Hygiene Data'!E24))),'Data Summary'!DU30="Yes"),OFFSET('Hygiene Data'!$E$6,0,10*ROW('Hygiene Data'!E24)),NA())</f>
        <v>#N/A</v>
      </c>
      <c r="BG30" s="103" t="e">
        <f ca="true">+IF(AND(ISNUMBER(OFFSET('Hygiene Data'!$E$8,0,10*ROW('Hygiene Data'!E24))),'Data Summary'!DV30="Yes"),OFFSET('Hygiene Data'!$E$8,0,10*ROW('Hygiene Data'!E24)),NA())</f>
        <v>#N/A</v>
      </c>
      <c r="BH30" s="103" t="e">
        <f ca="true">+IF(AND(ISNUMBER(OFFSET('Hygiene Data'!$E$10,0,10*ROW('Hygiene Data'!E24))),'Data Summary'!DW30="Yes"),OFFSET('Hygiene Data'!$E$10,0,10*ROW('Hygiene Data'!E24)),NA())</f>
        <v>#N/A</v>
      </c>
      <c r="BI30" s="103" t="e">
        <f ca="true">+IF(AND(ISNUMBER(OFFSET('Hygiene Data'!$F$6,0,10*ROW('Hygiene Data'!F24))),'Data Summary'!DX30="Yes"),OFFSET('Hygiene Data'!$F$6,0,10*ROW('Hygiene Data'!F24)),NA())</f>
        <v>#N/A</v>
      </c>
      <c r="BJ30" s="103" t="e">
        <f ca="true">+IF(AND(ISNUMBER(OFFSET('Hygiene Data'!$F$8,0,10*ROW('Hygiene Data'!F24))),'Data Summary'!DY30="Yes"),OFFSET('Hygiene Data'!$F$8,0,10*ROW('Hygiene Data'!F24)),NA())</f>
        <v>#N/A</v>
      </c>
      <c r="BK30" s="103" t="e">
        <f ca="true">+IF(AND(ISNUMBER(OFFSET('Hygiene Data'!$F$10,0,10*ROW('Hygiene Data'!F24))),'Data Summary'!DZ30="Yes"),OFFSET('Hygiene Data'!$F$10,0,10*ROW('Hygiene Data'!F24)),NA())</f>
        <v>#N/A</v>
      </c>
      <c r="BL30" s="103" t="e">
        <f ca="true">+IF(AND(ISNUMBER(OFFSET('Hygiene Data'!$G$6,0,10*ROW('Hygiene Data'!G24))),'Data Summary'!EA30="Yes"),OFFSET('Hygiene Data'!$G$6,0,10*ROW('Hygiene Data'!G24)),NA())</f>
        <v>#N/A</v>
      </c>
      <c r="BM30" s="103" t="e">
        <f ca="true">+IF(AND(ISNUMBER(OFFSET('Hygiene Data'!$G$8,0,10*ROW('Hygiene Data'!G24))),'Data Summary'!EB30="Yes"),OFFSET('Hygiene Data'!$G$8,0,10*ROW('Hygiene Data'!G24)),NA())</f>
        <v>#N/A</v>
      </c>
      <c r="BN30" s="103" t="e">
        <f ca="true">+IF(AND(ISNUMBER(OFFSET('Hygiene Data'!$G$10,0,10*ROW('Hygiene Data'!G24))),'Data Summary'!EC30="Yes"),OFFSET('Hygiene Data'!$G$10,0,10*ROW('Hygiene Data'!G24)),NA())</f>
        <v>#N/A</v>
      </c>
      <c r="BO30" s="103" t="e">
        <f ca="true">+IF(AND(ISNUMBER(OFFSET('Hygiene Data'!$H$6,0,10*ROW('Hygiene Data'!H24))),'Data Summary'!ED30="Yes"),OFFSET('Hygiene Data'!$H$6,0,10*ROW('Hygiene Data'!H24)),NA())</f>
        <v>#N/A</v>
      </c>
      <c r="BP30" s="103" t="e">
        <f ca="true">+IF(AND(ISNUMBER(OFFSET('Hygiene Data'!$H$8,0,10*ROW('Hygiene Data'!H24))),'Data Summary'!EE30="Yes"),OFFSET('Hygiene Data'!$H$8,0,10*ROW('Hygiene Data'!H24)),NA())</f>
        <v>#N/A</v>
      </c>
      <c r="BQ30" s="103" t="e">
        <f ca="true">+IF(AND(ISNUMBER(OFFSET('Hygiene Data'!$H$10,0,10*ROW('Hygiene Data'!H24))),'Data Summary'!EF30="Yes"),OFFSET('Hygiene Data'!$H$10,0,10*ROW('Hygiene Data'!H24)),NA())</f>
        <v>#N/A</v>
      </c>
    </row>
    <row r="31" x14ac:dyDescent="0.2">
      <c r="A31" s="53" t="e">
        <f ca="true">+IF(OFFSET('Water Data'!$B$1,0,10*ROW('Water Data'!B25))="",NA(),OFFSET('Water Data'!$B$1,0,10*ROW('Water Data'!B25)))</f>
        <v>#N/A</v>
      </c>
      <c r="B31" s="53" t="e">
        <f ca="true">+IF(OFFSET('Water Data'!$A$3,0,10*ROW('Water Data'!A27))="",NA(),OFFSET('Water Data'!$A$3,0,10*ROW('Water Data'!A27)))</f>
        <v>#N/A</v>
      </c>
      <c r="C31" s="53" t="e">
        <f ca="true">+IF(OFFSET('Water Data'!$C$3,0,10*ROW('Water Data'!C27))="",NA(),OFFSET('Water Data'!$C$3,0,10*ROW('Water Data'!C27)))</f>
        <v>#N/A</v>
      </c>
      <c r="D31" s="54" t="e">
        <f ca="true">+IF(AND(ISNUMBER(OFFSET('Water Data'!$C$5,0,10*ROW('Water Data'!C25))),'Data Summary'!BS31="Yes"),100-OFFSET('Water Data'!$C$5,0,10*ROW('Water Data'!C25)),NA())</f>
        <v>#N/A</v>
      </c>
      <c r="E31" s="54" t="e">
        <f ca="true">+IF(AND(ISNUMBER(OFFSET('Water Data'!$C$7,0,10*ROW('Water Data'!C25))),'Data Summary'!BT31="Yes"),OFFSET('Water Data'!$C$7,0,10*ROW('Water Data'!C25)),NA())</f>
        <v>#N/A</v>
      </c>
      <c r="F31" s="54" t="e">
        <f ca="true">+IF(AND(ISNUMBER(OFFSET('Water Data'!$C$10,0,10*ROW('Water Data'!C25))),'Data Summary'!BU31="Yes"),OFFSET('Water Data'!$C$10,0,10*ROW('Water Data'!C25)),NA())</f>
        <v>#N/A</v>
      </c>
      <c r="G31" s="54" t="e">
        <f ca="true">+IF(AND(ISNUMBER(OFFSET('Water Data'!$D$5,0,10*ROW('Water Data'!D25))),'Data Summary'!BV31="Yes"),100-OFFSET('Water Data'!$D$5,0,10*ROW('Water Data'!D25)),NA())</f>
        <v>#N/A</v>
      </c>
      <c r="H31" s="54" t="e">
        <f ca="true">+IF(AND(ISNUMBER(OFFSET('Water Data'!$D$7,0,10*ROW('Water Data'!D25))),'Data Summary'!BW31="Yes"),OFFSET('Water Data'!$D$7,0,10*ROW('Water Data'!D25)),NA())</f>
        <v>#N/A</v>
      </c>
      <c r="I31" s="54" t="e">
        <f ca="true">+IF(AND(ISNUMBER(OFFSET('Water Data'!$D$10,0,10*ROW('Water Data'!D25))),'Data Summary'!BX31="Yes"),OFFSET('Water Data'!$D$10,0,10*ROW('Water Data'!D25)),NA())</f>
        <v>#N/A</v>
      </c>
      <c r="J31" s="54" t="e">
        <f ca="true">+IF(AND(ISNUMBER(OFFSET('Water Data'!$E$5,0,10*ROW('Water Data'!E25))),'Data Summary'!BY31="Yes"),100-OFFSET('Water Data'!$E$5,0,10*ROW('Water Data'!E25)),NA())</f>
        <v>#N/A</v>
      </c>
      <c r="K31" s="54" t="e">
        <f ca="true">+IF(AND(ISNUMBER(OFFSET('Water Data'!$E$7,0,10*ROW('Water Data'!E25))),'Data Summary'!BZ31="Yes"),OFFSET('Water Data'!$E$7,0,10*ROW('Water Data'!E25)),NA())</f>
        <v>#N/A</v>
      </c>
      <c r="L31" s="54" t="e">
        <f ca="true">+IF(AND(ISNUMBER(OFFSET('Water Data'!$E$10,0,10*ROW('Water Data'!E25))),'Data Summary'!CA31="Yes"),OFFSET('Water Data'!$E$10,0,10*ROW('Water Data'!E25)),NA())</f>
        <v>#N/A</v>
      </c>
      <c r="M31" s="54" t="e">
        <f ca="true">+IF(AND(ISNUMBER(OFFSET('Water Data'!$F$5,0,10*ROW('Water Data'!F25))),'Data Summary'!CB31="Yes"),100-OFFSET('Water Data'!$F$5,0,10*ROW('Water Data'!F25)),NA())</f>
        <v>#N/A</v>
      </c>
      <c r="N31" s="54" t="e">
        <f ca="true">+IF(AND(ISNUMBER(OFFSET('Water Data'!$F$7,0,10*ROW('Water Data'!F25))),'Data Summary'!CC31="Yes"),OFFSET('Water Data'!$F$7,0,10*ROW('Water Data'!F25)),NA())</f>
        <v>#N/A</v>
      </c>
      <c r="O31" s="54" t="e">
        <f ca="true">+IF(AND(ISNUMBER(OFFSET('Water Data'!$F$10,0,10*ROW('Water Data'!F25))),'Data Summary'!CD31="Yes"),OFFSET('Water Data'!$F$10,0,10*ROW('Water Data'!F25)),NA())</f>
        <v>#N/A</v>
      </c>
      <c r="P31" s="54" t="e">
        <f ca="true">+IF(AND(ISNUMBER(OFFSET('Water Data'!$G$5,0,10*ROW('Water Data'!G25))),'Data Summary'!CE31="Yes"),100-OFFSET('Water Data'!$G$5,0,10*ROW('Water Data'!G25)),NA())</f>
        <v>#N/A</v>
      </c>
      <c r="Q31" s="54" t="e">
        <f ca="true">+IF(AND(ISNUMBER(OFFSET('Water Data'!$G$7,0,10*ROW('Water Data'!G25))),'Data Summary'!CF31="Yes"),OFFSET('Water Data'!$G$7,0,10*ROW('Water Data'!G25)),NA())</f>
        <v>#N/A</v>
      </c>
      <c r="R31" s="54" t="e">
        <f ca="true">+IF(AND(ISNUMBER(OFFSET('Water Data'!$G$10,0,10*ROW('Water Data'!G25))),'Data Summary'!CG31="Yes"),OFFSET('Water Data'!$G$10,0,10*ROW('Water Data'!G25)),NA())</f>
        <v>#N/A</v>
      </c>
      <c r="S31" s="54" t="e">
        <f ca="true">+IF(AND(ISNUMBER(OFFSET('Water Data'!$H$5,0,10*ROW('Water Data'!H25))),'Data Summary'!CH31="Yes"),100-OFFSET('Water Data'!$H$5,0,10*ROW('Water Data'!H25)),NA())</f>
        <v>#N/A</v>
      </c>
      <c r="T31" s="54" t="e">
        <f ca="true">+IF(AND(ISNUMBER(OFFSET('Water Data'!$H$7,0,10*ROW('Water Data'!H25))),'Data Summary'!CI31="Yes"),OFFSET('Water Data'!$H$7,0,10*ROW('Water Data'!H25)),NA())</f>
        <v>#N/A</v>
      </c>
      <c r="U31" s="54" t="e">
        <f ca="true">+IF(AND(ISNUMBER(OFFSET('Water Data'!$H$10,0,10*ROW('Water Data'!H25))),'Data Summary'!CJ31="Yes"),OFFSET('Water Data'!$H$10,0,10*ROW('Water Data'!H25)),NA())</f>
        <v>#N/A</v>
      </c>
      <c r="V31" s="98" t="e">
        <f ca="true">+IF(AND(ISNUMBER(OFFSET('Sanitation Data'!$C$5,0,10*ROW('Sanitation Data'!C25))),'Data Summary'!CK31="Yes"),100-OFFSET('Sanitation Data'!$C$5,0,10*ROW('Sanitation Data'!C25)),NA())</f>
        <v>#N/A</v>
      </c>
      <c r="W31" s="98" t="e">
        <f ca="true">+IF(AND(ISNUMBER(OFFSET('Sanitation Data'!$C$7,0,10*ROW('Sanitation Data'!C25))),'Data Summary'!CL31="Yes"),OFFSET('Sanitation Data'!$C$7,0,10*ROW('Sanitation Data'!C25)),NA())</f>
        <v>#N/A</v>
      </c>
      <c r="X31" s="98" t="e">
        <f ca="true">+IF(AND(ISNUMBER(OFFSET('Sanitation Data'!$C$11,0,10*ROW('Sanitation Data'!C25))),'Data Summary'!CM31="Yes"),OFFSET('Sanitation Data'!$C$11,0,10*ROW('Sanitation Data'!C25)),NA())</f>
        <v>#N/A</v>
      </c>
      <c r="Y31" s="98" t="e">
        <f ca="true">+IF(AND(ISNUMBER(OFFSET('Sanitation Data'!$C$12,0,10*ROW('Sanitation Data'!C25))),'Data Summary'!CN31="Yes"),OFFSET('Sanitation Data'!$C$12,0,10*ROW('Sanitation Data'!C25)),NA())</f>
        <v>#N/A</v>
      </c>
      <c r="Z31" s="98" t="e">
        <f ca="true">+IF(AND(ISNUMBER(OFFSET('Sanitation Data'!$C$13,0,10*ROW('Sanitation Data'!C25))),'Data Summary'!CO31="Yes"),OFFSET('Sanitation Data'!$C$13,0,10*ROW('Sanitation Data'!C25)),NA())</f>
        <v>#N/A</v>
      </c>
      <c r="AA31" s="98" t="e">
        <f ca="true">+IF(AND(ISNUMBER(OFFSET('Sanitation Data'!$D$5,0,10*ROW('Sanitation Data'!D25))),'Data Summary'!CP31="Yes"),100-OFFSET('Sanitation Data'!$D$5,0,10*ROW('Sanitation Data'!D25)),NA())</f>
        <v>#N/A</v>
      </c>
      <c r="AB31" s="98" t="e">
        <f ca="true">+IF(AND(ISNUMBER(OFFSET('Sanitation Data'!$D$7,0,10*ROW('Sanitation Data'!D25))),'Data Summary'!CQ31="Yes"),OFFSET('Sanitation Data'!$D$7,0,10*ROW('Sanitation Data'!D25)),NA())</f>
        <v>#N/A</v>
      </c>
      <c r="AC31" s="98" t="e">
        <f ca="true">+IF(AND(ISNUMBER(OFFSET('Sanitation Data'!$D$11,0,10*ROW('Sanitation Data'!D25))),'Data Summary'!CR31="Yes"),OFFSET('Sanitation Data'!$D$11,0,10*ROW('Sanitation Data'!D25)),NA())</f>
        <v>#N/A</v>
      </c>
      <c r="AD31" s="98" t="e">
        <f ca="true">+IF(AND(ISNUMBER(OFFSET('Sanitation Data'!$D$12,0,10*ROW('Sanitation Data'!D25))),'Data Summary'!CS31="Yes"),OFFSET('Sanitation Data'!$D$12,0,10*ROW('Sanitation Data'!D25)),NA())</f>
        <v>#N/A</v>
      </c>
      <c r="AE31" s="98" t="e">
        <f ca="true">+IF(AND(ISNUMBER(OFFSET('Sanitation Data'!$D$13,0,10*ROW('Sanitation Data'!D25))),'Data Summary'!CT31="Yes"),OFFSET('Sanitation Data'!$D$13,0,10*ROW('Sanitation Data'!D25)),NA())</f>
        <v>#N/A</v>
      </c>
      <c r="AF31" s="98" t="e">
        <f ca="true">+IF(AND(ISNUMBER(OFFSET('Sanitation Data'!$E$5,0,10*ROW('Sanitation Data'!E25))),'Data Summary'!CU31="Yes"),100-OFFSET('Sanitation Data'!$E$5,0,10*ROW('Sanitation Data'!E25)),NA())</f>
        <v>#N/A</v>
      </c>
      <c r="AG31" s="98" t="e">
        <f ca="true">+IF(AND(ISNUMBER(OFFSET('Sanitation Data'!$E$7,0,10*ROW('Sanitation Data'!E25))),'Data Summary'!CV31="Yes"),OFFSET('Sanitation Data'!$E$7,0,10*ROW('Sanitation Data'!E25)),NA())</f>
        <v>#N/A</v>
      </c>
      <c r="AH31" s="98" t="e">
        <f ca="true">+IF(AND(ISNUMBER(OFFSET('Sanitation Data'!$E$11,0,10*ROW('Sanitation Data'!E25))),'Data Summary'!CW31="Yes"),OFFSET('Sanitation Data'!$E$11,0,10*ROW('Sanitation Data'!E25)),NA())</f>
        <v>#N/A</v>
      </c>
      <c r="AI31" s="98" t="e">
        <f ca="true">+IF(AND(ISNUMBER(OFFSET('Sanitation Data'!$E$12,0,10*ROW('Sanitation Data'!E25))),'Data Summary'!CX31="Yes"),OFFSET('Sanitation Data'!$E$12,0,10*ROW('Sanitation Data'!E25)),NA())</f>
        <v>#N/A</v>
      </c>
      <c r="AJ31" s="98" t="e">
        <f ca="true">+IF(AND(ISNUMBER(OFFSET('Sanitation Data'!$E$13,0,10*ROW('Sanitation Data'!E25))),'Data Summary'!CY31="Yes"),OFFSET('Sanitation Data'!$E$13,0,10*ROW('Sanitation Data'!E25)),NA())</f>
        <v>#N/A</v>
      </c>
      <c r="AK31" s="98" t="e">
        <f ca="true">+IF(AND(ISNUMBER(OFFSET('Sanitation Data'!$F$5,0,10*ROW('Sanitation Data'!F25))),'Data Summary'!CZ31="Yes"),100-OFFSET('Sanitation Data'!$F$5,0,10*ROW('Sanitation Data'!F25)),NA())</f>
        <v>#N/A</v>
      </c>
      <c r="AL31" s="98" t="e">
        <f ca="true">+IF(AND(ISNUMBER(OFFSET('Sanitation Data'!$F$7,0,10*ROW('Sanitation Data'!F25))),'Data Summary'!DA31="Yes"),OFFSET('Sanitation Data'!$F$7,0,10*ROW('Sanitation Data'!F25)),NA())</f>
        <v>#N/A</v>
      </c>
      <c r="AM31" s="98" t="e">
        <f ca="true">+IF(AND(ISNUMBER(OFFSET('Sanitation Data'!$F$11,0,10*ROW('Sanitation Data'!F25))),'Data Summary'!DB31="Yes"),OFFSET('Sanitation Data'!$F$11,0,10*ROW('Sanitation Data'!F25)),NA())</f>
        <v>#N/A</v>
      </c>
      <c r="AN31" s="98" t="e">
        <f ca="true">+IF(AND(ISNUMBER(OFFSET('Sanitation Data'!$F$12,0,10*ROW('Sanitation Data'!F25))),'Data Summary'!DC31="Yes"),OFFSET('Sanitation Data'!$F$12,0,10*ROW('Sanitation Data'!F25)),NA())</f>
        <v>#N/A</v>
      </c>
      <c r="AO31" s="98" t="e">
        <f ca="true">+IF(AND(ISNUMBER(OFFSET('Sanitation Data'!$F$13,0,10*ROW('Sanitation Data'!F25))),'Data Summary'!DD31="Yes"),OFFSET('Sanitation Data'!$F$13,0,10*ROW('Sanitation Data'!F25)),NA())</f>
        <v>#N/A</v>
      </c>
      <c r="AP31" s="98" t="e">
        <f ca="true">+IF(AND(ISNUMBER(OFFSET('Sanitation Data'!$G$5,0,10*ROW('Sanitation Data'!G25))),'Data Summary'!DE31="Yes"),100-OFFSET('Sanitation Data'!$G$5,0,10*ROW('Sanitation Data'!G25)),NA())</f>
        <v>#N/A</v>
      </c>
      <c r="AQ31" s="98" t="e">
        <f ca="true">+IF(AND(ISNUMBER(OFFSET('Sanitation Data'!$G$7,0,10*ROW('Sanitation Data'!G25))),'Data Summary'!DF31="Yes"),OFFSET('Sanitation Data'!$G$7,0,10*ROW('Sanitation Data'!G25)),NA())</f>
        <v>#N/A</v>
      </c>
      <c r="AR31" s="98" t="e">
        <f ca="true">+IF(AND(ISNUMBER(OFFSET('Sanitation Data'!$G$11,0,10*ROW('Sanitation Data'!G25))),'Data Summary'!DG31="Yes"),OFFSET('Sanitation Data'!$G$11,0,10*ROW('Sanitation Data'!G25)),NA())</f>
        <v>#N/A</v>
      </c>
      <c r="AS31" s="98" t="e">
        <f ca="true">+IF(AND(ISNUMBER(OFFSET('Sanitation Data'!$G$12,0,10*ROW('Sanitation Data'!G25))),'Data Summary'!DH31="Yes"),OFFSET('Sanitation Data'!$G$12,0,10*ROW('Sanitation Data'!G25)),NA())</f>
        <v>#N/A</v>
      </c>
      <c r="AT31" s="98" t="e">
        <f ca="true">+IF(AND(ISNUMBER(OFFSET('Sanitation Data'!$G$13,0,10*ROW('Sanitation Data'!G25))),'Data Summary'!DI31="Yes"),OFFSET('Sanitation Data'!$G$13,0,10*ROW('Sanitation Data'!G25)),NA())</f>
        <v>#N/A</v>
      </c>
      <c r="AU31" s="98" t="e">
        <f ca="true">+IF(AND(ISNUMBER(OFFSET('Sanitation Data'!$H$5,0,10*ROW('Sanitation Data'!H25))),'Data Summary'!DJ31="Yes"),100-OFFSET('Sanitation Data'!$H$5,0,10*ROW('Sanitation Data'!H25)),NA())</f>
        <v>#N/A</v>
      </c>
      <c r="AV31" s="98" t="e">
        <f ca="true">+IF(AND(ISNUMBER(OFFSET('Sanitation Data'!$H$7,0,10*ROW('Sanitation Data'!H25))),'Data Summary'!DK31="Yes"),OFFSET('Sanitation Data'!$H$7,0,10*ROW('Sanitation Data'!H25)),NA())</f>
        <v>#N/A</v>
      </c>
      <c r="AW31" s="98" t="e">
        <f ca="true">+IF(AND(ISNUMBER(OFFSET('Sanitation Data'!$H$11,0,10*ROW('Sanitation Data'!H25))),'Data Summary'!DL31="Yes"),OFFSET('Sanitation Data'!$H$11,0,10*ROW('Sanitation Data'!H25)),NA())</f>
        <v>#N/A</v>
      </c>
      <c r="AX31" s="98" t="e">
        <f ca="true">+IF(AND(ISNUMBER(OFFSET('Sanitation Data'!$H$12,0,10*ROW('Sanitation Data'!H25))),'Data Summary'!DM31="Yes"),OFFSET('Sanitation Data'!$H$12,0,10*ROW('Sanitation Data'!H25)),NA())</f>
        <v>#N/A</v>
      </c>
      <c r="AY31" s="98" t="e">
        <f ca="true">+IF(AND(ISNUMBER(OFFSET('Sanitation Data'!$H$13,0,10*ROW('Sanitation Data'!H25))),'Data Summary'!DN31="Yes"),OFFSET('Sanitation Data'!$H$13,0,10*ROW('Sanitation Data'!H25)),NA())</f>
        <v>#N/A</v>
      </c>
      <c r="AZ31" s="103" t="e">
        <f ca="true">+IF(AND(ISNUMBER(OFFSET('Hygiene Data'!$C$6,0,10*ROW('Hygiene Data'!C25))),'Data Summary'!DO31="Yes"),OFFSET('Hygiene Data'!$C$6,0,10*ROW('Hygiene Data'!C25)),NA())</f>
        <v>#N/A</v>
      </c>
      <c r="BA31" s="103" t="e">
        <f ca="true">+IF(AND(ISNUMBER(OFFSET('Hygiene Data'!$C$8,0,10*ROW('Hygiene Data'!C25))),'Data Summary'!DP31="Yes"),OFFSET('Hygiene Data'!$C$8,0,10*ROW('Hygiene Data'!C25)),NA())</f>
        <v>#N/A</v>
      </c>
      <c r="BB31" s="103" t="e">
        <f ca="true">+IF(AND(ISNUMBER(OFFSET('Hygiene Data'!$C$10,0,10*ROW('Hygiene Data'!C25))),'Data Summary'!DQ31="Yes"),OFFSET('Hygiene Data'!$C$10,0,10*ROW('Hygiene Data'!C25)),NA())</f>
        <v>#N/A</v>
      </c>
      <c r="BC31" s="103" t="e">
        <f ca="true">+IF(AND(ISNUMBER(OFFSET('Hygiene Data'!$D$6,0,10*ROW('Hygiene Data'!D25))),'Data Summary'!DR31="Yes"),OFFSET('Hygiene Data'!$D$6,0,10*ROW('Hygiene Data'!D25)),NA())</f>
        <v>#N/A</v>
      </c>
      <c r="BD31" s="103" t="e">
        <f ca="true">+IF(AND(ISNUMBER(OFFSET('Hygiene Data'!$D$8,0,10*ROW('Hygiene Data'!D25))),'Data Summary'!DS31="Yes"),OFFSET('Hygiene Data'!$D$8,0,10*ROW('Hygiene Data'!D25)),NA())</f>
        <v>#N/A</v>
      </c>
      <c r="BE31" s="103" t="e">
        <f ca="true">+IF(AND(ISNUMBER(OFFSET('Hygiene Data'!$D$10,0,10*ROW('Hygiene Data'!D25))),'Data Summary'!DT31="Yes"),OFFSET('Hygiene Data'!$D$10,0,10*ROW('Hygiene Data'!D25)),NA())</f>
        <v>#N/A</v>
      </c>
      <c r="BF31" s="103" t="e">
        <f ca="true">+IF(AND(ISNUMBER(OFFSET('Hygiene Data'!$E$6,0,10*ROW('Hygiene Data'!E25))),'Data Summary'!DU31="Yes"),OFFSET('Hygiene Data'!$E$6,0,10*ROW('Hygiene Data'!E25)),NA())</f>
        <v>#N/A</v>
      </c>
      <c r="BG31" s="103" t="e">
        <f ca="true">+IF(AND(ISNUMBER(OFFSET('Hygiene Data'!$E$8,0,10*ROW('Hygiene Data'!E25))),'Data Summary'!DV31="Yes"),OFFSET('Hygiene Data'!$E$8,0,10*ROW('Hygiene Data'!E25)),NA())</f>
        <v>#N/A</v>
      </c>
      <c r="BH31" s="103" t="e">
        <f ca="true">+IF(AND(ISNUMBER(OFFSET('Hygiene Data'!$E$10,0,10*ROW('Hygiene Data'!E25))),'Data Summary'!DW31="Yes"),OFFSET('Hygiene Data'!$E$10,0,10*ROW('Hygiene Data'!E25)),NA())</f>
        <v>#N/A</v>
      </c>
      <c r="BI31" s="103" t="e">
        <f ca="true">+IF(AND(ISNUMBER(OFFSET('Hygiene Data'!$F$6,0,10*ROW('Hygiene Data'!F25))),'Data Summary'!DX31="Yes"),OFFSET('Hygiene Data'!$F$6,0,10*ROW('Hygiene Data'!F25)),NA())</f>
        <v>#N/A</v>
      </c>
      <c r="BJ31" s="103" t="e">
        <f ca="true">+IF(AND(ISNUMBER(OFFSET('Hygiene Data'!$F$8,0,10*ROW('Hygiene Data'!F25))),'Data Summary'!DY31="Yes"),OFFSET('Hygiene Data'!$F$8,0,10*ROW('Hygiene Data'!F25)),NA())</f>
        <v>#N/A</v>
      </c>
      <c r="BK31" s="103" t="e">
        <f ca="true">+IF(AND(ISNUMBER(OFFSET('Hygiene Data'!$F$10,0,10*ROW('Hygiene Data'!F25))),'Data Summary'!DZ31="Yes"),OFFSET('Hygiene Data'!$F$10,0,10*ROW('Hygiene Data'!F25)),NA())</f>
        <v>#N/A</v>
      </c>
      <c r="BL31" s="103" t="e">
        <f ca="true">+IF(AND(ISNUMBER(OFFSET('Hygiene Data'!$G$6,0,10*ROW('Hygiene Data'!G25))),'Data Summary'!EA31="Yes"),OFFSET('Hygiene Data'!$G$6,0,10*ROW('Hygiene Data'!G25)),NA())</f>
        <v>#N/A</v>
      </c>
      <c r="BM31" s="103" t="e">
        <f ca="true">+IF(AND(ISNUMBER(OFFSET('Hygiene Data'!$G$8,0,10*ROW('Hygiene Data'!G25))),'Data Summary'!EB31="Yes"),OFFSET('Hygiene Data'!$G$8,0,10*ROW('Hygiene Data'!G25)),NA())</f>
        <v>#N/A</v>
      </c>
      <c r="BN31" s="103" t="e">
        <f ca="true">+IF(AND(ISNUMBER(OFFSET('Hygiene Data'!$G$10,0,10*ROW('Hygiene Data'!G25))),'Data Summary'!EC31="Yes"),OFFSET('Hygiene Data'!$G$10,0,10*ROW('Hygiene Data'!G25)),NA())</f>
        <v>#N/A</v>
      </c>
      <c r="BO31" s="103" t="e">
        <f ca="true">+IF(AND(ISNUMBER(OFFSET('Hygiene Data'!$H$6,0,10*ROW('Hygiene Data'!H25))),'Data Summary'!ED31="Yes"),OFFSET('Hygiene Data'!$H$6,0,10*ROW('Hygiene Data'!H25)),NA())</f>
        <v>#N/A</v>
      </c>
      <c r="BP31" s="103" t="e">
        <f ca="true">+IF(AND(ISNUMBER(OFFSET('Hygiene Data'!$H$8,0,10*ROW('Hygiene Data'!H25))),'Data Summary'!EE31="Yes"),OFFSET('Hygiene Data'!$H$8,0,10*ROW('Hygiene Data'!H25)),NA())</f>
        <v>#N/A</v>
      </c>
      <c r="BQ31" s="103" t="e">
        <f ca="true">+IF(AND(ISNUMBER(OFFSET('Hygiene Data'!$H$10,0,10*ROW('Hygiene Data'!H25))),'Data Summary'!EF31="Yes"),OFFSET('Hygiene Data'!$H$10,0,10*ROW('Hygiene Data'!H25)),NA())</f>
        <v>#N/A</v>
      </c>
    </row>
    <row r="32" x14ac:dyDescent="0.2">
      <c r="A32" s="53" t="e">
        <f ca="true">+IF(OFFSET('Water Data'!$B$1,0,10*ROW('Water Data'!B26))="",NA(),OFFSET('Water Data'!$B$1,0,10*ROW('Water Data'!B26)))</f>
        <v>#N/A</v>
      </c>
      <c r="B32" s="53" t="e">
        <f ca="true">+IF(OFFSET('Water Data'!$A$3,0,10*ROW('Water Data'!A29))="",NA(),OFFSET('Water Data'!$A$3,0,10*ROW('Water Data'!A29)))</f>
        <v>#N/A</v>
      </c>
      <c r="C32" s="53" t="e">
        <f ca="true">+IF(OFFSET('Water Data'!$C$3,0,10*ROW('Water Data'!C29))="",NA(),OFFSET('Water Data'!$C$3,0,10*ROW('Water Data'!C29)))</f>
        <v>#N/A</v>
      </c>
      <c r="D32" s="54" t="e">
        <f ca="true">+IF(AND(ISNUMBER(OFFSET('Water Data'!$C$5,0,10*ROW('Water Data'!C26))),'Data Summary'!BS32="Yes"),100-OFFSET('Water Data'!$C$5,0,10*ROW('Water Data'!C26)),NA())</f>
        <v>#N/A</v>
      </c>
      <c r="E32" s="54" t="e">
        <f ca="true">+IF(AND(ISNUMBER(OFFSET('Water Data'!$C$7,0,10*ROW('Water Data'!C26))),'Data Summary'!BT32="Yes"),OFFSET('Water Data'!$C$7,0,10*ROW('Water Data'!C26)),NA())</f>
        <v>#N/A</v>
      </c>
      <c r="F32" s="54" t="e">
        <f ca="true">+IF(AND(ISNUMBER(OFFSET('Water Data'!$C$10,0,10*ROW('Water Data'!C26))),'Data Summary'!BU32="Yes"),OFFSET('Water Data'!$C$10,0,10*ROW('Water Data'!C26)),NA())</f>
        <v>#N/A</v>
      </c>
      <c r="G32" s="54" t="e">
        <f ca="true">+IF(AND(ISNUMBER(OFFSET('Water Data'!$D$5,0,10*ROW('Water Data'!D26))),'Data Summary'!BV32="Yes"),100-OFFSET('Water Data'!$D$5,0,10*ROW('Water Data'!D26)),NA())</f>
        <v>#N/A</v>
      </c>
      <c r="H32" s="54" t="e">
        <f ca="true">+IF(AND(ISNUMBER(OFFSET('Water Data'!$D$7,0,10*ROW('Water Data'!D26))),'Data Summary'!BW32="Yes"),OFFSET('Water Data'!$D$7,0,10*ROW('Water Data'!D26)),NA())</f>
        <v>#N/A</v>
      </c>
      <c r="I32" s="54" t="e">
        <f ca="true">+IF(AND(ISNUMBER(OFFSET('Water Data'!$D$10,0,10*ROW('Water Data'!D26))),'Data Summary'!BX32="Yes"),OFFSET('Water Data'!$D$10,0,10*ROW('Water Data'!D26)),NA())</f>
        <v>#N/A</v>
      </c>
      <c r="J32" s="54" t="e">
        <f ca="true">+IF(AND(ISNUMBER(OFFSET('Water Data'!$E$5,0,10*ROW('Water Data'!E26))),'Data Summary'!BY32="Yes"),100-OFFSET('Water Data'!$E$5,0,10*ROW('Water Data'!E26)),NA())</f>
        <v>#N/A</v>
      </c>
      <c r="K32" s="54" t="e">
        <f ca="true">+IF(AND(ISNUMBER(OFFSET('Water Data'!$E$7,0,10*ROW('Water Data'!E26))),'Data Summary'!BZ32="Yes"),OFFSET('Water Data'!$E$7,0,10*ROW('Water Data'!E26)),NA())</f>
        <v>#N/A</v>
      </c>
      <c r="L32" s="54" t="e">
        <f ca="true">+IF(AND(ISNUMBER(OFFSET('Water Data'!$E$10,0,10*ROW('Water Data'!E26))),'Data Summary'!CA32="Yes"),OFFSET('Water Data'!$E$10,0,10*ROW('Water Data'!E26)),NA())</f>
        <v>#N/A</v>
      </c>
      <c r="M32" s="54" t="e">
        <f ca="true">+IF(AND(ISNUMBER(OFFSET('Water Data'!$F$5,0,10*ROW('Water Data'!F26))),'Data Summary'!CB32="Yes"),100-OFFSET('Water Data'!$F$5,0,10*ROW('Water Data'!F26)),NA())</f>
        <v>#N/A</v>
      </c>
      <c r="N32" s="54" t="e">
        <f ca="true">+IF(AND(ISNUMBER(OFFSET('Water Data'!$F$7,0,10*ROW('Water Data'!F26))),'Data Summary'!CC32="Yes"),OFFSET('Water Data'!$F$7,0,10*ROW('Water Data'!F26)),NA())</f>
        <v>#N/A</v>
      </c>
      <c r="O32" s="54" t="e">
        <f ca="true">+IF(AND(ISNUMBER(OFFSET('Water Data'!$F$10,0,10*ROW('Water Data'!F26))),'Data Summary'!CD32="Yes"),OFFSET('Water Data'!$F$10,0,10*ROW('Water Data'!F26)),NA())</f>
        <v>#N/A</v>
      </c>
      <c r="P32" s="54" t="e">
        <f ca="true">+IF(AND(ISNUMBER(OFFSET('Water Data'!$G$5,0,10*ROW('Water Data'!G26))),'Data Summary'!CE32="Yes"),100-OFFSET('Water Data'!$G$5,0,10*ROW('Water Data'!G26)),NA())</f>
        <v>#N/A</v>
      </c>
      <c r="Q32" s="54" t="e">
        <f ca="true">+IF(AND(ISNUMBER(OFFSET('Water Data'!$G$7,0,10*ROW('Water Data'!G26))),'Data Summary'!CF32="Yes"),OFFSET('Water Data'!$G$7,0,10*ROW('Water Data'!G26)),NA())</f>
        <v>#N/A</v>
      </c>
      <c r="R32" s="54" t="e">
        <f ca="true">+IF(AND(ISNUMBER(OFFSET('Water Data'!$G$10,0,10*ROW('Water Data'!G26))),'Data Summary'!CG32="Yes"),OFFSET('Water Data'!$G$10,0,10*ROW('Water Data'!G26)),NA())</f>
        <v>#N/A</v>
      </c>
      <c r="S32" s="54" t="e">
        <f ca="true">+IF(AND(ISNUMBER(OFFSET('Water Data'!$H$5,0,10*ROW('Water Data'!H26))),'Data Summary'!CH32="Yes"),100-OFFSET('Water Data'!$H$5,0,10*ROW('Water Data'!H26)),NA())</f>
        <v>#N/A</v>
      </c>
      <c r="T32" s="54" t="e">
        <f ca="true">+IF(AND(ISNUMBER(OFFSET('Water Data'!$H$7,0,10*ROW('Water Data'!H26))),'Data Summary'!CI32="Yes"),OFFSET('Water Data'!$H$7,0,10*ROW('Water Data'!H26)),NA())</f>
        <v>#N/A</v>
      </c>
      <c r="U32" s="54" t="e">
        <f ca="true">+IF(AND(ISNUMBER(OFFSET('Water Data'!$H$10,0,10*ROW('Water Data'!H26))),'Data Summary'!CJ32="Yes"),OFFSET('Water Data'!$H$10,0,10*ROW('Water Data'!H26)),NA())</f>
        <v>#N/A</v>
      </c>
      <c r="V32" s="98" t="e">
        <f ca="true">+IF(AND(ISNUMBER(OFFSET('Sanitation Data'!$C$5,0,10*ROW('Sanitation Data'!C26))),'Data Summary'!CK32="Yes"),100-OFFSET('Sanitation Data'!$C$5,0,10*ROW('Sanitation Data'!C26)),NA())</f>
        <v>#N/A</v>
      </c>
      <c r="W32" s="98" t="e">
        <f ca="true">+IF(AND(ISNUMBER(OFFSET('Sanitation Data'!$C$7,0,10*ROW('Sanitation Data'!C26))),'Data Summary'!CL32="Yes"),OFFSET('Sanitation Data'!$C$7,0,10*ROW('Sanitation Data'!C26)),NA())</f>
        <v>#N/A</v>
      </c>
      <c r="X32" s="98" t="e">
        <f ca="true">+IF(AND(ISNUMBER(OFFSET('Sanitation Data'!$C$11,0,10*ROW('Sanitation Data'!C26))),'Data Summary'!CM32="Yes"),OFFSET('Sanitation Data'!$C$11,0,10*ROW('Sanitation Data'!C26)),NA())</f>
        <v>#N/A</v>
      </c>
      <c r="Y32" s="98" t="e">
        <f ca="true">+IF(AND(ISNUMBER(OFFSET('Sanitation Data'!$C$12,0,10*ROW('Sanitation Data'!C26))),'Data Summary'!CN32="Yes"),OFFSET('Sanitation Data'!$C$12,0,10*ROW('Sanitation Data'!C26)),NA())</f>
        <v>#N/A</v>
      </c>
      <c r="Z32" s="98" t="e">
        <f ca="true">+IF(AND(ISNUMBER(OFFSET('Sanitation Data'!$C$13,0,10*ROW('Sanitation Data'!C26))),'Data Summary'!CO32="Yes"),OFFSET('Sanitation Data'!$C$13,0,10*ROW('Sanitation Data'!C26)),NA())</f>
        <v>#N/A</v>
      </c>
      <c r="AA32" s="98" t="e">
        <f ca="true">+IF(AND(ISNUMBER(OFFSET('Sanitation Data'!$D$5,0,10*ROW('Sanitation Data'!D26))),'Data Summary'!CP32="Yes"),100-OFFSET('Sanitation Data'!$D$5,0,10*ROW('Sanitation Data'!D26)),NA())</f>
        <v>#N/A</v>
      </c>
      <c r="AB32" s="98" t="e">
        <f ca="true">+IF(AND(ISNUMBER(OFFSET('Sanitation Data'!$D$7,0,10*ROW('Sanitation Data'!D26))),'Data Summary'!CQ32="Yes"),OFFSET('Sanitation Data'!$D$7,0,10*ROW('Sanitation Data'!D26)),NA())</f>
        <v>#N/A</v>
      </c>
      <c r="AC32" s="98" t="e">
        <f ca="true">+IF(AND(ISNUMBER(OFFSET('Sanitation Data'!$D$11,0,10*ROW('Sanitation Data'!D26))),'Data Summary'!CR32="Yes"),OFFSET('Sanitation Data'!$D$11,0,10*ROW('Sanitation Data'!D26)),NA())</f>
        <v>#N/A</v>
      </c>
      <c r="AD32" s="98" t="e">
        <f ca="true">+IF(AND(ISNUMBER(OFFSET('Sanitation Data'!$D$12,0,10*ROW('Sanitation Data'!D26))),'Data Summary'!CS32="Yes"),OFFSET('Sanitation Data'!$D$12,0,10*ROW('Sanitation Data'!D26)),NA())</f>
        <v>#N/A</v>
      </c>
      <c r="AE32" s="98" t="e">
        <f ca="true">+IF(AND(ISNUMBER(OFFSET('Sanitation Data'!$D$13,0,10*ROW('Sanitation Data'!D26))),'Data Summary'!CT32="Yes"),OFFSET('Sanitation Data'!$D$13,0,10*ROW('Sanitation Data'!D26)),NA())</f>
        <v>#N/A</v>
      </c>
      <c r="AF32" s="98" t="e">
        <f ca="true">+IF(AND(ISNUMBER(OFFSET('Sanitation Data'!$E$5,0,10*ROW('Sanitation Data'!E26))),'Data Summary'!CU32="Yes"),100-OFFSET('Sanitation Data'!$E$5,0,10*ROW('Sanitation Data'!E26)),NA())</f>
        <v>#N/A</v>
      </c>
      <c r="AG32" s="98" t="e">
        <f ca="true">+IF(AND(ISNUMBER(OFFSET('Sanitation Data'!$E$7,0,10*ROW('Sanitation Data'!E26))),'Data Summary'!CV32="Yes"),OFFSET('Sanitation Data'!$E$7,0,10*ROW('Sanitation Data'!E26)),NA())</f>
        <v>#N/A</v>
      </c>
      <c r="AH32" s="98" t="e">
        <f ca="true">+IF(AND(ISNUMBER(OFFSET('Sanitation Data'!$E$11,0,10*ROW('Sanitation Data'!E26))),'Data Summary'!CW32="Yes"),OFFSET('Sanitation Data'!$E$11,0,10*ROW('Sanitation Data'!E26)),NA())</f>
        <v>#N/A</v>
      </c>
      <c r="AI32" s="98" t="e">
        <f ca="true">+IF(AND(ISNUMBER(OFFSET('Sanitation Data'!$E$12,0,10*ROW('Sanitation Data'!E26))),'Data Summary'!CX32="Yes"),OFFSET('Sanitation Data'!$E$12,0,10*ROW('Sanitation Data'!E26)),NA())</f>
        <v>#N/A</v>
      </c>
      <c r="AJ32" s="98" t="e">
        <f ca="true">+IF(AND(ISNUMBER(OFFSET('Sanitation Data'!$E$13,0,10*ROW('Sanitation Data'!E26))),'Data Summary'!CY32="Yes"),OFFSET('Sanitation Data'!$E$13,0,10*ROW('Sanitation Data'!E26)),NA())</f>
        <v>#N/A</v>
      </c>
      <c r="AK32" s="98" t="e">
        <f ca="true">+IF(AND(ISNUMBER(OFFSET('Sanitation Data'!$F$5,0,10*ROW('Sanitation Data'!F26))),'Data Summary'!CZ32="Yes"),100-OFFSET('Sanitation Data'!$F$5,0,10*ROW('Sanitation Data'!F26)),NA())</f>
        <v>#N/A</v>
      </c>
      <c r="AL32" s="98" t="e">
        <f ca="true">+IF(AND(ISNUMBER(OFFSET('Sanitation Data'!$F$7,0,10*ROW('Sanitation Data'!F26))),'Data Summary'!DA32="Yes"),OFFSET('Sanitation Data'!$F$7,0,10*ROW('Sanitation Data'!F26)),NA())</f>
        <v>#N/A</v>
      </c>
      <c r="AM32" s="98" t="e">
        <f ca="true">+IF(AND(ISNUMBER(OFFSET('Sanitation Data'!$F$11,0,10*ROW('Sanitation Data'!F26))),'Data Summary'!DB32="Yes"),OFFSET('Sanitation Data'!$F$11,0,10*ROW('Sanitation Data'!F26)),NA())</f>
        <v>#N/A</v>
      </c>
      <c r="AN32" s="98" t="e">
        <f ca="true">+IF(AND(ISNUMBER(OFFSET('Sanitation Data'!$F$12,0,10*ROW('Sanitation Data'!F26))),'Data Summary'!DC32="Yes"),OFFSET('Sanitation Data'!$F$12,0,10*ROW('Sanitation Data'!F26)),NA())</f>
        <v>#N/A</v>
      </c>
      <c r="AO32" s="98" t="e">
        <f ca="true">+IF(AND(ISNUMBER(OFFSET('Sanitation Data'!$F$13,0,10*ROW('Sanitation Data'!F26))),'Data Summary'!DD32="Yes"),OFFSET('Sanitation Data'!$F$13,0,10*ROW('Sanitation Data'!F26)),NA())</f>
        <v>#N/A</v>
      </c>
      <c r="AP32" s="98" t="e">
        <f ca="true">+IF(AND(ISNUMBER(OFFSET('Sanitation Data'!$G$5,0,10*ROW('Sanitation Data'!G26))),'Data Summary'!DE32="Yes"),100-OFFSET('Sanitation Data'!$G$5,0,10*ROW('Sanitation Data'!G26)),NA())</f>
        <v>#N/A</v>
      </c>
      <c r="AQ32" s="98" t="e">
        <f ca="true">+IF(AND(ISNUMBER(OFFSET('Sanitation Data'!$G$7,0,10*ROW('Sanitation Data'!G26))),'Data Summary'!DF32="Yes"),OFFSET('Sanitation Data'!$G$7,0,10*ROW('Sanitation Data'!G26)),NA())</f>
        <v>#N/A</v>
      </c>
      <c r="AR32" s="98" t="e">
        <f ca="true">+IF(AND(ISNUMBER(OFFSET('Sanitation Data'!$G$11,0,10*ROW('Sanitation Data'!G26))),'Data Summary'!DG32="Yes"),OFFSET('Sanitation Data'!$G$11,0,10*ROW('Sanitation Data'!G26)),NA())</f>
        <v>#N/A</v>
      </c>
      <c r="AS32" s="98" t="e">
        <f ca="true">+IF(AND(ISNUMBER(OFFSET('Sanitation Data'!$G$12,0,10*ROW('Sanitation Data'!G26))),'Data Summary'!DH32="Yes"),OFFSET('Sanitation Data'!$G$12,0,10*ROW('Sanitation Data'!G26)),NA())</f>
        <v>#N/A</v>
      </c>
      <c r="AT32" s="98" t="e">
        <f ca="true">+IF(AND(ISNUMBER(OFFSET('Sanitation Data'!$G$13,0,10*ROW('Sanitation Data'!G26))),'Data Summary'!DI32="Yes"),OFFSET('Sanitation Data'!$G$13,0,10*ROW('Sanitation Data'!G26)),NA())</f>
        <v>#N/A</v>
      </c>
      <c r="AU32" s="98" t="e">
        <f ca="true">+IF(AND(ISNUMBER(OFFSET('Sanitation Data'!$H$5,0,10*ROW('Sanitation Data'!H26))),'Data Summary'!DJ32="Yes"),100-OFFSET('Sanitation Data'!$H$5,0,10*ROW('Sanitation Data'!H26)),NA())</f>
        <v>#N/A</v>
      </c>
      <c r="AV32" s="98" t="e">
        <f ca="true">+IF(AND(ISNUMBER(OFFSET('Sanitation Data'!$H$7,0,10*ROW('Sanitation Data'!H26))),'Data Summary'!DK32="Yes"),OFFSET('Sanitation Data'!$H$7,0,10*ROW('Sanitation Data'!H26)),NA())</f>
        <v>#N/A</v>
      </c>
      <c r="AW32" s="98" t="e">
        <f ca="true">+IF(AND(ISNUMBER(OFFSET('Sanitation Data'!$H$11,0,10*ROW('Sanitation Data'!H26))),'Data Summary'!DL32="Yes"),OFFSET('Sanitation Data'!$H$11,0,10*ROW('Sanitation Data'!H26)),NA())</f>
        <v>#N/A</v>
      </c>
      <c r="AX32" s="98" t="e">
        <f ca="true">+IF(AND(ISNUMBER(OFFSET('Sanitation Data'!$H$12,0,10*ROW('Sanitation Data'!H26))),'Data Summary'!DM32="Yes"),OFFSET('Sanitation Data'!$H$12,0,10*ROW('Sanitation Data'!H26)),NA())</f>
        <v>#N/A</v>
      </c>
      <c r="AY32" s="98" t="e">
        <f ca="true">+IF(AND(ISNUMBER(OFFSET('Sanitation Data'!$H$13,0,10*ROW('Sanitation Data'!H26))),'Data Summary'!DN32="Yes"),OFFSET('Sanitation Data'!$H$13,0,10*ROW('Sanitation Data'!H26)),NA())</f>
        <v>#N/A</v>
      </c>
      <c r="AZ32" s="103" t="e">
        <f ca="true">+IF(AND(ISNUMBER(OFFSET('Hygiene Data'!$C$6,0,10*ROW('Hygiene Data'!C26))),'Data Summary'!DO32="Yes"),OFFSET('Hygiene Data'!$C$6,0,10*ROW('Hygiene Data'!C26)),NA())</f>
        <v>#N/A</v>
      </c>
      <c r="BA32" s="103" t="e">
        <f ca="true">+IF(AND(ISNUMBER(OFFSET('Hygiene Data'!$C$8,0,10*ROW('Hygiene Data'!C26))),'Data Summary'!DP32="Yes"),OFFSET('Hygiene Data'!$C$8,0,10*ROW('Hygiene Data'!C26)),NA())</f>
        <v>#N/A</v>
      </c>
      <c r="BB32" s="103" t="e">
        <f ca="true">+IF(AND(ISNUMBER(OFFSET('Hygiene Data'!$C$10,0,10*ROW('Hygiene Data'!C26))),'Data Summary'!DQ32="Yes"),OFFSET('Hygiene Data'!$C$10,0,10*ROW('Hygiene Data'!C26)),NA())</f>
        <v>#N/A</v>
      </c>
      <c r="BC32" s="103" t="e">
        <f ca="true">+IF(AND(ISNUMBER(OFFSET('Hygiene Data'!$D$6,0,10*ROW('Hygiene Data'!D26))),'Data Summary'!DR32="Yes"),OFFSET('Hygiene Data'!$D$6,0,10*ROW('Hygiene Data'!D26)),NA())</f>
        <v>#N/A</v>
      </c>
      <c r="BD32" s="103" t="e">
        <f ca="true">+IF(AND(ISNUMBER(OFFSET('Hygiene Data'!$D$8,0,10*ROW('Hygiene Data'!D26))),'Data Summary'!DS32="Yes"),OFFSET('Hygiene Data'!$D$8,0,10*ROW('Hygiene Data'!D26)),NA())</f>
        <v>#N/A</v>
      </c>
      <c r="BE32" s="103" t="e">
        <f ca="true">+IF(AND(ISNUMBER(OFFSET('Hygiene Data'!$D$10,0,10*ROW('Hygiene Data'!D26))),'Data Summary'!DT32="Yes"),OFFSET('Hygiene Data'!$D$10,0,10*ROW('Hygiene Data'!D26)),NA())</f>
        <v>#N/A</v>
      </c>
      <c r="BF32" s="103" t="e">
        <f ca="true">+IF(AND(ISNUMBER(OFFSET('Hygiene Data'!$E$6,0,10*ROW('Hygiene Data'!E26))),'Data Summary'!DU32="Yes"),OFFSET('Hygiene Data'!$E$6,0,10*ROW('Hygiene Data'!E26)),NA())</f>
        <v>#N/A</v>
      </c>
      <c r="BG32" s="103" t="e">
        <f ca="true">+IF(AND(ISNUMBER(OFFSET('Hygiene Data'!$E$8,0,10*ROW('Hygiene Data'!E26))),'Data Summary'!DV32="Yes"),OFFSET('Hygiene Data'!$E$8,0,10*ROW('Hygiene Data'!E26)),NA())</f>
        <v>#N/A</v>
      </c>
      <c r="BH32" s="103" t="e">
        <f ca="true">+IF(AND(ISNUMBER(OFFSET('Hygiene Data'!$E$10,0,10*ROW('Hygiene Data'!E26))),'Data Summary'!DW32="Yes"),OFFSET('Hygiene Data'!$E$10,0,10*ROW('Hygiene Data'!E26)),NA())</f>
        <v>#N/A</v>
      </c>
      <c r="BI32" s="103" t="e">
        <f ca="true">+IF(AND(ISNUMBER(OFFSET('Hygiene Data'!$F$6,0,10*ROW('Hygiene Data'!F26))),'Data Summary'!DX32="Yes"),OFFSET('Hygiene Data'!$F$6,0,10*ROW('Hygiene Data'!F26)),NA())</f>
        <v>#N/A</v>
      </c>
      <c r="BJ32" s="103" t="e">
        <f ca="true">+IF(AND(ISNUMBER(OFFSET('Hygiene Data'!$F$8,0,10*ROW('Hygiene Data'!F26))),'Data Summary'!DY32="Yes"),OFFSET('Hygiene Data'!$F$8,0,10*ROW('Hygiene Data'!F26)),NA())</f>
        <v>#N/A</v>
      </c>
      <c r="BK32" s="103" t="e">
        <f ca="true">+IF(AND(ISNUMBER(OFFSET('Hygiene Data'!$F$10,0,10*ROW('Hygiene Data'!F26))),'Data Summary'!DZ32="Yes"),OFFSET('Hygiene Data'!$F$10,0,10*ROW('Hygiene Data'!F26)),NA())</f>
        <v>#N/A</v>
      </c>
      <c r="BL32" s="103" t="e">
        <f ca="true">+IF(AND(ISNUMBER(OFFSET('Hygiene Data'!$G$6,0,10*ROW('Hygiene Data'!G26))),'Data Summary'!EA32="Yes"),OFFSET('Hygiene Data'!$G$6,0,10*ROW('Hygiene Data'!G26)),NA())</f>
        <v>#N/A</v>
      </c>
      <c r="BM32" s="103" t="e">
        <f ca="true">+IF(AND(ISNUMBER(OFFSET('Hygiene Data'!$G$8,0,10*ROW('Hygiene Data'!G26))),'Data Summary'!EB32="Yes"),OFFSET('Hygiene Data'!$G$8,0,10*ROW('Hygiene Data'!G26)),NA())</f>
        <v>#N/A</v>
      </c>
      <c r="BN32" s="103" t="e">
        <f ca="true">+IF(AND(ISNUMBER(OFFSET('Hygiene Data'!$G$10,0,10*ROW('Hygiene Data'!G26))),'Data Summary'!EC32="Yes"),OFFSET('Hygiene Data'!$G$10,0,10*ROW('Hygiene Data'!G26)),NA())</f>
        <v>#N/A</v>
      </c>
      <c r="BO32" s="103" t="e">
        <f ca="true">+IF(AND(ISNUMBER(OFFSET('Hygiene Data'!$H$6,0,10*ROW('Hygiene Data'!H26))),'Data Summary'!ED32="Yes"),OFFSET('Hygiene Data'!$H$6,0,10*ROW('Hygiene Data'!H26)),NA())</f>
        <v>#N/A</v>
      </c>
      <c r="BP32" s="103" t="e">
        <f ca="true">+IF(AND(ISNUMBER(OFFSET('Hygiene Data'!$H$8,0,10*ROW('Hygiene Data'!H26))),'Data Summary'!EE32="Yes"),OFFSET('Hygiene Data'!$H$8,0,10*ROW('Hygiene Data'!H26)),NA())</f>
        <v>#N/A</v>
      </c>
      <c r="BQ32" s="103" t="e">
        <f ca="true">+IF(AND(ISNUMBER(OFFSET('Hygiene Data'!$H$10,0,10*ROW('Hygiene Data'!H26))),'Data Summary'!EF32="Yes"),OFFSET('Hygiene Data'!$H$10,0,10*ROW('Hygiene Data'!H26)),NA())</f>
        <v>#N/A</v>
      </c>
    </row>
    <row r="33" x14ac:dyDescent="0.2">
      <c r="A33" s="53" t="e">
        <f ca="true">+IF(OFFSET('Water Data'!$B$1,0,10*ROW('Water Data'!B27))="",NA(),OFFSET('Water Data'!$B$1,0,10*ROW('Water Data'!B27)))</f>
        <v>#N/A</v>
      </c>
      <c r="B33" s="53" t="e">
        <f ca="true">+IF(OFFSET('Water Data'!$A$3,0,10*ROW('Water Data'!A30))="",NA(),OFFSET('Water Data'!$A$3,0,10*ROW('Water Data'!A30)))</f>
        <v>#N/A</v>
      </c>
      <c r="C33" s="53" t="e">
        <f ca="true">+IF(OFFSET('Water Data'!$C$3,0,10*ROW('Water Data'!C30))="",NA(),OFFSET('Water Data'!$C$3,0,10*ROW('Water Data'!C30)))</f>
        <v>#N/A</v>
      </c>
      <c r="D33" s="54" t="e">
        <f ca="true">+IF(AND(ISNUMBER(OFFSET('Water Data'!$C$5,0,10*ROW('Water Data'!C27))),'Data Summary'!BS33="Yes"),100-OFFSET('Water Data'!$C$5,0,10*ROW('Water Data'!C27)),NA())</f>
        <v>#N/A</v>
      </c>
      <c r="E33" s="54" t="e">
        <f ca="true">+IF(AND(ISNUMBER(OFFSET('Water Data'!$C$7,0,10*ROW('Water Data'!C27))),'Data Summary'!BT33="Yes"),OFFSET('Water Data'!$C$7,0,10*ROW('Water Data'!C27)),NA())</f>
        <v>#N/A</v>
      </c>
      <c r="F33" s="54" t="e">
        <f ca="true">+IF(AND(ISNUMBER(OFFSET('Water Data'!$C$10,0,10*ROW('Water Data'!C27))),'Data Summary'!BU33="Yes"),OFFSET('Water Data'!$C$10,0,10*ROW('Water Data'!C27)),NA())</f>
        <v>#N/A</v>
      </c>
      <c r="G33" s="54" t="e">
        <f ca="true">+IF(AND(ISNUMBER(OFFSET('Water Data'!$D$5,0,10*ROW('Water Data'!D27))),'Data Summary'!BV33="Yes"),100-OFFSET('Water Data'!$D$5,0,10*ROW('Water Data'!D27)),NA())</f>
        <v>#N/A</v>
      </c>
      <c r="H33" s="54" t="e">
        <f ca="true">+IF(AND(ISNUMBER(OFFSET('Water Data'!$D$7,0,10*ROW('Water Data'!D27))),'Data Summary'!BW33="Yes"),OFFSET('Water Data'!$D$7,0,10*ROW('Water Data'!D27)),NA())</f>
        <v>#N/A</v>
      </c>
      <c r="I33" s="54" t="e">
        <f ca="true">+IF(AND(ISNUMBER(OFFSET('Water Data'!$D$10,0,10*ROW('Water Data'!D27))),'Data Summary'!BX33="Yes"),OFFSET('Water Data'!$D$10,0,10*ROW('Water Data'!D27)),NA())</f>
        <v>#N/A</v>
      </c>
      <c r="J33" s="54" t="e">
        <f ca="true">+IF(AND(ISNUMBER(OFFSET('Water Data'!$E$5,0,10*ROW('Water Data'!E27))),'Data Summary'!BY33="Yes"),100-OFFSET('Water Data'!$E$5,0,10*ROW('Water Data'!E27)),NA())</f>
        <v>#N/A</v>
      </c>
      <c r="K33" s="54" t="e">
        <f ca="true">+IF(AND(ISNUMBER(OFFSET('Water Data'!$E$7,0,10*ROW('Water Data'!E27))),'Data Summary'!BZ33="Yes"),OFFSET('Water Data'!$E$7,0,10*ROW('Water Data'!E27)),NA())</f>
        <v>#N/A</v>
      </c>
      <c r="L33" s="54" t="e">
        <f ca="true">+IF(AND(ISNUMBER(OFFSET('Water Data'!$E$10,0,10*ROW('Water Data'!E27))),'Data Summary'!CA33="Yes"),OFFSET('Water Data'!$E$10,0,10*ROW('Water Data'!E27)),NA())</f>
        <v>#N/A</v>
      </c>
      <c r="M33" s="54" t="e">
        <f ca="true">+IF(AND(ISNUMBER(OFFSET('Water Data'!$F$5,0,10*ROW('Water Data'!F27))),'Data Summary'!CB33="Yes"),100-OFFSET('Water Data'!$F$5,0,10*ROW('Water Data'!F27)),NA())</f>
        <v>#N/A</v>
      </c>
      <c r="N33" s="54" t="e">
        <f ca="true">+IF(AND(ISNUMBER(OFFSET('Water Data'!$F$7,0,10*ROW('Water Data'!F27))),'Data Summary'!CC33="Yes"),OFFSET('Water Data'!$F$7,0,10*ROW('Water Data'!F27)),NA())</f>
        <v>#N/A</v>
      </c>
      <c r="O33" s="54" t="e">
        <f ca="true">+IF(AND(ISNUMBER(OFFSET('Water Data'!$F$10,0,10*ROW('Water Data'!F27))),'Data Summary'!CD33="Yes"),OFFSET('Water Data'!$F$10,0,10*ROW('Water Data'!F27)),NA())</f>
        <v>#N/A</v>
      </c>
      <c r="P33" s="54" t="e">
        <f ca="true">+IF(AND(ISNUMBER(OFFSET('Water Data'!$G$5,0,10*ROW('Water Data'!G27))),'Data Summary'!CE33="Yes"),100-OFFSET('Water Data'!$G$5,0,10*ROW('Water Data'!G27)),NA())</f>
        <v>#N/A</v>
      </c>
      <c r="Q33" s="54" t="e">
        <f ca="true">+IF(AND(ISNUMBER(OFFSET('Water Data'!$G$7,0,10*ROW('Water Data'!G27))),'Data Summary'!CF33="Yes"),OFFSET('Water Data'!$G$7,0,10*ROW('Water Data'!G27)),NA())</f>
        <v>#N/A</v>
      </c>
      <c r="R33" s="54" t="e">
        <f ca="true">+IF(AND(ISNUMBER(OFFSET('Water Data'!$G$10,0,10*ROW('Water Data'!G27))),'Data Summary'!CG33="Yes"),OFFSET('Water Data'!$G$10,0,10*ROW('Water Data'!G27)),NA())</f>
        <v>#N/A</v>
      </c>
      <c r="S33" s="54" t="e">
        <f ca="true">+IF(AND(ISNUMBER(OFFSET('Water Data'!$H$5,0,10*ROW('Water Data'!H27))),'Data Summary'!CH33="Yes"),100-OFFSET('Water Data'!$H$5,0,10*ROW('Water Data'!H27)),NA())</f>
        <v>#N/A</v>
      </c>
      <c r="T33" s="54" t="e">
        <f ca="true">+IF(AND(ISNUMBER(OFFSET('Water Data'!$H$7,0,10*ROW('Water Data'!H27))),'Data Summary'!CI33="Yes"),OFFSET('Water Data'!$H$7,0,10*ROW('Water Data'!H27)),NA())</f>
        <v>#N/A</v>
      </c>
      <c r="U33" s="54" t="e">
        <f ca="true">+IF(AND(ISNUMBER(OFFSET('Water Data'!$H$10,0,10*ROW('Water Data'!H27))),'Data Summary'!CJ33="Yes"),OFFSET('Water Data'!$H$10,0,10*ROW('Water Data'!H27)),NA())</f>
        <v>#N/A</v>
      </c>
      <c r="V33" s="98" t="e">
        <f ca="true">+IF(AND(ISNUMBER(OFFSET('Sanitation Data'!$C$5,0,10*ROW('Sanitation Data'!C27))),'Data Summary'!CK33="Yes"),100-OFFSET('Sanitation Data'!$C$5,0,10*ROW('Sanitation Data'!C27)),NA())</f>
        <v>#N/A</v>
      </c>
      <c r="W33" s="98" t="e">
        <f ca="true">+IF(AND(ISNUMBER(OFFSET('Sanitation Data'!$C$7,0,10*ROW('Sanitation Data'!C27))),'Data Summary'!CL33="Yes"),OFFSET('Sanitation Data'!$C$7,0,10*ROW('Sanitation Data'!C27)),NA())</f>
        <v>#N/A</v>
      </c>
      <c r="X33" s="98" t="e">
        <f ca="true">+IF(AND(ISNUMBER(OFFSET('Sanitation Data'!$C$11,0,10*ROW('Sanitation Data'!C27))),'Data Summary'!CM33="Yes"),OFFSET('Sanitation Data'!$C$11,0,10*ROW('Sanitation Data'!C27)),NA())</f>
        <v>#N/A</v>
      </c>
      <c r="Y33" s="98" t="e">
        <f ca="true">+IF(AND(ISNUMBER(OFFSET('Sanitation Data'!$C$12,0,10*ROW('Sanitation Data'!C27))),'Data Summary'!CN33="Yes"),OFFSET('Sanitation Data'!$C$12,0,10*ROW('Sanitation Data'!C27)),NA())</f>
        <v>#N/A</v>
      </c>
      <c r="Z33" s="98" t="e">
        <f ca="true">+IF(AND(ISNUMBER(OFFSET('Sanitation Data'!$C$13,0,10*ROW('Sanitation Data'!C27))),'Data Summary'!CO33="Yes"),OFFSET('Sanitation Data'!$C$13,0,10*ROW('Sanitation Data'!C27)),NA())</f>
        <v>#N/A</v>
      </c>
      <c r="AA33" s="98" t="e">
        <f ca="true">+IF(AND(ISNUMBER(OFFSET('Sanitation Data'!$D$5,0,10*ROW('Sanitation Data'!D27))),'Data Summary'!CP33="Yes"),100-OFFSET('Sanitation Data'!$D$5,0,10*ROW('Sanitation Data'!D27)),NA())</f>
        <v>#N/A</v>
      </c>
      <c r="AB33" s="98" t="e">
        <f ca="true">+IF(AND(ISNUMBER(OFFSET('Sanitation Data'!$D$7,0,10*ROW('Sanitation Data'!D27))),'Data Summary'!CQ33="Yes"),OFFSET('Sanitation Data'!$D$7,0,10*ROW('Sanitation Data'!D27)),NA())</f>
        <v>#N/A</v>
      </c>
      <c r="AC33" s="98" t="e">
        <f ca="true">+IF(AND(ISNUMBER(OFFSET('Sanitation Data'!$D$11,0,10*ROW('Sanitation Data'!D27))),'Data Summary'!CR33="Yes"),OFFSET('Sanitation Data'!$D$11,0,10*ROW('Sanitation Data'!D27)),NA())</f>
        <v>#N/A</v>
      </c>
      <c r="AD33" s="98" t="e">
        <f ca="true">+IF(AND(ISNUMBER(OFFSET('Sanitation Data'!$D$12,0,10*ROW('Sanitation Data'!D27))),'Data Summary'!CS33="Yes"),OFFSET('Sanitation Data'!$D$12,0,10*ROW('Sanitation Data'!D27)),NA())</f>
        <v>#N/A</v>
      </c>
      <c r="AE33" s="98" t="e">
        <f ca="true">+IF(AND(ISNUMBER(OFFSET('Sanitation Data'!$D$13,0,10*ROW('Sanitation Data'!D27))),'Data Summary'!CT33="Yes"),OFFSET('Sanitation Data'!$D$13,0,10*ROW('Sanitation Data'!D27)),NA())</f>
        <v>#N/A</v>
      </c>
      <c r="AF33" s="98" t="e">
        <f ca="true">+IF(AND(ISNUMBER(OFFSET('Sanitation Data'!$E$5,0,10*ROW('Sanitation Data'!E27))),'Data Summary'!CU33="Yes"),100-OFFSET('Sanitation Data'!$E$5,0,10*ROW('Sanitation Data'!E27)),NA())</f>
        <v>#N/A</v>
      </c>
      <c r="AG33" s="98" t="e">
        <f ca="true">+IF(AND(ISNUMBER(OFFSET('Sanitation Data'!$E$7,0,10*ROW('Sanitation Data'!E27))),'Data Summary'!CV33="Yes"),OFFSET('Sanitation Data'!$E$7,0,10*ROW('Sanitation Data'!E27)),NA())</f>
        <v>#N/A</v>
      </c>
      <c r="AH33" s="98" t="e">
        <f ca="true">+IF(AND(ISNUMBER(OFFSET('Sanitation Data'!$E$11,0,10*ROW('Sanitation Data'!E27))),'Data Summary'!CW33="Yes"),OFFSET('Sanitation Data'!$E$11,0,10*ROW('Sanitation Data'!E27)),NA())</f>
        <v>#N/A</v>
      </c>
      <c r="AI33" s="98" t="e">
        <f ca="true">+IF(AND(ISNUMBER(OFFSET('Sanitation Data'!$E$12,0,10*ROW('Sanitation Data'!E27))),'Data Summary'!CX33="Yes"),OFFSET('Sanitation Data'!$E$12,0,10*ROW('Sanitation Data'!E27)),NA())</f>
        <v>#N/A</v>
      </c>
      <c r="AJ33" s="98" t="e">
        <f ca="true">+IF(AND(ISNUMBER(OFFSET('Sanitation Data'!$E$13,0,10*ROW('Sanitation Data'!E27))),'Data Summary'!CY33="Yes"),OFFSET('Sanitation Data'!$E$13,0,10*ROW('Sanitation Data'!E27)),NA())</f>
        <v>#N/A</v>
      </c>
      <c r="AK33" s="98" t="e">
        <f ca="true">+IF(AND(ISNUMBER(OFFSET('Sanitation Data'!$F$5,0,10*ROW('Sanitation Data'!F27))),'Data Summary'!CZ33="Yes"),100-OFFSET('Sanitation Data'!$F$5,0,10*ROW('Sanitation Data'!F27)),NA())</f>
        <v>#N/A</v>
      </c>
      <c r="AL33" s="98" t="e">
        <f ca="true">+IF(AND(ISNUMBER(OFFSET('Sanitation Data'!$F$7,0,10*ROW('Sanitation Data'!F27))),'Data Summary'!DA33="Yes"),OFFSET('Sanitation Data'!$F$7,0,10*ROW('Sanitation Data'!F27)),NA())</f>
        <v>#N/A</v>
      </c>
      <c r="AM33" s="98" t="e">
        <f ca="true">+IF(AND(ISNUMBER(OFFSET('Sanitation Data'!$F$11,0,10*ROW('Sanitation Data'!F27))),'Data Summary'!DB33="Yes"),OFFSET('Sanitation Data'!$F$11,0,10*ROW('Sanitation Data'!F27)),NA())</f>
        <v>#N/A</v>
      </c>
      <c r="AN33" s="98" t="e">
        <f ca="true">+IF(AND(ISNUMBER(OFFSET('Sanitation Data'!$F$12,0,10*ROW('Sanitation Data'!F27))),'Data Summary'!DC33="Yes"),OFFSET('Sanitation Data'!$F$12,0,10*ROW('Sanitation Data'!F27)),NA())</f>
        <v>#N/A</v>
      </c>
      <c r="AO33" s="98" t="e">
        <f ca="true">+IF(AND(ISNUMBER(OFFSET('Sanitation Data'!$F$13,0,10*ROW('Sanitation Data'!F27))),'Data Summary'!DD33="Yes"),OFFSET('Sanitation Data'!$F$13,0,10*ROW('Sanitation Data'!F27)),NA())</f>
        <v>#N/A</v>
      </c>
      <c r="AP33" s="98" t="e">
        <f ca="true">+IF(AND(ISNUMBER(OFFSET('Sanitation Data'!$G$5,0,10*ROW('Sanitation Data'!G27))),'Data Summary'!DE33="Yes"),100-OFFSET('Sanitation Data'!$G$5,0,10*ROW('Sanitation Data'!G27)),NA())</f>
        <v>#N/A</v>
      </c>
      <c r="AQ33" s="98" t="e">
        <f ca="true">+IF(AND(ISNUMBER(OFFSET('Sanitation Data'!$G$7,0,10*ROW('Sanitation Data'!G27))),'Data Summary'!DF33="Yes"),OFFSET('Sanitation Data'!$G$7,0,10*ROW('Sanitation Data'!G27)),NA())</f>
        <v>#N/A</v>
      </c>
      <c r="AR33" s="98" t="e">
        <f ca="true">+IF(AND(ISNUMBER(OFFSET('Sanitation Data'!$G$11,0,10*ROW('Sanitation Data'!G27))),'Data Summary'!DG33="Yes"),OFFSET('Sanitation Data'!$G$11,0,10*ROW('Sanitation Data'!G27)),NA())</f>
        <v>#N/A</v>
      </c>
      <c r="AS33" s="98" t="e">
        <f ca="true">+IF(AND(ISNUMBER(OFFSET('Sanitation Data'!$G$12,0,10*ROW('Sanitation Data'!G27))),'Data Summary'!DH33="Yes"),OFFSET('Sanitation Data'!$G$12,0,10*ROW('Sanitation Data'!G27)),NA())</f>
        <v>#N/A</v>
      </c>
      <c r="AT33" s="98" t="e">
        <f ca="true">+IF(AND(ISNUMBER(OFFSET('Sanitation Data'!$G$13,0,10*ROW('Sanitation Data'!G27))),'Data Summary'!DI33="Yes"),OFFSET('Sanitation Data'!$G$13,0,10*ROW('Sanitation Data'!G27)),NA())</f>
        <v>#N/A</v>
      </c>
      <c r="AU33" s="98" t="e">
        <f ca="true">+IF(AND(ISNUMBER(OFFSET('Sanitation Data'!$H$5,0,10*ROW('Sanitation Data'!H27))),'Data Summary'!DJ33="Yes"),100-OFFSET('Sanitation Data'!$H$5,0,10*ROW('Sanitation Data'!H27)),NA())</f>
        <v>#N/A</v>
      </c>
      <c r="AV33" s="98" t="e">
        <f ca="true">+IF(AND(ISNUMBER(OFFSET('Sanitation Data'!$H$7,0,10*ROW('Sanitation Data'!H27))),'Data Summary'!DK33="Yes"),OFFSET('Sanitation Data'!$H$7,0,10*ROW('Sanitation Data'!H27)),NA())</f>
        <v>#N/A</v>
      </c>
      <c r="AW33" s="98" t="e">
        <f ca="true">+IF(AND(ISNUMBER(OFFSET('Sanitation Data'!$H$11,0,10*ROW('Sanitation Data'!H27))),'Data Summary'!DL33="Yes"),OFFSET('Sanitation Data'!$H$11,0,10*ROW('Sanitation Data'!H27)),NA())</f>
        <v>#N/A</v>
      </c>
      <c r="AX33" s="98" t="e">
        <f ca="true">+IF(AND(ISNUMBER(OFFSET('Sanitation Data'!$H$12,0,10*ROW('Sanitation Data'!H27))),'Data Summary'!DM33="Yes"),OFFSET('Sanitation Data'!$H$12,0,10*ROW('Sanitation Data'!H27)),NA())</f>
        <v>#N/A</v>
      </c>
      <c r="AY33" s="98" t="e">
        <f ca="true">+IF(AND(ISNUMBER(OFFSET('Sanitation Data'!$H$13,0,10*ROW('Sanitation Data'!H27))),'Data Summary'!DN33="Yes"),OFFSET('Sanitation Data'!$H$13,0,10*ROW('Sanitation Data'!H27)),NA())</f>
        <v>#N/A</v>
      </c>
      <c r="AZ33" s="103" t="e">
        <f ca="true">+IF(AND(ISNUMBER(OFFSET('Hygiene Data'!$C$6,0,10*ROW('Hygiene Data'!C27))),'Data Summary'!DO33="Yes"),OFFSET('Hygiene Data'!$C$6,0,10*ROW('Hygiene Data'!C27)),NA())</f>
        <v>#N/A</v>
      </c>
      <c r="BA33" s="103" t="e">
        <f ca="true">+IF(AND(ISNUMBER(OFFSET('Hygiene Data'!$C$8,0,10*ROW('Hygiene Data'!C27))),'Data Summary'!DP33="Yes"),OFFSET('Hygiene Data'!$C$8,0,10*ROW('Hygiene Data'!C27)),NA())</f>
        <v>#N/A</v>
      </c>
      <c r="BB33" s="103" t="e">
        <f ca="true">+IF(AND(ISNUMBER(OFFSET('Hygiene Data'!$C$10,0,10*ROW('Hygiene Data'!C27))),'Data Summary'!DQ33="Yes"),OFFSET('Hygiene Data'!$C$10,0,10*ROW('Hygiene Data'!C27)),NA())</f>
        <v>#N/A</v>
      </c>
      <c r="BC33" s="103" t="e">
        <f ca="true">+IF(AND(ISNUMBER(OFFSET('Hygiene Data'!$D$6,0,10*ROW('Hygiene Data'!D27))),'Data Summary'!DR33="Yes"),OFFSET('Hygiene Data'!$D$6,0,10*ROW('Hygiene Data'!D27)),NA())</f>
        <v>#N/A</v>
      </c>
      <c r="BD33" s="103" t="e">
        <f ca="true">+IF(AND(ISNUMBER(OFFSET('Hygiene Data'!$D$8,0,10*ROW('Hygiene Data'!D27))),'Data Summary'!DS33="Yes"),OFFSET('Hygiene Data'!$D$8,0,10*ROW('Hygiene Data'!D27)),NA())</f>
        <v>#N/A</v>
      </c>
      <c r="BE33" s="103" t="e">
        <f ca="true">+IF(AND(ISNUMBER(OFFSET('Hygiene Data'!$D$10,0,10*ROW('Hygiene Data'!D27))),'Data Summary'!DT33="Yes"),OFFSET('Hygiene Data'!$D$10,0,10*ROW('Hygiene Data'!D27)),NA())</f>
        <v>#N/A</v>
      </c>
      <c r="BF33" s="103" t="e">
        <f ca="true">+IF(AND(ISNUMBER(OFFSET('Hygiene Data'!$E$6,0,10*ROW('Hygiene Data'!E27))),'Data Summary'!DU33="Yes"),OFFSET('Hygiene Data'!$E$6,0,10*ROW('Hygiene Data'!E27)),NA())</f>
        <v>#N/A</v>
      </c>
      <c r="BG33" s="103" t="e">
        <f ca="true">+IF(AND(ISNUMBER(OFFSET('Hygiene Data'!$E$8,0,10*ROW('Hygiene Data'!E27))),'Data Summary'!DV33="Yes"),OFFSET('Hygiene Data'!$E$8,0,10*ROW('Hygiene Data'!E27)),NA())</f>
        <v>#N/A</v>
      </c>
      <c r="BH33" s="103" t="e">
        <f ca="true">+IF(AND(ISNUMBER(OFFSET('Hygiene Data'!$E$10,0,10*ROW('Hygiene Data'!E27))),'Data Summary'!DW33="Yes"),OFFSET('Hygiene Data'!$E$10,0,10*ROW('Hygiene Data'!E27)),NA())</f>
        <v>#N/A</v>
      </c>
      <c r="BI33" s="103" t="e">
        <f ca="true">+IF(AND(ISNUMBER(OFFSET('Hygiene Data'!$F$6,0,10*ROW('Hygiene Data'!F27))),'Data Summary'!DX33="Yes"),OFFSET('Hygiene Data'!$F$6,0,10*ROW('Hygiene Data'!F27)),NA())</f>
        <v>#N/A</v>
      </c>
      <c r="BJ33" s="103" t="e">
        <f ca="true">+IF(AND(ISNUMBER(OFFSET('Hygiene Data'!$F$8,0,10*ROW('Hygiene Data'!F27))),'Data Summary'!DY33="Yes"),OFFSET('Hygiene Data'!$F$8,0,10*ROW('Hygiene Data'!F27)),NA())</f>
        <v>#N/A</v>
      </c>
      <c r="BK33" s="103" t="e">
        <f ca="true">+IF(AND(ISNUMBER(OFFSET('Hygiene Data'!$F$10,0,10*ROW('Hygiene Data'!F27))),'Data Summary'!DZ33="Yes"),OFFSET('Hygiene Data'!$F$10,0,10*ROW('Hygiene Data'!F27)),NA())</f>
        <v>#N/A</v>
      </c>
      <c r="BL33" s="103" t="e">
        <f ca="true">+IF(AND(ISNUMBER(OFFSET('Hygiene Data'!$G$6,0,10*ROW('Hygiene Data'!G27))),'Data Summary'!EA33="Yes"),OFFSET('Hygiene Data'!$G$6,0,10*ROW('Hygiene Data'!G27)),NA())</f>
        <v>#N/A</v>
      </c>
      <c r="BM33" s="103" t="e">
        <f ca="true">+IF(AND(ISNUMBER(OFFSET('Hygiene Data'!$G$8,0,10*ROW('Hygiene Data'!G27))),'Data Summary'!EB33="Yes"),OFFSET('Hygiene Data'!$G$8,0,10*ROW('Hygiene Data'!G27)),NA())</f>
        <v>#N/A</v>
      </c>
      <c r="BN33" s="103" t="e">
        <f ca="true">+IF(AND(ISNUMBER(OFFSET('Hygiene Data'!$G$10,0,10*ROW('Hygiene Data'!G27))),'Data Summary'!EC33="Yes"),OFFSET('Hygiene Data'!$G$10,0,10*ROW('Hygiene Data'!G27)),NA())</f>
        <v>#N/A</v>
      </c>
      <c r="BO33" s="103" t="e">
        <f ca="true">+IF(AND(ISNUMBER(OFFSET('Hygiene Data'!$H$6,0,10*ROW('Hygiene Data'!H27))),'Data Summary'!ED33="Yes"),OFFSET('Hygiene Data'!$H$6,0,10*ROW('Hygiene Data'!H27)),NA())</f>
        <v>#N/A</v>
      </c>
      <c r="BP33" s="103" t="e">
        <f ca="true">+IF(AND(ISNUMBER(OFFSET('Hygiene Data'!$H$8,0,10*ROW('Hygiene Data'!H27))),'Data Summary'!EE33="Yes"),OFFSET('Hygiene Data'!$H$8,0,10*ROW('Hygiene Data'!H27)),NA())</f>
        <v>#N/A</v>
      </c>
      <c r="BQ33" s="103" t="e">
        <f ca="true">+IF(AND(ISNUMBER(OFFSET('Hygiene Data'!$H$10,0,10*ROW('Hygiene Data'!H27))),'Data Summary'!EF33="Yes"),OFFSET('Hygiene Data'!$H$10,0,10*ROW('Hygiene Data'!H27)),NA())</f>
        <v>#N/A</v>
      </c>
    </row>
    <row r="34" x14ac:dyDescent="0.2">
      <c r="A34" s="53" t="e">
        <f ca="true">+IF(OFFSET('Water Data'!$B$1,0,10*ROW('Water Data'!B28))="",NA(),OFFSET('Water Data'!$B$1,0,10*ROW('Water Data'!B28)))</f>
        <v>#N/A</v>
      </c>
      <c r="B34" s="53" t="e">
        <f ca="true">+IF(OFFSET('Water Data'!$A$3,0,10*ROW('Water Data'!A31))="",NA(),OFFSET('Water Data'!$A$3,0,10*ROW('Water Data'!A31)))</f>
        <v>#N/A</v>
      </c>
      <c r="C34" s="53" t="e">
        <f ca="true">+IF(OFFSET('Water Data'!$C$3,0,10*ROW('Water Data'!C31))="",NA(),OFFSET('Water Data'!$C$3,0,10*ROW('Water Data'!C31)))</f>
        <v>#N/A</v>
      </c>
      <c r="D34" s="54" t="e">
        <f ca="true">+IF(AND(ISNUMBER(OFFSET('Water Data'!$C$5,0,10*ROW('Water Data'!C28))),'Data Summary'!BS34="Yes"),100-OFFSET('Water Data'!$C$5,0,10*ROW('Water Data'!C28)),NA())</f>
        <v>#N/A</v>
      </c>
      <c r="E34" s="54" t="e">
        <f ca="true">+IF(AND(ISNUMBER(OFFSET('Water Data'!$C$7,0,10*ROW('Water Data'!C28))),'Data Summary'!BT34="Yes"),OFFSET('Water Data'!$C$7,0,10*ROW('Water Data'!C28)),NA())</f>
        <v>#N/A</v>
      </c>
      <c r="F34" s="54" t="e">
        <f ca="true">+IF(AND(ISNUMBER(OFFSET('Water Data'!$C$10,0,10*ROW('Water Data'!C28))),'Data Summary'!BU34="Yes"),OFFSET('Water Data'!$C$10,0,10*ROW('Water Data'!C28)),NA())</f>
        <v>#N/A</v>
      </c>
      <c r="G34" s="54" t="e">
        <f ca="true">+IF(AND(ISNUMBER(OFFSET('Water Data'!$D$5,0,10*ROW('Water Data'!D28))),'Data Summary'!BV34="Yes"),100-OFFSET('Water Data'!$D$5,0,10*ROW('Water Data'!D28)),NA())</f>
        <v>#N/A</v>
      </c>
      <c r="H34" s="54" t="e">
        <f ca="true">+IF(AND(ISNUMBER(OFFSET('Water Data'!$D$7,0,10*ROW('Water Data'!D28))),'Data Summary'!BW34="Yes"),OFFSET('Water Data'!$D$7,0,10*ROW('Water Data'!D28)),NA())</f>
        <v>#N/A</v>
      </c>
      <c r="I34" s="54" t="e">
        <f ca="true">+IF(AND(ISNUMBER(OFFSET('Water Data'!$D$10,0,10*ROW('Water Data'!D28))),'Data Summary'!BX34="Yes"),OFFSET('Water Data'!$D$10,0,10*ROW('Water Data'!D28)),NA())</f>
        <v>#N/A</v>
      </c>
      <c r="J34" s="54" t="e">
        <f ca="true">+IF(AND(ISNUMBER(OFFSET('Water Data'!$E$5,0,10*ROW('Water Data'!E28))),'Data Summary'!BY34="Yes"),100-OFFSET('Water Data'!$E$5,0,10*ROW('Water Data'!E28)),NA())</f>
        <v>#N/A</v>
      </c>
      <c r="K34" s="54" t="e">
        <f ca="true">+IF(AND(ISNUMBER(OFFSET('Water Data'!$E$7,0,10*ROW('Water Data'!E28))),'Data Summary'!BZ34="Yes"),OFFSET('Water Data'!$E$7,0,10*ROW('Water Data'!E28)),NA())</f>
        <v>#N/A</v>
      </c>
      <c r="L34" s="54" t="e">
        <f ca="true">+IF(AND(ISNUMBER(OFFSET('Water Data'!$E$10,0,10*ROW('Water Data'!E28))),'Data Summary'!CA34="Yes"),OFFSET('Water Data'!$E$10,0,10*ROW('Water Data'!E28)),NA())</f>
        <v>#N/A</v>
      </c>
      <c r="M34" s="54" t="e">
        <f ca="true">+IF(AND(ISNUMBER(OFFSET('Water Data'!$F$5,0,10*ROW('Water Data'!F28))),'Data Summary'!CB34="Yes"),100-OFFSET('Water Data'!$F$5,0,10*ROW('Water Data'!F28)),NA())</f>
        <v>#N/A</v>
      </c>
      <c r="N34" s="54" t="e">
        <f ca="true">+IF(AND(ISNUMBER(OFFSET('Water Data'!$F$7,0,10*ROW('Water Data'!F28))),'Data Summary'!CC34="Yes"),OFFSET('Water Data'!$F$7,0,10*ROW('Water Data'!F28)),NA())</f>
        <v>#N/A</v>
      </c>
      <c r="O34" s="54" t="e">
        <f ca="true">+IF(AND(ISNUMBER(OFFSET('Water Data'!$F$10,0,10*ROW('Water Data'!F28))),'Data Summary'!CD34="Yes"),OFFSET('Water Data'!$F$10,0,10*ROW('Water Data'!F28)),NA())</f>
        <v>#N/A</v>
      </c>
      <c r="P34" s="54" t="e">
        <f ca="true">+IF(AND(ISNUMBER(OFFSET('Water Data'!$G$5,0,10*ROW('Water Data'!G28))),'Data Summary'!CE34="Yes"),100-OFFSET('Water Data'!$G$5,0,10*ROW('Water Data'!G28)),NA())</f>
        <v>#N/A</v>
      </c>
      <c r="Q34" s="54" t="e">
        <f ca="true">+IF(AND(ISNUMBER(OFFSET('Water Data'!$G$7,0,10*ROW('Water Data'!G28))),'Data Summary'!CF34="Yes"),OFFSET('Water Data'!$G$7,0,10*ROW('Water Data'!G28)),NA())</f>
        <v>#N/A</v>
      </c>
      <c r="R34" s="54" t="e">
        <f ca="true">+IF(AND(ISNUMBER(OFFSET('Water Data'!$G$10,0,10*ROW('Water Data'!G28))),'Data Summary'!CG34="Yes"),OFFSET('Water Data'!$G$10,0,10*ROW('Water Data'!G28)),NA())</f>
        <v>#N/A</v>
      </c>
      <c r="S34" s="54" t="e">
        <f ca="true">+IF(AND(ISNUMBER(OFFSET('Water Data'!$H$5,0,10*ROW('Water Data'!H28))),'Data Summary'!CH34="Yes"),100-OFFSET('Water Data'!$H$5,0,10*ROW('Water Data'!H28)),NA())</f>
        <v>#N/A</v>
      </c>
      <c r="T34" s="54" t="e">
        <f ca="true">+IF(AND(ISNUMBER(OFFSET('Water Data'!$H$7,0,10*ROW('Water Data'!H28))),'Data Summary'!CI34="Yes"),OFFSET('Water Data'!$H$7,0,10*ROW('Water Data'!H28)),NA())</f>
        <v>#N/A</v>
      </c>
      <c r="U34" s="54" t="e">
        <f ca="true">+IF(AND(ISNUMBER(OFFSET('Water Data'!$H$10,0,10*ROW('Water Data'!H28))),'Data Summary'!CJ34="Yes"),OFFSET('Water Data'!$H$10,0,10*ROW('Water Data'!H28)),NA())</f>
        <v>#N/A</v>
      </c>
      <c r="V34" s="98" t="e">
        <f ca="true">+IF(AND(ISNUMBER(OFFSET('Sanitation Data'!$C$5,0,10*ROW('Sanitation Data'!C28))),'Data Summary'!CK34="Yes"),100-OFFSET('Sanitation Data'!$C$5,0,10*ROW('Sanitation Data'!C28)),NA())</f>
        <v>#N/A</v>
      </c>
      <c r="W34" s="98" t="e">
        <f ca="true">+IF(AND(ISNUMBER(OFFSET('Sanitation Data'!$C$7,0,10*ROW('Sanitation Data'!C28))),'Data Summary'!CL34="Yes"),OFFSET('Sanitation Data'!$C$7,0,10*ROW('Sanitation Data'!C28)),NA())</f>
        <v>#N/A</v>
      </c>
      <c r="X34" s="98" t="e">
        <f ca="true">+IF(AND(ISNUMBER(OFFSET('Sanitation Data'!$C$11,0,10*ROW('Sanitation Data'!C28))),'Data Summary'!CM34="Yes"),OFFSET('Sanitation Data'!$C$11,0,10*ROW('Sanitation Data'!C28)),NA())</f>
        <v>#N/A</v>
      </c>
      <c r="Y34" s="98" t="e">
        <f ca="true">+IF(AND(ISNUMBER(OFFSET('Sanitation Data'!$C$12,0,10*ROW('Sanitation Data'!C28))),'Data Summary'!CN34="Yes"),OFFSET('Sanitation Data'!$C$12,0,10*ROW('Sanitation Data'!C28)),NA())</f>
        <v>#N/A</v>
      </c>
      <c r="Z34" s="98" t="e">
        <f ca="true">+IF(AND(ISNUMBER(OFFSET('Sanitation Data'!$C$13,0,10*ROW('Sanitation Data'!C28))),'Data Summary'!CO34="Yes"),OFFSET('Sanitation Data'!$C$13,0,10*ROW('Sanitation Data'!C28)),NA())</f>
        <v>#N/A</v>
      </c>
      <c r="AA34" s="98" t="e">
        <f ca="true">+IF(AND(ISNUMBER(OFFSET('Sanitation Data'!$D$5,0,10*ROW('Sanitation Data'!D28))),'Data Summary'!CP34="Yes"),100-OFFSET('Sanitation Data'!$D$5,0,10*ROW('Sanitation Data'!D28)),NA())</f>
        <v>#N/A</v>
      </c>
      <c r="AB34" s="98" t="e">
        <f ca="true">+IF(AND(ISNUMBER(OFFSET('Sanitation Data'!$D$7,0,10*ROW('Sanitation Data'!D28))),'Data Summary'!CQ34="Yes"),OFFSET('Sanitation Data'!$D$7,0,10*ROW('Sanitation Data'!D28)),NA())</f>
        <v>#N/A</v>
      </c>
      <c r="AC34" s="98" t="e">
        <f ca="true">+IF(AND(ISNUMBER(OFFSET('Sanitation Data'!$D$11,0,10*ROW('Sanitation Data'!D28))),'Data Summary'!CR34="Yes"),OFFSET('Sanitation Data'!$D$11,0,10*ROW('Sanitation Data'!D28)),NA())</f>
        <v>#N/A</v>
      </c>
      <c r="AD34" s="98" t="e">
        <f ca="true">+IF(AND(ISNUMBER(OFFSET('Sanitation Data'!$D$12,0,10*ROW('Sanitation Data'!D28))),'Data Summary'!CS34="Yes"),OFFSET('Sanitation Data'!$D$12,0,10*ROW('Sanitation Data'!D28)),NA())</f>
        <v>#N/A</v>
      </c>
      <c r="AE34" s="98" t="e">
        <f ca="true">+IF(AND(ISNUMBER(OFFSET('Sanitation Data'!$D$13,0,10*ROW('Sanitation Data'!D28))),'Data Summary'!CT34="Yes"),OFFSET('Sanitation Data'!$D$13,0,10*ROW('Sanitation Data'!D28)),NA())</f>
        <v>#N/A</v>
      </c>
      <c r="AF34" s="98" t="e">
        <f ca="true">+IF(AND(ISNUMBER(OFFSET('Sanitation Data'!$E$5,0,10*ROW('Sanitation Data'!E28))),'Data Summary'!CU34="Yes"),100-OFFSET('Sanitation Data'!$E$5,0,10*ROW('Sanitation Data'!E28)),NA())</f>
        <v>#N/A</v>
      </c>
      <c r="AG34" s="98" t="e">
        <f ca="true">+IF(AND(ISNUMBER(OFFSET('Sanitation Data'!$E$7,0,10*ROW('Sanitation Data'!E28))),'Data Summary'!CV34="Yes"),OFFSET('Sanitation Data'!$E$7,0,10*ROW('Sanitation Data'!E28)),NA())</f>
        <v>#N/A</v>
      </c>
      <c r="AH34" s="98" t="e">
        <f ca="true">+IF(AND(ISNUMBER(OFFSET('Sanitation Data'!$E$11,0,10*ROW('Sanitation Data'!E28))),'Data Summary'!CW34="Yes"),OFFSET('Sanitation Data'!$E$11,0,10*ROW('Sanitation Data'!E28)),NA())</f>
        <v>#N/A</v>
      </c>
      <c r="AI34" s="98" t="e">
        <f ca="true">+IF(AND(ISNUMBER(OFFSET('Sanitation Data'!$E$12,0,10*ROW('Sanitation Data'!E28))),'Data Summary'!CX34="Yes"),OFFSET('Sanitation Data'!$E$12,0,10*ROW('Sanitation Data'!E28)),NA())</f>
        <v>#N/A</v>
      </c>
      <c r="AJ34" s="98" t="e">
        <f ca="true">+IF(AND(ISNUMBER(OFFSET('Sanitation Data'!$E$13,0,10*ROW('Sanitation Data'!E28))),'Data Summary'!CY34="Yes"),OFFSET('Sanitation Data'!$E$13,0,10*ROW('Sanitation Data'!E28)),NA())</f>
        <v>#N/A</v>
      </c>
      <c r="AK34" s="98" t="e">
        <f ca="true">+IF(AND(ISNUMBER(OFFSET('Sanitation Data'!$F$5,0,10*ROW('Sanitation Data'!F28))),'Data Summary'!CZ34="Yes"),100-OFFSET('Sanitation Data'!$F$5,0,10*ROW('Sanitation Data'!F28)),NA())</f>
        <v>#N/A</v>
      </c>
      <c r="AL34" s="98" t="e">
        <f ca="true">+IF(AND(ISNUMBER(OFFSET('Sanitation Data'!$F$7,0,10*ROW('Sanitation Data'!F28))),'Data Summary'!DA34="Yes"),OFFSET('Sanitation Data'!$F$7,0,10*ROW('Sanitation Data'!F28)),NA())</f>
        <v>#N/A</v>
      </c>
      <c r="AM34" s="98" t="e">
        <f ca="true">+IF(AND(ISNUMBER(OFFSET('Sanitation Data'!$F$11,0,10*ROW('Sanitation Data'!F28))),'Data Summary'!DB34="Yes"),OFFSET('Sanitation Data'!$F$11,0,10*ROW('Sanitation Data'!F28)),NA())</f>
        <v>#N/A</v>
      </c>
      <c r="AN34" s="98" t="e">
        <f ca="true">+IF(AND(ISNUMBER(OFFSET('Sanitation Data'!$F$12,0,10*ROW('Sanitation Data'!F28))),'Data Summary'!DC34="Yes"),OFFSET('Sanitation Data'!$F$12,0,10*ROW('Sanitation Data'!F28)),NA())</f>
        <v>#N/A</v>
      </c>
      <c r="AO34" s="98" t="e">
        <f ca="true">+IF(AND(ISNUMBER(OFFSET('Sanitation Data'!$F$13,0,10*ROW('Sanitation Data'!F28))),'Data Summary'!DD34="Yes"),OFFSET('Sanitation Data'!$F$13,0,10*ROW('Sanitation Data'!F28)),NA())</f>
        <v>#N/A</v>
      </c>
      <c r="AP34" s="98" t="e">
        <f ca="true">+IF(AND(ISNUMBER(OFFSET('Sanitation Data'!$G$5,0,10*ROW('Sanitation Data'!G28))),'Data Summary'!DE34="Yes"),100-OFFSET('Sanitation Data'!$G$5,0,10*ROW('Sanitation Data'!G28)),NA())</f>
        <v>#N/A</v>
      </c>
      <c r="AQ34" s="98" t="e">
        <f ca="true">+IF(AND(ISNUMBER(OFFSET('Sanitation Data'!$G$7,0,10*ROW('Sanitation Data'!G28))),'Data Summary'!DF34="Yes"),OFFSET('Sanitation Data'!$G$7,0,10*ROW('Sanitation Data'!G28)),NA())</f>
        <v>#N/A</v>
      </c>
      <c r="AR34" s="98" t="e">
        <f ca="true">+IF(AND(ISNUMBER(OFFSET('Sanitation Data'!$G$11,0,10*ROW('Sanitation Data'!G28))),'Data Summary'!DG34="Yes"),OFFSET('Sanitation Data'!$G$11,0,10*ROW('Sanitation Data'!G28)),NA())</f>
        <v>#N/A</v>
      </c>
      <c r="AS34" s="98" t="e">
        <f ca="true">+IF(AND(ISNUMBER(OFFSET('Sanitation Data'!$G$12,0,10*ROW('Sanitation Data'!G28))),'Data Summary'!DH34="Yes"),OFFSET('Sanitation Data'!$G$12,0,10*ROW('Sanitation Data'!G28)),NA())</f>
        <v>#N/A</v>
      </c>
      <c r="AT34" s="98" t="e">
        <f ca="true">+IF(AND(ISNUMBER(OFFSET('Sanitation Data'!$G$13,0,10*ROW('Sanitation Data'!G28))),'Data Summary'!DI34="Yes"),OFFSET('Sanitation Data'!$G$13,0,10*ROW('Sanitation Data'!G28)),NA())</f>
        <v>#N/A</v>
      </c>
      <c r="AU34" s="98" t="e">
        <f ca="true">+IF(AND(ISNUMBER(OFFSET('Sanitation Data'!$H$5,0,10*ROW('Sanitation Data'!H28))),'Data Summary'!DJ34="Yes"),100-OFFSET('Sanitation Data'!$H$5,0,10*ROW('Sanitation Data'!H28)),NA())</f>
        <v>#N/A</v>
      </c>
      <c r="AV34" s="98" t="e">
        <f ca="true">+IF(AND(ISNUMBER(OFFSET('Sanitation Data'!$H$7,0,10*ROW('Sanitation Data'!H28))),'Data Summary'!DK34="Yes"),OFFSET('Sanitation Data'!$H$7,0,10*ROW('Sanitation Data'!H28)),NA())</f>
        <v>#N/A</v>
      </c>
      <c r="AW34" s="98" t="e">
        <f ca="true">+IF(AND(ISNUMBER(OFFSET('Sanitation Data'!$H$11,0,10*ROW('Sanitation Data'!H28))),'Data Summary'!DL34="Yes"),OFFSET('Sanitation Data'!$H$11,0,10*ROW('Sanitation Data'!H28)),NA())</f>
        <v>#N/A</v>
      </c>
      <c r="AX34" s="98" t="e">
        <f ca="true">+IF(AND(ISNUMBER(OFFSET('Sanitation Data'!$H$12,0,10*ROW('Sanitation Data'!H28))),'Data Summary'!DM34="Yes"),OFFSET('Sanitation Data'!$H$12,0,10*ROW('Sanitation Data'!H28)),NA())</f>
        <v>#N/A</v>
      </c>
      <c r="AY34" s="98" t="e">
        <f ca="true">+IF(AND(ISNUMBER(OFFSET('Sanitation Data'!$H$13,0,10*ROW('Sanitation Data'!H28))),'Data Summary'!DN34="Yes"),OFFSET('Sanitation Data'!$H$13,0,10*ROW('Sanitation Data'!H28)),NA())</f>
        <v>#N/A</v>
      </c>
      <c r="AZ34" s="103" t="e">
        <f ca="true">+IF(AND(ISNUMBER(OFFSET('Hygiene Data'!$C$6,0,10*ROW('Hygiene Data'!C28))),'Data Summary'!DO34="Yes"),OFFSET('Hygiene Data'!$C$6,0,10*ROW('Hygiene Data'!C28)),NA())</f>
        <v>#N/A</v>
      </c>
      <c r="BA34" s="103" t="e">
        <f ca="true">+IF(AND(ISNUMBER(OFFSET('Hygiene Data'!$C$8,0,10*ROW('Hygiene Data'!C28))),'Data Summary'!DP34="Yes"),OFFSET('Hygiene Data'!$C$8,0,10*ROW('Hygiene Data'!C28)),NA())</f>
        <v>#N/A</v>
      </c>
      <c r="BB34" s="103" t="e">
        <f ca="true">+IF(AND(ISNUMBER(OFFSET('Hygiene Data'!$C$10,0,10*ROW('Hygiene Data'!C28))),'Data Summary'!DQ34="Yes"),OFFSET('Hygiene Data'!$C$10,0,10*ROW('Hygiene Data'!C28)),NA())</f>
        <v>#N/A</v>
      </c>
      <c r="BC34" s="103" t="e">
        <f ca="true">+IF(AND(ISNUMBER(OFFSET('Hygiene Data'!$D$6,0,10*ROW('Hygiene Data'!D28))),'Data Summary'!DR34="Yes"),OFFSET('Hygiene Data'!$D$6,0,10*ROW('Hygiene Data'!D28)),NA())</f>
        <v>#N/A</v>
      </c>
      <c r="BD34" s="103" t="e">
        <f ca="true">+IF(AND(ISNUMBER(OFFSET('Hygiene Data'!$D$8,0,10*ROW('Hygiene Data'!D28))),'Data Summary'!DS34="Yes"),OFFSET('Hygiene Data'!$D$8,0,10*ROW('Hygiene Data'!D28)),NA())</f>
        <v>#N/A</v>
      </c>
      <c r="BE34" s="103" t="e">
        <f ca="true">+IF(AND(ISNUMBER(OFFSET('Hygiene Data'!$D$10,0,10*ROW('Hygiene Data'!D28))),'Data Summary'!DT34="Yes"),OFFSET('Hygiene Data'!$D$10,0,10*ROW('Hygiene Data'!D28)),NA())</f>
        <v>#N/A</v>
      </c>
      <c r="BF34" s="103" t="e">
        <f ca="true">+IF(AND(ISNUMBER(OFFSET('Hygiene Data'!$E$6,0,10*ROW('Hygiene Data'!E28))),'Data Summary'!DU34="Yes"),OFFSET('Hygiene Data'!$E$6,0,10*ROW('Hygiene Data'!E28)),NA())</f>
        <v>#N/A</v>
      </c>
      <c r="BG34" s="103" t="e">
        <f ca="true">+IF(AND(ISNUMBER(OFFSET('Hygiene Data'!$E$8,0,10*ROW('Hygiene Data'!E28))),'Data Summary'!DV34="Yes"),OFFSET('Hygiene Data'!$E$8,0,10*ROW('Hygiene Data'!E28)),NA())</f>
        <v>#N/A</v>
      </c>
      <c r="BH34" s="103" t="e">
        <f ca="true">+IF(AND(ISNUMBER(OFFSET('Hygiene Data'!$E$10,0,10*ROW('Hygiene Data'!E28))),'Data Summary'!DW34="Yes"),OFFSET('Hygiene Data'!$E$10,0,10*ROW('Hygiene Data'!E28)),NA())</f>
        <v>#N/A</v>
      </c>
      <c r="BI34" s="103" t="e">
        <f ca="true">+IF(AND(ISNUMBER(OFFSET('Hygiene Data'!$F$6,0,10*ROW('Hygiene Data'!F28))),'Data Summary'!DX34="Yes"),OFFSET('Hygiene Data'!$F$6,0,10*ROW('Hygiene Data'!F28)),NA())</f>
        <v>#N/A</v>
      </c>
      <c r="BJ34" s="103" t="e">
        <f ca="true">+IF(AND(ISNUMBER(OFFSET('Hygiene Data'!$F$8,0,10*ROW('Hygiene Data'!F28))),'Data Summary'!DY34="Yes"),OFFSET('Hygiene Data'!$F$8,0,10*ROW('Hygiene Data'!F28)),NA())</f>
        <v>#N/A</v>
      </c>
      <c r="BK34" s="103" t="e">
        <f ca="true">+IF(AND(ISNUMBER(OFFSET('Hygiene Data'!$F$10,0,10*ROW('Hygiene Data'!F28))),'Data Summary'!DZ34="Yes"),OFFSET('Hygiene Data'!$F$10,0,10*ROW('Hygiene Data'!F28)),NA())</f>
        <v>#N/A</v>
      </c>
      <c r="BL34" s="103" t="e">
        <f ca="true">+IF(AND(ISNUMBER(OFFSET('Hygiene Data'!$G$6,0,10*ROW('Hygiene Data'!G28))),'Data Summary'!EA34="Yes"),OFFSET('Hygiene Data'!$G$6,0,10*ROW('Hygiene Data'!G28)),NA())</f>
        <v>#N/A</v>
      </c>
      <c r="BM34" s="103" t="e">
        <f ca="true">+IF(AND(ISNUMBER(OFFSET('Hygiene Data'!$G$8,0,10*ROW('Hygiene Data'!G28))),'Data Summary'!EB34="Yes"),OFFSET('Hygiene Data'!$G$8,0,10*ROW('Hygiene Data'!G28)),NA())</f>
        <v>#N/A</v>
      </c>
      <c r="BN34" s="103" t="e">
        <f ca="true">+IF(AND(ISNUMBER(OFFSET('Hygiene Data'!$G$10,0,10*ROW('Hygiene Data'!G28))),'Data Summary'!EC34="Yes"),OFFSET('Hygiene Data'!$G$10,0,10*ROW('Hygiene Data'!G28)),NA())</f>
        <v>#N/A</v>
      </c>
      <c r="BO34" s="103" t="e">
        <f ca="true">+IF(AND(ISNUMBER(OFFSET('Hygiene Data'!$H$6,0,10*ROW('Hygiene Data'!H28))),'Data Summary'!ED34="Yes"),OFFSET('Hygiene Data'!$H$6,0,10*ROW('Hygiene Data'!H28)),NA())</f>
        <v>#N/A</v>
      </c>
      <c r="BP34" s="103" t="e">
        <f ca="true">+IF(AND(ISNUMBER(OFFSET('Hygiene Data'!$H$8,0,10*ROW('Hygiene Data'!H28))),'Data Summary'!EE34="Yes"),OFFSET('Hygiene Data'!$H$8,0,10*ROW('Hygiene Data'!H28)),NA())</f>
        <v>#N/A</v>
      </c>
      <c r="BQ34" s="103" t="e">
        <f ca="true">+IF(AND(ISNUMBER(OFFSET('Hygiene Data'!$H$10,0,10*ROW('Hygiene Data'!H28))),'Data Summary'!EF34="Yes"),OFFSET('Hygiene Data'!$H$10,0,10*ROW('Hygiene Data'!H28)),NA())</f>
        <v>#N/A</v>
      </c>
    </row>
    <row r="35" x14ac:dyDescent="0.2">
      <c r="A35" s="53" t="e">
        <f ca="true">+IF(OFFSET('Water Data'!$B$1,0,10*ROW('Water Data'!B29))="",NA(),OFFSET('Water Data'!$B$1,0,10*ROW('Water Data'!B29)))</f>
        <v>#N/A</v>
      </c>
      <c r="B35" s="53" t="e">
        <f ca="true">+IF(OFFSET('Water Data'!$A$3,0,10*ROW('Water Data'!A32))="",NA(),OFFSET('Water Data'!$A$3,0,10*ROW('Water Data'!A32)))</f>
        <v>#N/A</v>
      </c>
      <c r="C35" s="53" t="e">
        <f ca="true">+IF(OFFSET('Water Data'!$C$3,0,10*ROW('Water Data'!C32))="",NA(),OFFSET('Water Data'!$C$3,0,10*ROW('Water Data'!C32)))</f>
        <v>#N/A</v>
      </c>
      <c r="D35" s="54" t="e">
        <f ca="true">+IF(AND(ISNUMBER(OFFSET('Water Data'!$C$5,0,10*ROW('Water Data'!C29))),'Data Summary'!BS35="Yes"),100-OFFSET('Water Data'!$C$5,0,10*ROW('Water Data'!C29)),NA())</f>
        <v>#N/A</v>
      </c>
      <c r="E35" s="54" t="e">
        <f ca="true">+IF(AND(ISNUMBER(OFFSET('Water Data'!$C$7,0,10*ROW('Water Data'!C29))),'Data Summary'!BT35="Yes"),OFFSET('Water Data'!$C$7,0,10*ROW('Water Data'!C29)),NA())</f>
        <v>#N/A</v>
      </c>
      <c r="F35" s="54" t="e">
        <f ca="true">+IF(AND(ISNUMBER(OFFSET('Water Data'!$C$10,0,10*ROW('Water Data'!C29))),'Data Summary'!BU35="Yes"),OFFSET('Water Data'!$C$10,0,10*ROW('Water Data'!C29)),NA())</f>
        <v>#N/A</v>
      </c>
      <c r="G35" s="54" t="e">
        <f ca="true">+IF(AND(ISNUMBER(OFFSET('Water Data'!$D$5,0,10*ROW('Water Data'!D29))),'Data Summary'!BV35="Yes"),100-OFFSET('Water Data'!$D$5,0,10*ROW('Water Data'!D29)),NA())</f>
        <v>#N/A</v>
      </c>
      <c r="H35" s="54" t="e">
        <f ca="true">+IF(AND(ISNUMBER(OFFSET('Water Data'!$D$7,0,10*ROW('Water Data'!D29))),'Data Summary'!BW35="Yes"),OFFSET('Water Data'!$D$7,0,10*ROW('Water Data'!D29)),NA())</f>
        <v>#N/A</v>
      </c>
      <c r="I35" s="54" t="e">
        <f ca="true">+IF(AND(ISNUMBER(OFFSET('Water Data'!$D$10,0,10*ROW('Water Data'!D29))),'Data Summary'!BX35="Yes"),OFFSET('Water Data'!$D$10,0,10*ROW('Water Data'!D29)),NA())</f>
        <v>#N/A</v>
      </c>
      <c r="J35" s="54" t="e">
        <f ca="true">+IF(AND(ISNUMBER(OFFSET('Water Data'!$E$5,0,10*ROW('Water Data'!E29))),'Data Summary'!BY35="Yes"),100-OFFSET('Water Data'!$E$5,0,10*ROW('Water Data'!E29)),NA())</f>
        <v>#N/A</v>
      </c>
      <c r="K35" s="54" t="e">
        <f ca="true">+IF(AND(ISNUMBER(OFFSET('Water Data'!$E$7,0,10*ROW('Water Data'!E29))),'Data Summary'!BZ35="Yes"),OFFSET('Water Data'!$E$7,0,10*ROW('Water Data'!E29)),NA())</f>
        <v>#N/A</v>
      </c>
      <c r="L35" s="54" t="e">
        <f ca="true">+IF(AND(ISNUMBER(OFFSET('Water Data'!$E$10,0,10*ROW('Water Data'!E29))),'Data Summary'!CA35="Yes"),OFFSET('Water Data'!$E$10,0,10*ROW('Water Data'!E29)),NA())</f>
        <v>#N/A</v>
      </c>
      <c r="M35" s="54" t="e">
        <f ca="true">+IF(AND(ISNUMBER(OFFSET('Water Data'!$F$5,0,10*ROW('Water Data'!F29))),'Data Summary'!CB35="Yes"),100-OFFSET('Water Data'!$F$5,0,10*ROW('Water Data'!F29)),NA())</f>
        <v>#N/A</v>
      </c>
      <c r="N35" s="54" t="e">
        <f ca="true">+IF(AND(ISNUMBER(OFFSET('Water Data'!$F$7,0,10*ROW('Water Data'!F29))),'Data Summary'!CC35="Yes"),OFFSET('Water Data'!$F$7,0,10*ROW('Water Data'!F29)),NA())</f>
        <v>#N/A</v>
      </c>
      <c r="O35" s="54" t="e">
        <f ca="true">+IF(AND(ISNUMBER(OFFSET('Water Data'!$F$10,0,10*ROW('Water Data'!F29))),'Data Summary'!CD35="Yes"),OFFSET('Water Data'!$F$10,0,10*ROW('Water Data'!F29)),NA())</f>
        <v>#N/A</v>
      </c>
      <c r="P35" s="54" t="e">
        <f ca="true">+IF(AND(ISNUMBER(OFFSET('Water Data'!$G$5,0,10*ROW('Water Data'!G29))),'Data Summary'!CE35="Yes"),100-OFFSET('Water Data'!$G$5,0,10*ROW('Water Data'!G29)),NA())</f>
        <v>#N/A</v>
      </c>
      <c r="Q35" s="54" t="e">
        <f ca="true">+IF(AND(ISNUMBER(OFFSET('Water Data'!$G$7,0,10*ROW('Water Data'!G29))),'Data Summary'!CF35="Yes"),OFFSET('Water Data'!$G$7,0,10*ROW('Water Data'!G29)),NA())</f>
        <v>#N/A</v>
      </c>
      <c r="R35" s="54" t="e">
        <f ca="true">+IF(AND(ISNUMBER(OFFSET('Water Data'!$G$10,0,10*ROW('Water Data'!G29))),'Data Summary'!CG35="Yes"),OFFSET('Water Data'!$G$10,0,10*ROW('Water Data'!G29)),NA())</f>
        <v>#N/A</v>
      </c>
      <c r="S35" s="54" t="e">
        <f ca="true">+IF(AND(ISNUMBER(OFFSET('Water Data'!$H$5,0,10*ROW('Water Data'!H29))),'Data Summary'!CH35="Yes"),100-OFFSET('Water Data'!$H$5,0,10*ROW('Water Data'!H29)),NA())</f>
        <v>#N/A</v>
      </c>
      <c r="T35" s="54" t="e">
        <f ca="true">+IF(AND(ISNUMBER(OFFSET('Water Data'!$H$7,0,10*ROW('Water Data'!H29))),'Data Summary'!CI35="Yes"),OFFSET('Water Data'!$H$7,0,10*ROW('Water Data'!H29)),NA())</f>
        <v>#N/A</v>
      </c>
      <c r="U35" s="54" t="e">
        <f ca="true">+IF(AND(ISNUMBER(OFFSET('Water Data'!$H$10,0,10*ROW('Water Data'!H29))),'Data Summary'!CJ35="Yes"),OFFSET('Water Data'!$H$10,0,10*ROW('Water Data'!H29)),NA())</f>
        <v>#N/A</v>
      </c>
      <c r="V35" s="98" t="e">
        <f ca="true">+IF(AND(ISNUMBER(OFFSET('Sanitation Data'!$C$5,0,10*ROW('Sanitation Data'!C29))),'Data Summary'!CK35="Yes"),100-OFFSET('Sanitation Data'!$C$5,0,10*ROW('Sanitation Data'!C29)),NA())</f>
        <v>#N/A</v>
      </c>
      <c r="W35" s="98" t="e">
        <f ca="true">+IF(AND(ISNUMBER(OFFSET('Sanitation Data'!$C$7,0,10*ROW('Sanitation Data'!C29))),'Data Summary'!CL35="Yes"),OFFSET('Sanitation Data'!$C$7,0,10*ROW('Sanitation Data'!C29)),NA())</f>
        <v>#N/A</v>
      </c>
      <c r="X35" s="98" t="e">
        <f ca="true">+IF(AND(ISNUMBER(OFFSET('Sanitation Data'!$C$11,0,10*ROW('Sanitation Data'!C29))),'Data Summary'!CM35="Yes"),OFFSET('Sanitation Data'!$C$11,0,10*ROW('Sanitation Data'!C29)),NA())</f>
        <v>#N/A</v>
      </c>
      <c r="Y35" s="98" t="e">
        <f ca="true">+IF(AND(ISNUMBER(OFFSET('Sanitation Data'!$C$12,0,10*ROW('Sanitation Data'!C29))),'Data Summary'!CN35="Yes"),OFFSET('Sanitation Data'!$C$12,0,10*ROW('Sanitation Data'!C29)),NA())</f>
        <v>#N/A</v>
      </c>
      <c r="Z35" s="98" t="e">
        <f ca="true">+IF(AND(ISNUMBER(OFFSET('Sanitation Data'!$C$13,0,10*ROW('Sanitation Data'!C29))),'Data Summary'!CO35="Yes"),OFFSET('Sanitation Data'!$C$13,0,10*ROW('Sanitation Data'!C29)),NA())</f>
        <v>#N/A</v>
      </c>
      <c r="AA35" s="98" t="e">
        <f ca="true">+IF(AND(ISNUMBER(OFFSET('Sanitation Data'!$D$5,0,10*ROW('Sanitation Data'!D29))),'Data Summary'!CP35="Yes"),100-OFFSET('Sanitation Data'!$D$5,0,10*ROW('Sanitation Data'!D29)),NA())</f>
        <v>#N/A</v>
      </c>
      <c r="AB35" s="98" t="e">
        <f ca="true">+IF(AND(ISNUMBER(OFFSET('Sanitation Data'!$D$7,0,10*ROW('Sanitation Data'!D29))),'Data Summary'!CQ35="Yes"),OFFSET('Sanitation Data'!$D$7,0,10*ROW('Sanitation Data'!D29)),NA())</f>
        <v>#N/A</v>
      </c>
      <c r="AC35" s="98" t="e">
        <f ca="true">+IF(AND(ISNUMBER(OFFSET('Sanitation Data'!$D$11,0,10*ROW('Sanitation Data'!D29))),'Data Summary'!CR35="Yes"),OFFSET('Sanitation Data'!$D$11,0,10*ROW('Sanitation Data'!D29)),NA())</f>
        <v>#N/A</v>
      </c>
      <c r="AD35" s="98" t="e">
        <f ca="true">+IF(AND(ISNUMBER(OFFSET('Sanitation Data'!$D$12,0,10*ROW('Sanitation Data'!D29))),'Data Summary'!CS35="Yes"),OFFSET('Sanitation Data'!$D$12,0,10*ROW('Sanitation Data'!D29)),NA())</f>
        <v>#N/A</v>
      </c>
      <c r="AE35" s="98" t="e">
        <f ca="true">+IF(AND(ISNUMBER(OFFSET('Sanitation Data'!$D$13,0,10*ROW('Sanitation Data'!D29))),'Data Summary'!CT35="Yes"),OFFSET('Sanitation Data'!$D$13,0,10*ROW('Sanitation Data'!D29)),NA())</f>
        <v>#N/A</v>
      </c>
      <c r="AF35" s="98" t="e">
        <f ca="true">+IF(AND(ISNUMBER(OFFSET('Sanitation Data'!$E$5,0,10*ROW('Sanitation Data'!E29))),'Data Summary'!CU35="Yes"),100-OFFSET('Sanitation Data'!$E$5,0,10*ROW('Sanitation Data'!E29)),NA())</f>
        <v>#N/A</v>
      </c>
      <c r="AG35" s="98" t="e">
        <f ca="true">+IF(AND(ISNUMBER(OFFSET('Sanitation Data'!$E$7,0,10*ROW('Sanitation Data'!E29))),'Data Summary'!CV35="Yes"),OFFSET('Sanitation Data'!$E$7,0,10*ROW('Sanitation Data'!E29)),NA())</f>
        <v>#N/A</v>
      </c>
      <c r="AH35" s="98" t="e">
        <f ca="true">+IF(AND(ISNUMBER(OFFSET('Sanitation Data'!$E$11,0,10*ROW('Sanitation Data'!E29))),'Data Summary'!CW35="Yes"),OFFSET('Sanitation Data'!$E$11,0,10*ROW('Sanitation Data'!E29)),NA())</f>
        <v>#N/A</v>
      </c>
      <c r="AI35" s="98" t="e">
        <f ca="true">+IF(AND(ISNUMBER(OFFSET('Sanitation Data'!$E$12,0,10*ROW('Sanitation Data'!E29))),'Data Summary'!CX35="Yes"),OFFSET('Sanitation Data'!$E$12,0,10*ROW('Sanitation Data'!E29)),NA())</f>
        <v>#N/A</v>
      </c>
      <c r="AJ35" s="98" t="e">
        <f ca="true">+IF(AND(ISNUMBER(OFFSET('Sanitation Data'!$E$13,0,10*ROW('Sanitation Data'!E29))),'Data Summary'!CY35="Yes"),OFFSET('Sanitation Data'!$E$13,0,10*ROW('Sanitation Data'!E29)),NA())</f>
        <v>#N/A</v>
      </c>
      <c r="AK35" s="98" t="e">
        <f ca="true">+IF(AND(ISNUMBER(OFFSET('Sanitation Data'!$F$5,0,10*ROW('Sanitation Data'!F29))),'Data Summary'!CZ35="Yes"),100-OFFSET('Sanitation Data'!$F$5,0,10*ROW('Sanitation Data'!F29)),NA())</f>
        <v>#N/A</v>
      </c>
      <c r="AL35" s="98" t="e">
        <f ca="true">+IF(AND(ISNUMBER(OFFSET('Sanitation Data'!$F$7,0,10*ROW('Sanitation Data'!F29))),'Data Summary'!DA35="Yes"),OFFSET('Sanitation Data'!$F$7,0,10*ROW('Sanitation Data'!F29)),NA())</f>
        <v>#N/A</v>
      </c>
      <c r="AM35" s="98" t="e">
        <f ca="true">+IF(AND(ISNUMBER(OFFSET('Sanitation Data'!$F$11,0,10*ROW('Sanitation Data'!F29))),'Data Summary'!DB35="Yes"),OFFSET('Sanitation Data'!$F$11,0,10*ROW('Sanitation Data'!F29)),NA())</f>
        <v>#N/A</v>
      </c>
      <c r="AN35" s="98" t="e">
        <f ca="true">+IF(AND(ISNUMBER(OFFSET('Sanitation Data'!$F$12,0,10*ROW('Sanitation Data'!F29))),'Data Summary'!DC35="Yes"),OFFSET('Sanitation Data'!$F$12,0,10*ROW('Sanitation Data'!F29)),NA())</f>
        <v>#N/A</v>
      </c>
      <c r="AO35" s="98" t="e">
        <f ca="true">+IF(AND(ISNUMBER(OFFSET('Sanitation Data'!$F$13,0,10*ROW('Sanitation Data'!F29))),'Data Summary'!DD35="Yes"),OFFSET('Sanitation Data'!$F$13,0,10*ROW('Sanitation Data'!F29)),NA())</f>
        <v>#N/A</v>
      </c>
      <c r="AP35" s="98" t="e">
        <f ca="true">+IF(AND(ISNUMBER(OFFSET('Sanitation Data'!$G$5,0,10*ROW('Sanitation Data'!G29))),'Data Summary'!DE35="Yes"),100-OFFSET('Sanitation Data'!$G$5,0,10*ROW('Sanitation Data'!G29)),NA())</f>
        <v>#N/A</v>
      </c>
      <c r="AQ35" s="98" t="e">
        <f ca="true">+IF(AND(ISNUMBER(OFFSET('Sanitation Data'!$G$7,0,10*ROW('Sanitation Data'!G29))),'Data Summary'!DF35="Yes"),OFFSET('Sanitation Data'!$G$7,0,10*ROW('Sanitation Data'!G29)),NA())</f>
        <v>#N/A</v>
      </c>
      <c r="AR35" s="98" t="e">
        <f ca="true">+IF(AND(ISNUMBER(OFFSET('Sanitation Data'!$G$11,0,10*ROW('Sanitation Data'!G29))),'Data Summary'!DG35="Yes"),OFFSET('Sanitation Data'!$G$11,0,10*ROW('Sanitation Data'!G29)),NA())</f>
        <v>#N/A</v>
      </c>
      <c r="AS35" s="98" t="e">
        <f ca="true">+IF(AND(ISNUMBER(OFFSET('Sanitation Data'!$G$12,0,10*ROW('Sanitation Data'!G29))),'Data Summary'!DH35="Yes"),OFFSET('Sanitation Data'!$G$12,0,10*ROW('Sanitation Data'!G29)),NA())</f>
        <v>#N/A</v>
      </c>
      <c r="AT35" s="98" t="e">
        <f ca="true">+IF(AND(ISNUMBER(OFFSET('Sanitation Data'!$G$13,0,10*ROW('Sanitation Data'!G29))),'Data Summary'!DI35="Yes"),OFFSET('Sanitation Data'!$G$13,0,10*ROW('Sanitation Data'!G29)),NA())</f>
        <v>#N/A</v>
      </c>
      <c r="AU35" s="98" t="e">
        <f ca="true">+IF(AND(ISNUMBER(OFFSET('Sanitation Data'!$H$5,0,10*ROW('Sanitation Data'!H29))),'Data Summary'!DJ35="Yes"),100-OFFSET('Sanitation Data'!$H$5,0,10*ROW('Sanitation Data'!H29)),NA())</f>
        <v>#N/A</v>
      </c>
      <c r="AV35" s="98" t="e">
        <f ca="true">+IF(AND(ISNUMBER(OFFSET('Sanitation Data'!$H$7,0,10*ROW('Sanitation Data'!H29))),'Data Summary'!DK35="Yes"),OFFSET('Sanitation Data'!$H$7,0,10*ROW('Sanitation Data'!H29)),NA())</f>
        <v>#N/A</v>
      </c>
      <c r="AW35" s="98" t="e">
        <f ca="true">+IF(AND(ISNUMBER(OFFSET('Sanitation Data'!$H$11,0,10*ROW('Sanitation Data'!H29))),'Data Summary'!DL35="Yes"),OFFSET('Sanitation Data'!$H$11,0,10*ROW('Sanitation Data'!H29)),NA())</f>
        <v>#N/A</v>
      </c>
      <c r="AX35" s="98" t="e">
        <f ca="true">+IF(AND(ISNUMBER(OFFSET('Sanitation Data'!$H$12,0,10*ROW('Sanitation Data'!H29))),'Data Summary'!DM35="Yes"),OFFSET('Sanitation Data'!$H$12,0,10*ROW('Sanitation Data'!H29)),NA())</f>
        <v>#N/A</v>
      </c>
      <c r="AY35" s="98" t="e">
        <f ca="true">+IF(AND(ISNUMBER(OFFSET('Sanitation Data'!$H$13,0,10*ROW('Sanitation Data'!H29))),'Data Summary'!DN35="Yes"),OFFSET('Sanitation Data'!$H$13,0,10*ROW('Sanitation Data'!H29)),NA())</f>
        <v>#N/A</v>
      </c>
      <c r="AZ35" s="103" t="e">
        <f ca="true">+IF(AND(ISNUMBER(OFFSET('Hygiene Data'!$C$6,0,10*ROW('Hygiene Data'!C29))),'Data Summary'!DO35="Yes"),OFFSET('Hygiene Data'!$C$6,0,10*ROW('Hygiene Data'!C29)),NA())</f>
        <v>#N/A</v>
      </c>
      <c r="BA35" s="103" t="e">
        <f ca="true">+IF(AND(ISNUMBER(OFFSET('Hygiene Data'!$C$8,0,10*ROW('Hygiene Data'!C29))),'Data Summary'!DP35="Yes"),OFFSET('Hygiene Data'!$C$8,0,10*ROW('Hygiene Data'!C29)),NA())</f>
        <v>#N/A</v>
      </c>
      <c r="BB35" s="103" t="e">
        <f ca="true">+IF(AND(ISNUMBER(OFFSET('Hygiene Data'!$C$10,0,10*ROW('Hygiene Data'!C29))),'Data Summary'!DQ35="Yes"),OFFSET('Hygiene Data'!$C$10,0,10*ROW('Hygiene Data'!C29)),NA())</f>
        <v>#N/A</v>
      </c>
      <c r="BC35" s="103" t="e">
        <f ca="true">+IF(AND(ISNUMBER(OFFSET('Hygiene Data'!$D$6,0,10*ROW('Hygiene Data'!D29))),'Data Summary'!DR35="Yes"),OFFSET('Hygiene Data'!$D$6,0,10*ROW('Hygiene Data'!D29)),NA())</f>
        <v>#N/A</v>
      </c>
      <c r="BD35" s="103" t="e">
        <f ca="true">+IF(AND(ISNUMBER(OFFSET('Hygiene Data'!$D$8,0,10*ROW('Hygiene Data'!D29))),'Data Summary'!DS35="Yes"),OFFSET('Hygiene Data'!$D$8,0,10*ROW('Hygiene Data'!D29)),NA())</f>
        <v>#N/A</v>
      </c>
      <c r="BE35" s="103" t="e">
        <f ca="true">+IF(AND(ISNUMBER(OFFSET('Hygiene Data'!$D$10,0,10*ROW('Hygiene Data'!D29))),'Data Summary'!DT35="Yes"),OFFSET('Hygiene Data'!$D$10,0,10*ROW('Hygiene Data'!D29)),NA())</f>
        <v>#N/A</v>
      </c>
      <c r="BF35" s="103" t="e">
        <f ca="true">+IF(AND(ISNUMBER(OFFSET('Hygiene Data'!$E$6,0,10*ROW('Hygiene Data'!E29))),'Data Summary'!DU35="Yes"),OFFSET('Hygiene Data'!$E$6,0,10*ROW('Hygiene Data'!E29)),NA())</f>
        <v>#N/A</v>
      </c>
      <c r="BG35" s="103" t="e">
        <f ca="true">+IF(AND(ISNUMBER(OFFSET('Hygiene Data'!$E$8,0,10*ROW('Hygiene Data'!E29))),'Data Summary'!DV35="Yes"),OFFSET('Hygiene Data'!$E$8,0,10*ROW('Hygiene Data'!E29)),NA())</f>
        <v>#N/A</v>
      </c>
      <c r="BH35" s="103" t="e">
        <f ca="true">+IF(AND(ISNUMBER(OFFSET('Hygiene Data'!$E$10,0,10*ROW('Hygiene Data'!E29))),'Data Summary'!DW35="Yes"),OFFSET('Hygiene Data'!$E$10,0,10*ROW('Hygiene Data'!E29)),NA())</f>
        <v>#N/A</v>
      </c>
      <c r="BI35" s="103" t="e">
        <f ca="true">+IF(AND(ISNUMBER(OFFSET('Hygiene Data'!$F$6,0,10*ROW('Hygiene Data'!F29))),'Data Summary'!DX35="Yes"),OFFSET('Hygiene Data'!$F$6,0,10*ROW('Hygiene Data'!F29)),NA())</f>
        <v>#N/A</v>
      </c>
      <c r="BJ35" s="103" t="e">
        <f ca="true">+IF(AND(ISNUMBER(OFFSET('Hygiene Data'!$F$8,0,10*ROW('Hygiene Data'!F29))),'Data Summary'!DY35="Yes"),OFFSET('Hygiene Data'!$F$8,0,10*ROW('Hygiene Data'!F29)),NA())</f>
        <v>#N/A</v>
      </c>
      <c r="BK35" s="103" t="e">
        <f ca="true">+IF(AND(ISNUMBER(OFFSET('Hygiene Data'!$F$10,0,10*ROW('Hygiene Data'!F29))),'Data Summary'!DZ35="Yes"),OFFSET('Hygiene Data'!$F$10,0,10*ROW('Hygiene Data'!F29)),NA())</f>
        <v>#N/A</v>
      </c>
      <c r="BL35" s="103" t="e">
        <f ca="true">+IF(AND(ISNUMBER(OFFSET('Hygiene Data'!$G$6,0,10*ROW('Hygiene Data'!G29))),'Data Summary'!EA35="Yes"),OFFSET('Hygiene Data'!$G$6,0,10*ROW('Hygiene Data'!G29)),NA())</f>
        <v>#N/A</v>
      </c>
      <c r="BM35" s="103" t="e">
        <f ca="true">+IF(AND(ISNUMBER(OFFSET('Hygiene Data'!$G$8,0,10*ROW('Hygiene Data'!G29))),'Data Summary'!EB35="Yes"),OFFSET('Hygiene Data'!$G$8,0,10*ROW('Hygiene Data'!G29)),NA())</f>
        <v>#N/A</v>
      </c>
      <c r="BN35" s="103" t="e">
        <f ca="true">+IF(AND(ISNUMBER(OFFSET('Hygiene Data'!$G$10,0,10*ROW('Hygiene Data'!G29))),'Data Summary'!EC35="Yes"),OFFSET('Hygiene Data'!$G$10,0,10*ROW('Hygiene Data'!G29)),NA())</f>
        <v>#N/A</v>
      </c>
      <c r="BO35" s="103" t="e">
        <f ca="true">+IF(AND(ISNUMBER(OFFSET('Hygiene Data'!$H$6,0,10*ROW('Hygiene Data'!H29))),'Data Summary'!ED35="Yes"),OFFSET('Hygiene Data'!$H$6,0,10*ROW('Hygiene Data'!H29)),NA())</f>
        <v>#N/A</v>
      </c>
      <c r="BP35" s="103" t="e">
        <f ca="true">+IF(AND(ISNUMBER(OFFSET('Hygiene Data'!$H$8,0,10*ROW('Hygiene Data'!H29))),'Data Summary'!EE35="Yes"),OFFSET('Hygiene Data'!$H$8,0,10*ROW('Hygiene Data'!H29)),NA())</f>
        <v>#N/A</v>
      </c>
      <c r="BQ35" s="103" t="e">
        <f ca="true">+IF(AND(ISNUMBER(OFFSET('Hygiene Data'!$H$10,0,10*ROW('Hygiene Data'!H29))),'Data Summary'!EF35="Yes"),OFFSET('Hygiene Data'!$H$10,0,10*ROW('Hygiene Data'!H29)),NA())</f>
        <v>#N/A</v>
      </c>
    </row>
    <row r="36" x14ac:dyDescent="0.2">
      <c r="A36" s="53" t="e">
        <f ca="true">+IF(OFFSET('Water Data'!$B$1,0,10*ROW('Water Data'!B30))="",NA(),OFFSET('Water Data'!$B$1,0,10*ROW('Water Data'!B30)))</f>
        <v>#N/A</v>
      </c>
      <c r="B36" s="53" t="e">
        <f ca="true">+IF(OFFSET('Water Data'!$A$3,0,10*ROW('Water Data'!A33))="",NA(),OFFSET('Water Data'!$A$3,0,10*ROW('Water Data'!A33)))</f>
        <v>#N/A</v>
      </c>
      <c r="C36" s="53" t="e">
        <f ca="true">+IF(OFFSET('Water Data'!$C$3,0,10*ROW('Water Data'!C33))="",NA(),OFFSET('Water Data'!$C$3,0,10*ROW('Water Data'!C33)))</f>
        <v>#N/A</v>
      </c>
      <c r="D36" s="54" t="e">
        <f ca="true">+IF(AND(ISNUMBER(OFFSET('Water Data'!$C$5,0,10*ROW('Water Data'!C30))),'Data Summary'!BS36="Yes"),100-OFFSET('Water Data'!$C$5,0,10*ROW('Water Data'!C30)),NA())</f>
        <v>#N/A</v>
      </c>
      <c r="E36" s="54" t="e">
        <f ca="true">+IF(AND(ISNUMBER(OFFSET('Water Data'!$C$7,0,10*ROW('Water Data'!C30))),'Data Summary'!BT36="Yes"),OFFSET('Water Data'!$C$7,0,10*ROW('Water Data'!C30)),NA())</f>
        <v>#N/A</v>
      </c>
      <c r="F36" s="54" t="e">
        <f ca="true">+IF(AND(ISNUMBER(OFFSET('Water Data'!$C$10,0,10*ROW('Water Data'!C30))),'Data Summary'!BU36="Yes"),OFFSET('Water Data'!$C$10,0,10*ROW('Water Data'!C30)),NA())</f>
        <v>#N/A</v>
      </c>
      <c r="G36" s="54" t="e">
        <f ca="true">+IF(AND(ISNUMBER(OFFSET('Water Data'!$D$5,0,10*ROW('Water Data'!D30))),'Data Summary'!BV36="Yes"),100-OFFSET('Water Data'!$D$5,0,10*ROW('Water Data'!D30)),NA())</f>
        <v>#N/A</v>
      </c>
      <c r="H36" s="54" t="e">
        <f ca="true">+IF(AND(ISNUMBER(OFFSET('Water Data'!$D$7,0,10*ROW('Water Data'!D30))),'Data Summary'!BW36="Yes"),OFFSET('Water Data'!$D$7,0,10*ROW('Water Data'!D30)),NA())</f>
        <v>#N/A</v>
      </c>
      <c r="I36" s="54" t="e">
        <f ca="true">+IF(AND(ISNUMBER(OFFSET('Water Data'!$D$10,0,10*ROW('Water Data'!D30))),'Data Summary'!BX36="Yes"),OFFSET('Water Data'!$D$10,0,10*ROW('Water Data'!D30)),NA())</f>
        <v>#N/A</v>
      </c>
      <c r="J36" s="54" t="e">
        <f ca="true">+IF(AND(ISNUMBER(OFFSET('Water Data'!$E$5,0,10*ROW('Water Data'!E30))),'Data Summary'!BY36="Yes"),100-OFFSET('Water Data'!$E$5,0,10*ROW('Water Data'!E30)),NA())</f>
        <v>#N/A</v>
      </c>
      <c r="K36" s="54" t="e">
        <f ca="true">+IF(AND(ISNUMBER(OFFSET('Water Data'!$E$7,0,10*ROW('Water Data'!E30))),'Data Summary'!BZ36="Yes"),OFFSET('Water Data'!$E$7,0,10*ROW('Water Data'!E30)),NA())</f>
        <v>#N/A</v>
      </c>
      <c r="L36" s="54" t="e">
        <f ca="true">+IF(AND(ISNUMBER(OFFSET('Water Data'!$E$10,0,10*ROW('Water Data'!E30))),'Data Summary'!CA36="Yes"),OFFSET('Water Data'!$E$10,0,10*ROW('Water Data'!E30)),NA())</f>
        <v>#N/A</v>
      </c>
      <c r="M36" s="54" t="e">
        <f ca="true">+IF(AND(ISNUMBER(OFFSET('Water Data'!$F$5,0,10*ROW('Water Data'!F30))),'Data Summary'!CB36="Yes"),100-OFFSET('Water Data'!$F$5,0,10*ROW('Water Data'!F30)),NA())</f>
        <v>#N/A</v>
      </c>
      <c r="N36" s="54" t="e">
        <f ca="true">+IF(AND(ISNUMBER(OFFSET('Water Data'!$F$7,0,10*ROW('Water Data'!F30))),'Data Summary'!CC36="Yes"),OFFSET('Water Data'!$F$7,0,10*ROW('Water Data'!F30)),NA())</f>
        <v>#N/A</v>
      </c>
      <c r="O36" s="54" t="e">
        <f ca="true">+IF(AND(ISNUMBER(OFFSET('Water Data'!$F$10,0,10*ROW('Water Data'!F30))),'Data Summary'!CD36="Yes"),OFFSET('Water Data'!$F$10,0,10*ROW('Water Data'!F30)),NA())</f>
        <v>#N/A</v>
      </c>
      <c r="P36" s="54" t="e">
        <f ca="true">+IF(AND(ISNUMBER(OFFSET('Water Data'!$G$5,0,10*ROW('Water Data'!G30))),'Data Summary'!CE36="Yes"),100-OFFSET('Water Data'!$G$5,0,10*ROW('Water Data'!G30)),NA())</f>
        <v>#N/A</v>
      </c>
      <c r="Q36" s="54" t="e">
        <f ca="true">+IF(AND(ISNUMBER(OFFSET('Water Data'!$G$7,0,10*ROW('Water Data'!G30))),'Data Summary'!CF36="Yes"),OFFSET('Water Data'!$G$7,0,10*ROW('Water Data'!G30)),NA())</f>
        <v>#N/A</v>
      </c>
      <c r="R36" s="54" t="e">
        <f ca="true">+IF(AND(ISNUMBER(OFFSET('Water Data'!$G$10,0,10*ROW('Water Data'!G30))),'Data Summary'!CG36="Yes"),OFFSET('Water Data'!$G$10,0,10*ROW('Water Data'!G30)),NA())</f>
        <v>#N/A</v>
      </c>
      <c r="S36" s="54" t="e">
        <f ca="true">+IF(AND(ISNUMBER(OFFSET('Water Data'!$H$5,0,10*ROW('Water Data'!H30))),'Data Summary'!CH36="Yes"),100-OFFSET('Water Data'!$H$5,0,10*ROW('Water Data'!H30)),NA())</f>
        <v>#N/A</v>
      </c>
      <c r="T36" s="54" t="e">
        <f ca="true">+IF(AND(ISNUMBER(OFFSET('Water Data'!$H$7,0,10*ROW('Water Data'!H30))),'Data Summary'!CI36="Yes"),OFFSET('Water Data'!$H$7,0,10*ROW('Water Data'!H30)),NA())</f>
        <v>#N/A</v>
      </c>
      <c r="U36" s="54" t="e">
        <f ca="true">+IF(AND(ISNUMBER(OFFSET('Water Data'!$H$10,0,10*ROW('Water Data'!H30))),'Data Summary'!CJ36="Yes"),OFFSET('Water Data'!$H$10,0,10*ROW('Water Data'!H30)),NA())</f>
        <v>#N/A</v>
      </c>
      <c r="V36" s="98" t="e">
        <f ca="true">+IF(AND(ISNUMBER(OFFSET('Sanitation Data'!$C$5,0,10*ROW('Sanitation Data'!C30))),'Data Summary'!CK36="Yes"),100-OFFSET('Sanitation Data'!$C$5,0,10*ROW('Sanitation Data'!C30)),NA())</f>
        <v>#N/A</v>
      </c>
      <c r="W36" s="98" t="e">
        <f ca="true">+IF(AND(ISNUMBER(OFFSET('Sanitation Data'!$C$7,0,10*ROW('Sanitation Data'!C30))),'Data Summary'!CL36="Yes"),OFFSET('Sanitation Data'!$C$7,0,10*ROW('Sanitation Data'!C30)),NA())</f>
        <v>#N/A</v>
      </c>
      <c r="X36" s="98" t="e">
        <f ca="true">+IF(AND(ISNUMBER(OFFSET('Sanitation Data'!$C$11,0,10*ROW('Sanitation Data'!C30))),'Data Summary'!CM36="Yes"),OFFSET('Sanitation Data'!$C$11,0,10*ROW('Sanitation Data'!C30)),NA())</f>
        <v>#N/A</v>
      </c>
      <c r="Y36" s="98" t="e">
        <f ca="true">+IF(AND(ISNUMBER(OFFSET('Sanitation Data'!$C$12,0,10*ROW('Sanitation Data'!C30))),'Data Summary'!CN36="Yes"),OFFSET('Sanitation Data'!$C$12,0,10*ROW('Sanitation Data'!C30)),NA())</f>
        <v>#N/A</v>
      </c>
      <c r="Z36" s="98" t="e">
        <f ca="true">+IF(AND(ISNUMBER(OFFSET('Sanitation Data'!$C$13,0,10*ROW('Sanitation Data'!C30))),'Data Summary'!CO36="Yes"),OFFSET('Sanitation Data'!$C$13,0,10*ROW('Sanitation Data'!C30)),NA())</f>
        <v>#N/A</v>
      </c>
      <c r="AA36" s="98" t="e">
        <f ca="true">+IF(AND(ISNUMBER(OFFSET('Sanitation Data'!$D$5,0,10*ROW('Sanitation Data'!D30))),'Data Summary'!CP36="Yes"),100-OFFSET('Sanitation Data'!$D$5,0,10*ROW('Sanitation Data'!D30)),NA())</f>
        <v>#N/A</v>
      </c>
      <c r="AB36" s="98" t="e">
        <f ca="true">+IF(AND(ISNUMBER(OFFSET('Sanitation Data'!$D$7,0,10*ROW('Sanitation Data'!D30))),'Data Summary'!CQ36="Yes"),OFFSET('Sanitation Data'!$D$7,0,10*ROW('Sanitation Data'!D30)),NA())</f>
        <v>#N/A</v>
      </c>
      <c r="AC36" s="98" t="e">
        <f ca="true">+IF(AND(ISNUMBER(OFFSET('Sanitation Data'!$D$11,0,10*ROW('Sanitation Data'!D30))),'Data Summary'!CR36="Yes"),OFFSET('Sanitation Data'!$D$11,0,10*ROW('Sanitation Data'!D30)),NA())</f>
        <v>#N/A</v>
      </c>
      <c r="AD36" s="98" t="e">
        <f ca="true">+IF(AND(ISNUMBER(OFFSET('Sanitation Data'!$D$12,0,10*ROW('Sanitation Data'!D30))),'Data Summary'!CS36="Yes"),OFFSET('Sanitation Data'!$D$12,0,10*ROW('Sanitation Data'!D30)),NA())</f>
        <v>#N/A</v>
      </c>
      <c r="AE36" s="98" t="e">
        <f ca="true">+IF(AND(ISNUMBER(OFFSET('Sanitation Data'!$D$13,0,10*ROW('Sanitation Data'!D30))),'Data Summary'!CT36="Yes"),OFFSET('Sanitation Data'!$D$13,0,10*ROW('Sanitation Data'!D30)),NA())</f>
        <v>#N/A</v>
      </c>
      <c r="AF36" s="98" t="e">
        <f ca="true">+IF(AND(ISNUMBER(OFFSET('Sanitation Data'!$E$5,0,10*ROW('Sanitation Data'!E30))),'Data Summary'!CU36="Yes"),100-OFFSET('Sanitation Data'!$E$5,0,10*ROW('Sanitation Data'!E30)),NA())</f>
        <v>#N/A</v>
      </c>
      <c r="AG36" s="98" t="e">
        <f ca="true">+IF(AND(ISNUMBER(OFFSET('Sanitation Data'!$E$7,0,10*ROW('Sanitation Data'!E30))),'Data Summary'!CV36="Yes"),OFFSET('Sanitation Data'!$E$7,0,10*ROW('Sanitation Data'!E30)),NA())</f>
        <v>#N/A</v>
      </c>
      <c r="AH36" s="98" t="e">
        <f ca="true">+IF(AND(ISNUMBER(OFFSET('Sanitation Data'!$E$11,0,10*ROW('Sanitation Data'!E30))),'Data Summary'!CW36="Yes"),OFFSET('Sanitation Data'!$E$11,0,10*ROW('Sanitation Data'!E30)),NA())</f>
        <v>#N/A</v>
      </c>
      <c r="AI36" s="98" t="e">
        <f ca="true">+IF(AND(ISNUMBER(OFFSET('Sanitation Data'!$E$12,0,10*ROW('Sanitation Data'!E30))),'Data Summary'!CX36="Yes"),OFFSET('Sanitation Data'!$E$12,0,10*ROW('Sanitation Data'!E30)),NA())</f>
        <v>#N/A</v>
      </c>
      <c r="AJ36" s="98" t="e">
        <f ca="true">+IF(AND(ISNUMBER(OFFSET('Sanitation Data'!$E$13,0,10*ROW('Sanitation Data'!E30))),'Data Summary'!CY36="Yes"),OFFSET('Sanitation Data'!$E$13,0,10*ROW('Sanitation Data'!E30)),NA())</f>
        <v>#N/A</v>
      </c>
      <c r="AK36" s="98" t="e">
        <f ca="true">+IF(AND(ISNUMBER(OFFSET('Sanitation Data'!$F$5,0,10*ROW('Sanitation Data'!F30))),'Data Summary'!CZ36="Yes"),100-OFFSET('Sanitation Data'!$F$5,0,10*ROW('Sanitation Data'!F30)),NA())</f>
        <v>#N/A</v>
      </c>
      <c r="AL36" s="98" t="e">
        <f ca="true">+IF(AND(ISNUMBER(OFFSET('Sanitation Data'!$F$7,0,10*ROW('Sanitation Data'!F30))),'Data Summary'!DA36="Yes"),OFFSET('Sanitation Data'!$F$7,0,10*ROW('Sanitation Data'!F30)),NA())</f>
        <v>#N/A</v>
      </c>
      <c r="AM36" s="98" t="e">
        <f ca="true">+IF(AND(ISNUMBER(OFFSET('Sanitation Data'!$F$11,0,10*ROW('Sanitation Data'!F30))),'Data Summary'!DB36="Yes"),OFFSET('Sanitation Data'!$F$11,0,10*ROW('Sanitation Data'!F30)),NA())</f>
        <v>#N/A</v>
      </c>
      <c r="AN36" s="98" t="e">
        <f ca="true">+IF(AND(ISNUMBER(OFFSET('Sanitation Data'!$F$12,0,10*ROW('Sanitation Data'!F30))),'Data Summary'!DC36="Yes"),OFFSET('Sanitation Data'!$F$12,0,10*ROW('Sanitation Data'!F30)),NA())</f>
        <v>#N/A</v>
      </c>
      <c r="AO36" s="98" t="e">
        <f ca="true">+IF(AND(ISNUMBER(OFFSET('Sanitation Data'!$F$13,0,10*ROW('Sanitation Data'!F30))),'Data Summary'!DD36="Yes"),OFFSET('Sanitation Data'!$F$13,0,10*ROW('Sanitation Data'!F30)),NA())</f>
        <v>#N/A</v>
      </c>
      <c r="AP36" s="98" t="e">
        <f ca="true">+IF(AND(ISNUMBER(OFFSET('Sanitation Data'!$G$5,0,10*ROW('Sanitation Data'!G30))),'Data Summary'!DE36="Yes"),100-OFFSET('Sanitation Data'!$G$5,0,10*ROW('Sanitation Data'!G30)),NA())</f>
        <v>#N/A</v>
      </c>
      <c r="AQ36" s="98" t="e">
        <f ca="true">+IF(AND(ISNUMBER(OFFSET('Sanitation Data'!$G$7,0,10*ROW('Sanitation Data'!G30))),'Data Summary'!DF36="Yes"),OFFSET('Sanitation Data'!$G$7,0,10*ROW('Sanitation Data'!G30)),NA())</f>
        <v>#N/A</v>
      </c>
      <c r="AR36" s="98" t="e">
        <f ca="true">+IF(AND(ISNUMBER(OFFSET('Sanitation Data'!$G$11,0,10*ROW('Sanitation Data'!G30))),'Data Summary'!DG36="Yes"),OFFSET('Sanitation Data'!$G$11,0,10*ROW('Sanitation Data'!G30)),NA())</f>
        <v>#N/A</v>
      </c>
      <c r="AS36" s="98" t="e">
        <f ca="true">+IF(AND(ISNUMBER(OFFSET('Sanitation Data'!$G$12,0,10*ROW('Sanitation Data'!G30))),'Data Summary'!DH36="Yes"),OFFSET('Sanitation Data'!$G$12,0,10*ROW('Sanitation Data'!G30)),NA())</f>
        <v>#N/A</v>
      </c>
      <c r="AT36" s="98" t="e">
        <f ca="true">+IF(AND(ISNUMBER(OFFSET('Sanitation Data'!$G$13,0,10*ROW('Sanitation Data'!G30))),'Data Summary'!DI36="Yes"),OFFSET('Sanitation Data'!$G$13,0,10*ROW('Sanitation Data'!G30)),NA())</f>
        <v>#N/A</v>
      </c>
      <c r="AU36" s="98" t="e">
        <f ca="true">+IF(AND(ISNUMBER(OFFSET('Sanitation Data'!$H$5,0,10*ROW('Sanitation Data'!H30))),'Data Summary'!DJ36="Yes"),100-OFFSET('Sanitation Data'!$H$5,0,10*ROW('Sanitation Data'!H30)),NA())</f>
        <v>#N/A</v>
      </c>
      <c r="AV36" s="98" t="e">
        <f ca="true">+IF(AND(ISNUMBER(OFFSET('Sanitation Data'!$H$7,0,10*ROW('Sanitation Data'!H30))),'Data Summary'!DK36="Yes"),OFFSET('Sanitation Data'!$H$7,0,10*ROW('Sanitation Data'!H30)),NA())</f>
        <v>#N/A</v>
      </c>
      <c r="AW36" s="98" t="e">
        <f ca="true">+IF(AND(ISNUMBER(OFFSET('Sanitation Data'!$H$11,0,10*ROW('Sanitation Data'!H30))),'Data Summary'!DL36="Yes"),OFFSET('Sanitation Data'!$H$11,0,10*ROW('Sanitation Data'!H30)),NA())</f>
        <v>#N/A</v>
      </c>
      <c r="AX36" s="98" t="e">
        <f ca="true">+IF(AND(ISNUMBER(OFFSET('Sanitation Data'!$H$12,0,10*ROW('Sanitation Data'!H30))),'Data Summary'!DM36="Yes"),OFFSET('Sanitation Data'!$H$12,0,10*ROW('Sanitation Data'!H30)),NA())</f>
        <v>#N/A</v>
      </c>
      <c r="AY36" s="98" t="e">
        <f ca="true">+IF(AND(ISNUMBER(OFFSET('Sanitation Data'!$H$13,0,10*ROW('Sanitation Data'!H30))),'Data Summary'!DN36="Yes"),OFFSET('Sanitation Data'!$H$13,0,10*ROW('Sanitation Data'!H30)),NA())</f>
        <v>#N/A</v>
      </c>
      <c r="AZ36" s="103" t="e">
        <f ca="true">+IF(AND(ISNUMBER(OFFSET('Hygiene Data'!$C$6,0,10*ROW('Hygiene Data'!C30))),'Data Summary'!DO36="Yes"),OFFSET('Hygiene Data'!$C$6,0,10*ROW('Hygiene Data'!C30)),NA())</f>
        <v>#N/A</v>
      </c>
      <c r="BA36" s="103" t="e">
        <f ca="true">+IF(AND(ISNUMBER(OFFSET('Hygiene Data'!$C$8,0,10*ROW('Hygiene Data'!C30))),'Data Summary'!DP36="Yes"),OFFSET('Hygiene Data'!$C$8,0,10*ROW('Hygiene Data'!C30)),NA())</f>
        <v>#N/A</v>
      </c>
      <c r="BB36" s="103" t="e">
        <f ca="true">+IF(AND(ISNUMBER(OFFSET('Hygiene Data'!$C$10,0,10*ROW('Hygiene Data'!C30))),'Data Summary'!DQ36="Yes"),OFFSET('Hygiene Data'!$C$10,0,10*ROW('Hygiene Data'!C30)),NA())</f>
        <v>#N/A</v>
      </c>
      <c r="BC36" s="103" t="e">
        <f ca="true">+IF(AND(ISNUMBER(OFFSET('Hygiene Data'!$D$6,0,10*ROW('Hygiene Data'!D30))),'Data Summary'!DR36="Yes"),OFFSET('Hygiene Data'!$D$6,0,10*ROW('Hygiene Data'!D30)),NA())</f>
        <v>#N/A</v>
      </c>
      <c r="BD36" s="103" t="e">
        <f ca="true">+IF(AND(ISNUMBER(OFFSET('Hygiene Data'!$D$8,0,10*ROW('Hygiene Data'!D30))),'Data Summary'!DS36="Yes"),OFFSET('Hygiene Data'!$D$8,0,10*ROW('Hygiene Data'!D30)),NA())</f>
        <v>#N/A</v>
      </c>
      <c r="BE36" s="103" t="e">
        <f ca="true">+IF(AND(ISNUMBER(OFFSET('Hygiene Data'!$D$10,0,10*ROW('Hygiene Data'!D30))),'Data Summary'!DT36="Yes"),OFFSET('Hygiene Data'!$D$10,0,10*ROW('Hygiene Data'!D30)),NA())</f>
        <v>#N/A</v>
      </c>
      <c r="BF36" s="103" t="e">
        <f ca="true">+IF(AND(ISNUMBER(OFFSET('Hygiene Data'!$E$6,0,10*ROW('Hygiene Data'!E30))),'Data Summary'!DU36="Yes"),OFFSET('Hygiene Data'!$E$6,0,10*ROW('Hygiene Data'!E30)),NA())</f>
        <v>#N/A</v>
      </c>
      <c r="BG36" s="103" t="e">
        <f ca="true">+IF(AND(ISNUMBER(OFFSET('Hygiene Data'!$E$8,0,10*ROW('Hygiene Data'!E30))),'Data Summary'!DV36="Yes"),OFFSET('Hygiene Data'!$E$8,0,10*ROW('Hygiene Data'!E30)),NA())</f>
        <v>#N/A</v>
      </c>
      <c r="BH36" s="103" t="e">
        <f ca="true">+IF(AND(ISNUMBER(OFFSET('Hygiene Data'!$E$10,0,10*ROW('Hygiene Data'!E30))),'Data Summary'!DW36="Yes"),OFFSET('Hygiene Data'!$E$10,0,10*ROW('Hygiene Data'!E30)),NA())</f>
        <v>#N/A</v>
      </c>
      <c r="BI36" s="103" t="e">
        <f ca="true">+IF(AND(ISNUMBER(OFFSET('Hygiene Data'!$F$6,0,10*ROW('Hygiene Data'!F30))),'Data Summary'!DX36="Yes"),OFFSET('Hygiene Data'!$F$6,0,10*ROW('Hygiene Data'!F30)),NA())</f>
        <v>#N/A</v>
      </c>
      <c r="BJ36" s="103" t="e">
        <f ca="true">+IF(AND(ISNUMBER(OFFSET('Hygiene Data'!$F$8,0,10*ROW('Hygiene Data'!F30))),'Data Summary'!DY36="Yes"),OFFSET('Hygiene Data'!$F$8,0,10*ROW('Hygiene Data'!F30)),NA())</f>
        <v>#N/A</v>
      </c>
      <c r="BK36" s="103" t="e">
        <f ca="true">+IF(AND(ISNUMBER(OFFSET('Hygiene Data'!$F$10,0,10*ROW('Hygiene Data'!F30))),'Data Summary'!DZ36="Yes"),OFFSET('Hygiene Data'!$F$10,0,10*ROW('Hygiene Data'!F30)),NA())</f>
        <v>#N/A</v>
      </c>
      <c r="BL36" s="103" t="e">
        <f ca="true">+IF(AND(ISNUMBER(OFFSET('Hygiene Data'!$G$6,0,10*ROW('Hygiene Data'!G30))),'Data Summary'!EA36="Yes"),OFFSET('Hygiene Data'!$G$6,0,10*ROW('Hygiene Data'!G30)),NA())</f>
        <v>#N/A</v>
      </c>
      <c r="BM36" s="103" t="e">
        <f ca="true">+IF(AND(ISNUMBER(OFFSET('Hygiene Data'!$G$8,0,10*ROW('Hygiene Data'!G30))),'Data Summary'!EB36="Yes"),OFFSET('Hygiene Data'!$G$8,0,10*ROW('Hygiene Data'!G30)),NA())</f>
        <v>#N/A</v>
      </c>
      <c r="BN36" s="103" t="e">
        <f ca="true">+IF(AND(ISNUMBER(OFFSET('Hygiene Data'!$G$10,0,10*ROW('Hygiene Data'!G30))),'Data Summary'!EC36="Yes"),OFFSET('Hygiene Data'!$G$10,0,10*ROW('Hygiene Data'!G30)),NA())</f>
        <v>#N/A</v>
      </c>
      <c r="BO36" s="103" t="e">
        <f ca="true">+IF(AND(ISNUMBER(OFFSET('Hygiene Data'!$H$6,0,10*ROW('Hygiene Data'!H30))),'Data Summary'!ED36="Yes"),OFFSET('Hygiene Data'!$H$6,0,10*ROW('Hygiene Data'!H30)),NA())</f>
        <v>#N/A</v>
      </c>
      <c r="BP36" s="103" t="e">
        <f ca="true">+IF(AND(ISNUMBER(OFFSET('Hygiene Data'!$H$8,0,10*ROW('Hygiene Data'!H30))),'Data Summary'!EE36="Yes"),OFFSET('Hygiene Data'!$H$8,0,10*ROW('Hygiene Data'!H30)),NA())</f>
        <v>#N/A</v>
      </c>
      <c r="BQ36" s="103" t="e">
        <f ca="true">+IF(AND(ISNUMBER(OFFSET('Hygiene Data'!$H$10,0,10*ROW('Hygiene Data'!H30))),'Data Summary'!EF36="Yes"),OFFSET('Hygiene Data'!$H$10,0,10*ROW('Hygiene Data'!H30)),NA())</f>
        <v>#N/A</v>
      </c>
    </row>
    <row r="37" x14ac:dyDescent="0.2">
      <c r="A37" s="53" t="e">
        <f ca="true">+IF(OFFSET('Water Data'!$B$1,0,10*ROW('Water Data'!B31))="",NA(),OFFSET('Water Data'!$B$1,0,10*ROW('Water Data'!B31)))</f>
        <v>#N/A</v>
      </c>
      <c r="B37" s="53" t="e">
        <f ca="true">+IF(OFFSET('Water Data'!$A$3,0,10*ROW('Water Data'!A34))="",NA(),OFFSET('Water Data'!$A$3,0,10*ROW('Water Data'!A34)))</f>
        <v>#N/A</v>
      </c>
      <c r="C37" s="53" t="e">
        <f ca="true">+IF(OFFSET('Water Data'!$C$3,0,10*ROW('Water Data'!C34))="",NA(),OFFSET('Water Data'!$C$3,0,10*ROW('Water Data'!C34)))</f>
        <v>#N/A</v>
      </c>
      <c r="D37" s="54" t="e">
        <f ca="true">+IF(AND(ISNUMBER(OFFSET('Water Data'!$C$5,0,10*ROW('Water Data'!C31))),'Data Summary'!BS37="Yes"),100-OFFSET('Water Data'!$C$5,0,10*ROW('Water Data'!C31)),NA())</f>
        <v>#N/A</v>
      </c>
      <c r="E37" s="54" t="e">
        <f ca="true">+IF(AND(ISNUMBER(OFFSET('Water Data'!$C$7,0,10*ROW('Water Data'!C31))),'Data Summary'!BT37="Yes"),OFFSET('Water Data'!$C$7,0,10*ROW('Water Data'!C31)),NA())</f>
        <v>#N/A</v>
      </c>
      <c r="F37" s="54" t="e">
        <f ca="true">+IF(AND(ISNUMBER(OFFSET('Water Data'!$C$10,0,10*ROW('Water Data'!C31))),'Data Summary'!BU37="Yes"),OFFSET('Water Data'!$C$10,0,10*ROW('Water Data'!C31)),NA())</f>
        <v>#N/A</v>
      </c>
      <c r="G37" s="54" t="e">
        <f ca="true">+IF(AND(ISNUMBER(OFFSET('Water Data'!$D$5,0,10*ROW('Water Data'!D31))),'Data Summary'!BV37="Yes"),100-OFFSET('Water Data'!$D$5,0,10*ROW('Water Data'!D31)),NA())</f>
        <v>#N/A</v>
      </c>
      <c r="H37" s="54" t="e">
        <f ca="true">+IF(AND(ISNUMBER(OFFSET('Water Data'!$D$7,0,10*ROW('Water Data'!D31))),'Data Summary'!BW37="Yes"),OFFSET('Water Data'!$D$7,0,10*ROW('Water Data'!D31)),NA())</f>
        <v>#N/A</v>
      </c>
      <c r="I37" s="54" t="e">
        <f ca="true">+IF(AND(ISNUMBER(OFFSET('Water Data'!$D$10,0,10*ROW('Water Data'!D31))),'Data Summary'!BX37="Yes"),OFFSET('Water Data'!$D$10,0,10*ROW('Water Data'!D31)),NA())</f>
        <v>#N/A</v>
      </c>
      <c r="J37" s="54" t="e">
        <f ca="true">+IF(AND(ISNUMBER(OFFSET('Water Data'!$E$5,0,10*ROW('Water Data'!E31))),'Data Summary'!BY37="Yes"),100-OFFSET('Water Data'!$E$5,0,10*ROW('Water Data'!E31)),NA())</f>
        <v>#N/A</v>
      </c>
      <c r="K37" s="54" t="e">
        <f ca="true">+IF(AND(ISNUMBER(OFFSET('Water Data'!$E$7,0,10*ROW('Water Data'!E31))),'Data Summary'!BZ37="Yes"),OFFSET('Water Data'!$E$7,0,10*ROW('Water Data'!E31)),NA())</f>
        <v>#N/A</v>
      </c>
      <c r="L37" s="54" t="e">
        <f ca="true">+IF(AND(ISNUMBER(OFFSET('Water Data'!$E$10,0,10*ROW('Water Data'!E31))),'Data Summary'!CA37="Yes"),OFFSET('Water Data'!$E$10,0,10*ROW('Water Data'!E31)),NA())</f>
        <v>#N/A</v>
      </c>
      <c r="M37" s="54" t="e">
        <f ca="true">+IF(AND(ISNUMBER(OFFSET('Water Data'!$F$5,0,10*ROW('Water Data'!F31))),'Data Summary'!CB37="Yes"),100-OFFSET('Water Data'!$F$5,0,10*ROW('Water Data'!F31)),NA())</f>
        <v>#N/A</v>
      </c>
      <c r="N37" s="54" t="e">
        <f ca="true">+IF(AND(ISNUMBER(OFFSET('Water Data'!$F$7,0,10*ROW('Water Data'!F31))),'Data Summary'!CC37="Yes"),OFFSET('Water Data'!$F$7,0,10*ROW('Water Data'!F31)),NA())</f>
        <v>#N/A</v>
      </c>
      <c r="O37" s="54" t="e">
        <f ca="true">+IF(AND(ISNUMBER(OFFSET('Water Data'!$F$10,0,10*ROW('Water Data'!F31))),'Data Summary'!CD37="Yes"),OFFSET('Water Data'!$F$10,0,10*ROW('Water Data'!F31)),NA())</f>
        <v>#N/A</v>
      </c>
      <c r="P37" s="54" t="e">
        <f ca="true">+IF(AND(ISNUMBER(OFFSET('Water Data'!$G$5,0,10*ROW('Water Data'!G31))),'Data Summary'!CE37="Yes"),100-OFFSET('Water Data'!$G$5,0,10*ROW('Water Data'!G31)),NA())</f>
        <v>#N/A</v>
      </c>
      <c r="Q37" s="54" t="e">
        <f ca="true">+IF(AND(ISNUMBER(OFFSET('Water Data'!$G$7,0,10*ROW('Water Data'!G31))),'Data Summary'!CF37="Yes"),OFFSET('Water Data'!$G$7,0,10*ROW('Water Data'!G31)),NA())</f>
        <v>#N/A</v>
      </c>
      <c r="R37" s="54" t="e">
        <f ca="true">+IF(AND(ISNUMBER(OFFSET('Water Data'!$G$10,0,10*ROW('Water Data'!G31))),'Data Summary'!CG37="Yes"),OFFSET('Water Data'!$G$10,0,10*ROW('Water Data'!G31)),NA())</f>
        <v>#N/A</v>
      </c>
      <c r="S37" s="54" t="e">
        <f ca="true">+IF(AND(ISNUMBER(OFFSET('Water Data'!$H$5,0,10*ROW('Water Data'!H31))),'Data Summary'!CH37="Yes"),100-OFFSET('Water Data'!$H$5,0,10*ROW('Water Data'!H31)),NA())</f>
        <v>#N/A</v>
      </c>
      <c r="T37" s="54" t="e">
        <f ca="true">+IF(AND(ISNUMBER(OFFSET('Water Data'!$H$7,0,10*ROW('Water Data'!H31))),'Data Summary'!CI37="Yes"),OFFSET('Water Data'!$H$7,0,10*ROW('Water Data'!H31)),NA())</f>
        <v>#N/A</v>
      </c>
      <c r="U37" s="54" t="e">
        <f ca="true">+IF(AND(ISNUMBER(OFFSET('Water Data'!$H$10,0,10*ROW('Water Data'!H31))),'Data Summary'!CJ37="Yes"),OFFSET('Water Data'!$H$10,0,10*ROW('Water Data'!H31)),NA())</f>
        <v>#N/A</v>
      </c>
      <c r="V37" s="98" t="e">
        <f ca="true">+IF(AND(ISNUMBER(OFFSET('Sanitation Data'!$C$5,0,10*ROW('Sanitation Data'!C31))),'Data Summary'!CK37="Yes"),100-OFFSET('Sanitation Data'!$C$5,0,10*ROW('Sanitation Data'!C31)),NA())</f>
        <v>#N/A</v>
      </c>
      <c r="W37" s="98" t="e">
        <f ca="true">+IF(AND(ISNUMBER(OFFSET('Sanitation Data'!$C$7,0,10*ROW('Sanitation Data'!C31))),'Data Summary'!CL37="Yes"),OFFSET('Sanitation Data'!$C$7,0,10*ROW('Sanitation Data'!C31)),NA())</f>
        <v>#N/A</v>
      </c>
      <c r="X37" s="98" t="e">
        <f ca="true">+IF(AND(ISNUMBER(OFFSET('Sanitation Data'!$C$11,0,10*ROW('Sanitation Data'!C31))),'Data Summary'!CM37="Yes"),OFFSET('Sanitation Data'!$C$11,0,10*ROW('Sanitation Data'!C31)),NA())</f>
        <v>#N/A</v>
      </c>
      <c r="Y37" s="98" t="e">
        <f ca="true">+IF(AND(ISNUMBER(OFFSET('Sanitation Data'!$C$12,0,10*ROW('Sanitation Data'!C31))),'Data Summary'!CN37="Yes"),OFFSET('Sanitation Data'!$C$12,0,10*ROW('Sanitation Data'!C31)),NA())</f>
        <v>#N/A</v>
      </c>
      <c r="Z37" s="98" t="e">
        <f ca="true">+IF(AND(ISNUMBER(OFFSET('Sanitation Data'!$C$13,0,10*ROW('Sanitation Data'!C31))),'Data Summary'!CO37="Yes"),OFFSET('Sanitation Data'!$C$13,0,10*ROW('Sanitation Data'!C31)),NA())</f>
        <v>#N/A</v>
      </c>
      <c r="AA37" s="98" t="e">
        <f ca="true">+IF(AND(ISNUMBER(OFFSET('Sanitation Data'!$D$5,0,10*ROW('Sanitation Data'!D31))),'Data Summary'!CP37="Yes"),100-OFFSET('Sanitation Data'!$D$5,0,10*ROW('Sanitation Data'!D31)),NA())</f>
        <v>#N/A</v>
      </c>
      <c r="AB37" s="98" t="e">
        <f ca="true">+IF(AND(ISNUMBER(OFFSET('Sanitation Data'!$D$7,0,10*ROW('Sanitation Data'!D31))),'Data Summary'!CQ37="Yes"),OFFSET('Sanitation Data'!$D$7,0,10*ROW('Sanitation Data'!D31)),NA())</f>
        <v>#N/A</v>
      </c>
      <c r="AC37" s="98" t="e">
        <f ca="true">+IF(AND(ISNUMBER(OFFSET('Sanitation Data'!$D$11,0,10*ROW('Sanitation Data'!D31))),'Data Summary'!CR37="Yes"),OFFSET('Sanitation Data'!$D$11,0,10*ROW('Sanitation Data'!D31)),NA())</f>
        <v>#N/A</v>
      </c>
      <c r="AD37" s="98" t="e">
        <f ca="true">+IF(AND(ISNUMBER(OFFSET('Sanitation Data'!$D$12,0,10*ROW('Sanitation Data'!D31))),'Data Summary'!CS37="Yes"),OFFSET('Sanitation Data'!$D$12,0,10*ROW('Sanitation Data'!D31)),NA())</f>
        <v>#N/A</v>
      </c>
      <c r="AE37" s="98" t="e">
        <f ca="true">+IF(AND(ISNUMBER(OFFSET('Sanitation Data'!$D$13,0,10*ROW('Sanitation Data'!D31))),'Data Summary'!CT37="Yes"),OFFSET('Sanitation Data'!$D$13,0,10*ROW('Sanitation Data'!D31)),NA())</f>
        <v>#N/A</v>
      </c>
      <c r="AF37" s="98" t="e">
        <f ca="true">+IF(AND(ISNUMBER(OFFSET('Sanitation Data'!$E$5,0,10*ROW('Sanitation Data'!E31))),'Data Summary'!CU37="Yes"),100-OFFSET('Sanitation Data'!$E$5,0,10*ROW('Sanitation Data'!E31)),NA())</f>
        <v>#N/A</v>
      </c>
      <c r="AG37" s="98" t="e">
        <f ca="true">+IF(AND(ISNUMBER(OFFSET('Sanitation Data'!$E$7,0,10*ROW('Sanitation Data'!E31))),'Data Summary'!CV37="Yes"),OFFSET('Sanitation Data'!$E$7,0,10*ROW('Sanitation Data'!E31)),NA())</f>
        <v>#N/A</v>
      </c>
      <c r="AH37" s="98" t="e">
        <f ca="true">+IF(AND(ISNUMBER(OFFSET('Sanitation Data'!$E$11,0,10*ROW('Sanitation Data'!E31))),'Data Summary'!CW37="Yes"),OFFSET('Sanitation Data'!$E$11,0,10*ROW('Sanitation Data'!E31)),NA())</f>
        <v>#N/A</v>
      </c>
      <c r="AI37" s="98" t="e">
        <f ca="true">+IF(AND(ISNUMBER(OFFSET('Sanitation Data'!$E$12,0,10*ROW('Sanitation Data'!E31))),'Data Summary'!CX37="Yes"),OFFSET('Sanitation Data'!$E$12,0,10*ROW('Sanitation Data'!E31)),NA())</f>
        <v>#N/A</v>
      </c>
      <c r="AJ37" s="98" t="e">
        <f ca="true">+IF(AND(ISNUMBER(OFFSET('Sanitation Data'!$E$13,0,10*ROW('Sanitation Data'!E31))),'Data Summary'!CY37="Yes"),OFFSET('Sanitation Data'!$E$13,0,10*ROW('Sanitation Data'!E31)),NA())</f>
        <v>#N/A</v>
      </c>
      <c r="AK37" s="98" t="e">
        <f ca="true">+IF(AND(ISNUMBER(OFFSET('Sanitation Data'!$F$5,0,10*ROW('Sanitation Data'!F31))),'Data Summary'!CZ37="Yes"),100-OFFSET('Sanitation Data'!$F$5,0,10*ROW('Sanitation Data'!F31)),NA())</f>
        <v>#N/A</v>
      </c>
      <c r="AL37" s="98" t="e">
        <f ca="true">+IF(AND(ISNUMBER(OFFSET('Sanitation Data'!$F$7,0,10*ROW('Sanitation Data'!F31))),'Data Summary'!DA37="Yes"),OFFSET('Sanitation Data'!$F$7,0,10*ROW('Sanitation Data'!F31)),NA())</f>
        <v>#N/A</v>
      </c>
      <c r="AM37" s="98" t="e">
        <f ca="true">+IF(AND(ISNUMBER(OFFSET('Sanitation Data'!$F$11,0,10*ROW('Sanitation Data'!F31))),'Data Summary'!DB37="Yes"),OFFSET('Sanitation Data'!$F$11,0,10*ROW('Sanitation Data'!F31)),NA())</f>
        <v>#N/A</v>
      </c>
      <c r="AN37" s="98" t="e">
        <f ca="true">+IF(AND(ISNUMBER(OFFSET('Sanitation Data'!$F$12,0,10*ROW('Sanitation Data'!F31))),'Data Summary'!DC37="Yes"),OFFSET('Sanitation Data'!$F$12,0,10*ROW('Sanitation Data'!F31)),NA())</f>
        <v>#N/A</v>
      </c>
      <c r="AO37" s="98" t="e">
        <f ca="true">+IF(AND(ISNUMBER(OFFSET('Sanitation Data'!$F$13,0,10*ROW('Sanitation Data'!F31))),'Data Summary'!DD37="Yes"),OFFSET('Sanitation Data'!$F$13,0,10*ROW('Sanitation Data'!F31)),NA())</f>
        <v>#N/A</v>
      </c>
      <c r="AP37" s="98" t="e">
        <f ca="true">+IF(AND(ISNUMBER(OFFSET('Sanitation Data'!$G$5,0,10*ROW('Sanitation Data'!G31))),'Data Summary'!DE37="Yes"),100-OFFSET('Sanitation Data'!$G$5,0,10*ROW('Sanitation Data'!G31)),NA())</f>
        <v>#N/A</v>
      </c>
      <c r="AQ37" s="98" t="e">
        <f ca="true">+IF(AND(ISNUMBER(OFFSET('Sanitation Data'!$G$7,0,10*ROW('Sanitation Data'!G31))),'Data Summary'!DF37="Yes"),OFFSET('Sanitation Data'!$G$7,0,10*ROW('Sanitation Data'!G31)),NA())</f>
        <v>#N/A</v>
      </c>
      <c r="AR37" s="98" t="e">
        <f ca="true">+IF(AND(ISNUMBER(OFFSET('Sanitation Data'!$G$11,0,10*ROW('Sanitation Data'!G31))),'Data Summary'!DG37="Yes"),OFFSET('Sanitation Data'!$G$11,0,10*ROW('Sanitation Data'!G31)),NA())</f>
        <v>#N/A</v>
      </c>
      <c r="AS37" s="98" t="e">
        <f ca="true">+IF(AND(ISNUMBER(OFFSET('Sanitation Data'!$G$12,0,10*ROW('Sanitation Data'!G31))),'Data Summary'!DH37="Yes"),OFFSET('Sanitation Data'!$G$12,0,10*ROW('Sanitation Data'!G31)),NA())</f>
        <v>#N/A</v>
      </c>
      <c r="AT37" s="98" t="e">
        <f ca="true">+IF(AND(ISNUMBER(OFFSET('Sanitation Data'!$G$13,0,10*ROW('Sanitation Data'!G31))),'Data Summary'!DI37="Yes"),OFFSET('Sanitation Data'!$G$13,0,10*ROW('Sanitation Data'!G31)),NA())</f>
        <v>#N/A</v>
      </c>
      <c r="AU37" s="98" t="e">
        <f ca="true">+IF(AND(ISNUMBER(OFFSET('Sanitation Data'!$H$5,0,10*ROW('Sanitation Data'!H31))),'Data Summary'!DJ37="Yes"),100-OFFSET('Sanitation Data'!$H$5,0,10*ROW('Sanitation Data'!H31)),NA())</f>
        <v>#N/A</v>
      </c>
      <c r="AV37" s="98" t="e">
        <f ca="true">+IF(AND(ISNUMBER(OFFSET('Sanitation Data'!$H$7,0,10*ROW('Sanitation Data'!H31))),'Data Summary'!DK37="Yes"),OFFSET('Sanitation Data'!$H$7,0,10*ROW('Sanitation Data'!H31)),NA())</f>
        <v>#N/A</v>
      </c>
      <c r="AW37" s="98" t="e">
        <f ca="true">+IF(AND(ISNUMBER(OFFSET('Sanitation Data'!$H$11,0,10*ROW('Sanitation Data'!H31))),'Data Summary'!DL37="Yes"),OFFSET('Sanitation Data'!$H$11,0,10*ROW('Sanitation Data'!H31)),NA())</f>
        <v>#N/A</v>
      </c>
      <c r="AX37" s="98" t="e">
        <f ca="true">+IF(AND(ISNUMBER(OFFSET('Sanitation Data'!$H$12,0,10*ROW('Sanitation Data'!H31))),'Data Summary'!DM37="Yes"),OFFSET('Sanitation Data'!$H$12,0,10*ROW('Sanitation Data'!H31)),NA())</f>
        <v>#N/A</v>
      </c>
      <c r="AY37" s="98" t="e">
        <f ca="true">+IF(AND(ISNUMBER(OFFSET('Sanitation Data'!$H$13,0,10*ROW('Sanitation Data'!H31))),'Data Summary'!DN37="Yes"),OFFSET('Sanitation Data'!$H$13,0,10*ROW('Sanitation Data'!H31)),NA())</f>
        <v>#N/A</v>
      </c>
      <c r="AZ37" s="103" t="e">
        <f ca="true">+IF(AND(ISNUMBER(OFFSET('Hygiene Data'!$C$6,0,10*ROW('Hygiene Data'!C31))),'Data Summary'!DO37="Yes"),OFFSET('Hygiene Data'!$C$6,0,10*ROW('Hygiene Data'!C31)),NA())</f>
        <v>#N/A</v>
      </c>
      <c r="BA37" s="103" t="e">
        <f ca="true">+IF(AND(ISNUMBER(OFFSET('Hygiene Data'!$C$8,0,10*ROW('Hygiene Data'!C31))),'Data Summary'!DP37="Yes"),OFFSET('Hygiene Data'!$C$8,0,10*ROW('Hygiene Data'!C31)),NA())</f>
        <v>#N/A</v>
      </c>
      <c r="BB37" s="103" t="e">
        <f ca="true">+IF(AND(ISNUMBER(OFFSET('Hygiene Data'!$C$10,0,10*ROW('Hygiene Data'!C31))),'Data Summary'!DQ37="Yes"),OFFSET('Hygiene Data'!$C$10,0,10*ROW('Hygiene Data'!C31)),NA())</f>
        <v>#N/A</v>
      </c>
      <c r="BC37" s="103" t="e">
        <f ca="true">+IF(AND(ISNUMBER(OFFSET('Hygiene Data'!$D$6,0,10*ROW('Hygiene Data'!D31))),'Data Summary'!DR37="Yes"),OFFSET('Hygiene Data'!$D$6,0,10*ROW('Hygiene Data'!D31)),NA())</f>
        <v>#N/A</v>
      </c>
      <c r="BD37" s="103" t="e">
        <f ca="true">+IF(AND(ISNUMBER(OFFSET('Hygiene Data'!$D$8,0,10*ROW('Hygiene Data'!D31))),'Data Summary'!DS37="Yes"),OFFSET('Hygiene Data'!$D$8,0,10*ROW('Hygiene Data'!D31)),NA())</f>
        <v>#N/A</v>
      </c>
      <c r="BE37" s="103" t="e">
        <f ca="true">+IF(AND(ISNUMBER(OFFSET('Hygiene Data'!$D$10,0,10*ROW('Hygiene Data'!D31))),'Data Summary'!DT37="Yes"),OFFSET('Hygiene Data'!$D$10,0,10*ROW('Hygiene Data'!D31)),NA())</f>
        <v>#N/A</v>
      </c>
      <c r="BF37" s="103" t="e">
        <f ca="true">+IF(AND(ISNUMBER(OFFSET('Hygiene Data'!$E$6,0,10*ROW('Hygiene Data'!E31))),'Data Summary'!DU37="Yes"),OFFSET('Hygiene Data'!$E$6,0,10*ROW('Hygiene Data'!E31)),NA())</f>
        <v>#N/A</v>
      </c>
      <c r="BG37" s="103" t="e">
        <f ca="true">+IF(AND(ISNUMBER(OFFSET('Hygiene Data'!$E$8,0,10*ROW('Hygiene Data'!E31))),'Data Summary'!DV37="Yes"),OFFSET('Hygiene Data'!$E$8,0,10*ROW('Hygiene Data'!E31)),NA())</f>
        <v>#N/A</v>
      </c>
      <c r="BH37" s="103" t="e">
        <f ca="true">+IF(AND(ISNUMBER(OFFSET('Hygiene Data'!$E$10,0,10*ROW('Hygiene Data'!E31))),'Data Summary'!DW37="Yes"),OFFSET('Hygiene Data'!$E$10,0,10*ROW('Hygiene Data'!E31)),NA())</f>
        <v>#N/A</v>
      </c>
      <c r="BI37" s="103" t="e">
        <f ca="true">+IF(AND(ISNUMBER(OFFSET('Hygiene Data'!$F$6,0,10*ROW('Hygiene Data'!F31))),'Data Summary'!DX37="Yes"),OFFSET('Hygiene Data'!$F$6,0,10*ROW('Hygiene Data'!F31)),NA())</f>
        <v>#N/A</v>
      </c>
      <c r="BJ37" s="103" t="e">
        <f ca="true">+IF(AND(ISNUMBER(OFFSET('Hygiene Data'!$F$8,0,10*ROW('Hygiene Data'!F31))),'Data Summary'!DY37="Yes"),OFFSET('Hygiene Data'!$F$8,0,10*ROW('Hygiene Data'!F31)),NA())</f>
        <v>#N/A</v>
      </c>
      <c r="BK37" s="103" t="e">
        <f ca="true">+IF(AND(ISNUMBER(OFFSET('Hygiene Data'!$F$10,0,10*ROW('Hygiene Data'!F31))),'Data Summary'!DZ37="Yes"),OFFSET('Hygiene Data'!$F$10,0,10*ROW('Hygiene Data'!F31)),NA())</f>
        <v>#N/A</v>
      </c>
      <c r="BL37" s="103" t="e">
        <f ca="true">+IF(AND(ISNUMBER(OFFSET('Hygiene Data'!$G$6,0,10*ROW('Hygiene Data'!G31))),'Data Summary'!EA37="Yes"),OFFSET('Hygiene Data'!$G$6,0,10*ROW('Hygiene Data'!G31)),NA())</f>
        <v>#N/A</v>
      </c>
      <c r="BM37" s="103" t="e">
        <f ca="true">+IF(AND(ISNUMBER(OFFSET('Hygiene Data'!$G$8,0,10*ROW('Hygiene Data'!G31))),'Data Summary'!EB37="Yes"),OFFSET('Hygiene Data'!$G$8,0,10*ROW('Hygiene Data'!G31)),NA())</f>
        <v>#N/A</v>
      </c>
      <c r="BN37" s="103" t="e">
        <f ca="true">+IF(AND(ISNUMBER(OFFSET('Hygiene Data'!$G$10,0,10*ROW('Hygiene Data'!G31))),'Data Summary'!EC37="Yes"),OFFSET('Hygiene Data'!$G$10,0,10*ROW('Hygiene Data'!G31)),NA())</f>
        <v>#N/A</v>
      </c>
      <c r="BO37" s="103" t="e">
        <f ca="true">+IF(AND(ISNUMBER(OFFSET('Hygiene Data'!$H$6,0,10*ROW('Hygiene Data'!H31))),'Data Summary'!ED37="Yes"),OFFSET('Hygiene Data'!$H$6,0,10*ROW('Hygiene Data'!H31)),NA())</f>
        <v>#N/A</v>
      </c>
      <c r="BP37" s="103" t="e">
        <f ca="true">+IF(AND(ISNUMBER(OFFSET('Hygiene Data'!$H$8,0,10*ROW('Hygiene Data'!H31))),'Data Summary'!EE37="Yes"),OFFSET('Hygiene Data'!$H$8,0,10*ROW('Hygiene Data'!H31)),NA())</f>
        <v>#N/A</v>
      </c>
      <c r="BQ37" s="103" t="e">
        <f ca="true">+IF(AND(ISNUMBER(OFFSET('Hygiene Data'!$H$10,0,10*ROW('Hygiene Data'!H31))),'Data Summary'!EF37="Yes"),OFFSET('Hygiene Data'!$H$10,0,10*ROW('Hygiene Data'!H31)),NA())</f>
        <v>#N/A</v>
      </c>
    </row>
    <row r="38" x14ac:dyDescent="0.2">
      <c r="A38" s="53" t="e">
        <f ca="true">+IF(OFFSET('Water Data'!$B$1,0,10*ROW('Water Data'!B32))="",NA(),OFFSET('Water Data'!$B$1,0,10*ROW('Water Data'!B32)))</f>
        <v>#N/A</v>
      </c>
      <c r="B38" s="53" t="e">
        <f ca="true">+IF(OFFSET('Water Data'!$A$3,0,10*ROW('Water Data'!A35))="",NA(),OFFSET('Water Data'!$A$3,0,10*ROW('Water Data'!A35)))</f>
        <v>#N/A</v>
      </c>
      <c r="C38" s="53" t="e">
        <f ca="true">+IF(OFFSET('Water Data'!$C$3,0,10*ROW('Water Data'!C35))="",NA(),OFFSET('Water Data'!$C$3,0,10*ROW('Water Data'!C35)))</f>
        <v>#N/A</v>
      </c>
      <c r="D38" s="54" t="e">
        <f ca="true">+IF(AND(ISNUMBER(OFFSET('Water Data'!$C$5,0,10*ROW('Water Data'!C32))),'Data Summary'!BS38="Yes"),100-OFFSET('Water Data'!$C$5,0,10*ROW('Water Data'!C32)),NA())</f>
        <v>#N/A</v>
      </c>
      <c r="E38" s="54" t="e">
        <f ca="true">+IF(AND(ISNUMBER(OFFSET('Water Data'!$C$7,0,10*ROW('Water Data'!C32))),'Data Summary'!BT38="Yes"),OFFSET('Water Data'!$C$7,0,10*ROW('Water Data'!C32)),NA())</f>
        <v>#N/A</v>
      </c>
      <c r="F38" s="54" t="e">
        <f ca="true">+IF(AND(ISNUMBER(OFFSET('Water Data'!$C$10,0,10*ROW('Water Data'!C32))),'Data Summary'!BU38="Yes"),OFFSET('Water Data'!$C$10,0,10*ROW('Water Data'!C32)),NA())</f>
        <v>#N/A</v>
      </c>
      <c r="G38" s="54" t="e">
        <f ca="true">+IF(AND(ISNUMBER(OFFSET('Water Data'!$D$5,0,10*ROW('Water Data'!D32))),'Data Summary'!BV38="Yes"),100-OFFSET('Water Data'!$D$5,0,10*ROW('Water Data'!D32)),NA())</f>
        <v>#N/A</v>
      </c>
      <c r="H38" s="54" t="e">
        <f ca="true">+IF(AND(ISNUMBER(OFFSET('Water Data'!$D$7,0,10*ROW('Water Data'!D32))),'Data Summary'!BW38="Yes"),OFFSET('Water Data'!$D$7,0,10*ROW('Water Data'!D32)),NA())</f>
        <v>#N/A</v>
      </c>
      <c r="I38" s="54" t="e">
        <f ca="true">+IF(AND(ISNUMBER(OFFSET('Water Data'!$D$10,0,10*ROW('Water Data'!D32))),'Data Summary'!BX38="Yes"),OFFSET('Water Data'!$D$10,0,10*ROW('Water Data'!D32)),NA())</f>
        <v>#N/A</v>
      </c>
      <c r="J38" s="54" t="e">
        <f ca="true">+IF(AND(ISNUMBER(OFFSET('Water Data'!$E$5,0,10*ROW('Water Data'!E32))),'Data Summary'!BY38="Yes"),100-OFFSET('Water Data'!$E$5,0,10*ROW('Water Data'!E32)),NA())</f>
        <v>#N/A</v>
      </c>
      <c r="K38" s="54" t="e">
        <f ca="true">+IF(AND(ISNUMBER(OFFSET('Water Data'!$E$7,0,10*ROW('Water Data'!E32))),'Data Summary'!BZ38="Yes"),OFFSET('Water Data'!$E$7,0,10*ROW('Water Data'!E32)),NA())</f>
        <v>#N/A</v>
      </c>
      <c r="L38" s="54" t="e">
        <f ca="true">+IF(AND(ISNUMBER(OFFSET('Water Data'!$E$10,0,10*ROW('Water Data'!E32))),'Data Summary'!CA38="Yes"),OFFSET('Water Data'!$E$10,0,10*ROW('Water Data'!E32)),NA())</f>
        <v>#N/A</v>
      </c>
      <c r="M38" s="54" t="e">
        <f ca="true">+IF(AND(ISNUMBER(OFFSET('Water Data'!$F$5,0,10*ROW('Water Data'!F32))),'Data Summary'!CB38="Yes"),100-OFFSET('Water Data'!$F$5,0,10*ROW('Water Data'!F32)),NA())</f>
        <v>#N/A</v>
      </c>
      <c r="N38" s="54" t="e">
        <f ca="true">+IF(AND(ISNUMBER(OFFSET('Water Data'!$F$7,0,10*ROW('Water Data'!F32))),'Data Summary'!CC38="Yes"),OFFSET('Water Data'!$F$7,0,10*ROW('Water Data'!F32)),NA())</f>
        <v>#N/A</v>
      </c>
      <c r="O38" s="54" t="e">
        <f ca="true">+IF(AND(ISNUMBER(OFFSET('Water Data'!$F$10,0,10*ROW('Water Data'!F32))),'Data Summary'!CD38="Yes"),OFFSET('Water Data'!$F$10,0,10*ROW('Water Data'!F32)),NA())</f>
        <v>#N/A</v>
      </c>
      <c r="P38" s="54" t="e">
        <f ca="true">+IF(AND(ISNUMBER(OFFSET('Water Data'!$G$5,0,10*ROW('Water Data'!G32))),'Data Summary'!CE38="Yes"),100-OFFSET('Water Data'!$G$5,0,10*ROW('Water Data'!G32)),NA())</f>
        <v>#N/A</v>
      </c>
      <c r="Q38" s="54" t="e">
        <f ca="true">+IF(AND(ISNUMBER(OFFSET('Water Data'!$G$7,0,10*ROW('Water Data'!G32))),'Data Summary'!CF38="Yes"),OFFSET('Water Data'!$G$7,0,10*ROW('Water Data'!G32)),NA())</f>
        <v>#N/A</v>
      </c>
      <c r="R38" s="54" t="e">
        <f ca="true">+IF(AND(ISNUMBER(OFFSET('Water Data'!$G$10,0,10*ROW('Water Data'!G32))),'Data Summary'!CG38="Yes"),OFFSET('Water Data'!$G$10,0,10*ROW('Water Data'!G32)),NA())</f>
        <v>#N/A</v>
      </c>
      <c r="S38" s="54" t="e">
        <f ca="true">+IF(AND(ISNUMBER(OFFSET('Water Data'!$H$5,0,10*ROW('Water Data'!H32))),'Data Summary'!CH38="Yes"),100-OFFSET('Water Data'!$H$5,0,10*ROW('Water Data'!H32)),NA())</f>
        <v>#N/A</v>
      </c>
      <c r="T38" s="54" t="e">
        <f ca="true">+IF(AND(ISNUMBER(OFFSET('Water Data'!$H$7,0,10*ROW('Water Data'!H32))),'Data Summary'!CI38="Yes"),OFFSET('Water Data'!$H$7,0,10*ROW('Water Data'!H32)),NA())</f>
        <v>#N/A</v>
      </c>
      <c r="U38" s="54" t="e">
        <f ca="true">+IF(AND(ISNUMBER(OFFSET('Water Data'!$H$10,0,10*ROW('Water Data'!H32))),'Data Summary'!CJ38="Yes"),OFFSET('Water Data'!$H$10,0,10*ROW('Water Data'!H32)),NA())</f>
        <v>#N/A</v>
      </c>
      <c r="V38" s="98" t="e">
        <f ca="true">+IF(AND(ISNUMBER(OFFSET('Sanitation Data'!$C$5,0,10*ROW('Sanitation Data'!C32))),'Data Summary'!CK38="Yes"),100-OFFSET('Sanitation Data'!$C$5,0,10*ROW('Sanitation Data'!C32)),NA())</f>
        <v>#N/A</v>
      </c>
      <c r="W38" s="98" t="e">
        <f ca="true">+IF(AND(ISNUMBER(OFFSET('Sanitation Data'!$C$7,0,10*ROW('Sanitation Data'!C32))),'Data Summary'!CL38="Yes"),OFFSET('Sanitation Data'!$C$7,0,10*ROW('Sanitation Data'!C32)),NA())</f>
        <v>#N/A</v>
      </c>
      <c r="X38" s="98" t="e">
        <f ca="true">+IF(AND(ISNUMBER(OFFSET('Sanitation Data'!$C$11,0,10*ROW('Sanitation Data'!C32))),'Data Summary'!CM38="Yes"),OFFSET('Sanitation Data'!$C$11,0,10*ROW('Sanitation Data'!C32)),NA())</f>
        <v>#N/A</v>
      </c>
      <c r="Y38" s="98" t="e">
        <f ca="true">+IF(AND(ISNUMBER(OFFSET('Sanitation Data'!$C$12,0,10*ROW('Sanitation Data'!C32))),'Data Summary'!CN38="Yes"),OFFSET('Sanitation Data'!$C$12,0,10*ROW('Sanitation Data'!C32)),NA())</f>
        <v>#N/A</v>
      </c>
      <c r="Z38" s="98" t="e">
        <f ca="true">+IF(AND(ISNUMBER(OFFSET('Sanitation Data'!$C$13,0,10*ROW('Sanitation Data'!C32))),'Data Summary'!CO38="Yes"),OFFSET('Sanitation Data'!$C$13,0,10*ROW('Sanitation Data'!C32)),NA())</f>
        <v>#N/A</v>
      </c>
      <c r="AA38" s="98" t="e">
        <f ca="true">+IF(AND(ISNUMBER(OFFSET('Sanitation Data'!$D$5,0,10*ROW('Sanitation Data'!D32))),'Data Summary'!CP38="Yes"),100-OFFSET('Sanitation Data'!$D$5,0,10*ROW('Sanitation Data'!D32)),NA())</f>
        <v>#N/A</v>
      </c>
      <c r="AB38" s="98" t="e">
        <f ca="true">+IF(AND(ISNUMBER(OFFSET('Sanitation Data'!$D$7,0,10*ROW('Sanitation Data'!D32))),'Data Summary'!CQ38="Yes"),OFFSET('Sanitation Data'!$D$7,0,10*ROW('Sanitation Data'!D32)),NA())</f>
        <v>#N/A</v>
      </c>
      <c r="AC38" s="98" t="e">
        <f ca="true">+IF(AND(ISNUMBER(OFFSET('Sanitation Data'!$D$11,0,10*ROW('Sanitation Data'!D32))),'Data Summary'!CR38="Yes"),OFFSET('Sanitation Data'!$D$11,0,10*ROW('Sanitation Data'!D32)),NA())</f>
        <v>#N/A</v>
      </c>
      <c r="AD38" s="98" t="e">
        <f ca="true">+IF(AND(ISNUMBER(OFFSET('Sanitation Data'!$D$12,0,10*ROW('Sanitation Data'!D32))),'Data Summary'!CS38="Yes"),OFFSET('Sanitation Data'!$D$12,0,10*ROW('Sanitation Data'!D32)),NA())</f>
        <v>#N/A</v>
      </c>
      <c r="AE38" s="98" t="e">
        <f ca="true">+IF(AND(ISNUMBER(OFFSET('Sanitation Data'!$D$13,0,10*ROW('Sanitation Data'!D32))),'Data Summary'!CT38="Yes"),OFFSET('Sanitation Data'!$D$13,0,10*ROW('Sanitation Data'!D32)),NA())</f>
        <v>#N/A</v>
      </c>
      <c r="AF38" s="98" t="e">
        <f ca="true">+IF(AND(ISNUMBER(OFFSET('Sanitation Data'!$E$5,0,10*ROW('Sanitation Data'!E32))),'Data Summary'!CU38="Yes"),100-OFFSET('Sanitation Data'!$E$5,0,10*ROW('Sanitation Data'!E32)),NA())</f>
        <v>#N/A</v>
      </c>
      <c r="AG38" s="98" t="e">
        <f ca="true">+IF(AND(ISNUMBER(OFFSET('Sanitation Data'!$E$7,0,10*ROW('Sanitation Data'!E32))),'Data Summary'!CV38="Yes"),OFFSET('Sanitation Data'!$E$7,0,10*ROW('Sanitation Data'!E32)),NA())</f>
        <v>#N/A</v>
      </c>
      <c r="AH38" s="98" t="e">
        <f ca="true">+IF(AND(ISNUMBER(OFFSET('Sanitation Data'!$E$11,0,10*ROW('Sanitation Data'!E32))),'Data Summary'!CW38="Yes"),OFFSET('Sanitation Data'!$E$11,0,10*ROW('Sanitation Data'!E32)),NA())</f>
        <v>#N/A</v>
      </c>
      <c r="AI38" s="98" t="e">
        <f ca="true">+IF(AND(ISNUMBER(OFFSET('Sanitation Data'!$E$12,0,10*ROW('Sanitation Data'!E32))),'Data Summary'!CX38="Yes"),OFFSET('Sanitation Data'!$E$12,0,10*ROW('Sanitation Data'!E32)),NA())</f>
        <v>#N/A</v>
      </c>
      <c r="AJ38" s="98" t="e">
        <f ca="true">+IF(AND(ISNUMBER(OFFSET('Sanitation Data'!$E$13,0,10*ROW('Sanitation Data'!E32))),'Data Summary'!CY38="Yes"),OFFSET('Sanitation Data'!$E$13,0,10*ROW('Sanitation Data'!E32)),NA())</f>
        <v>#N/A</v>
      </c>
      <c r="AK38" s="98" t="e">
        <f ca="true">+IF(AND(ISNUMBER(OFFSET('Sanitation Data'!$F$5,0,10*ROW('Sanitation Data'!F32))),'Data Summary'!CZ38="Yes"),100-OFFSET('Sanitation Data'!$F$5,0,10*ROW('Sanitation Data'!F32)),NA())</f>
        <v>#N/A</v>
      </c>
      <c r="AL38" s="98" t="e">
        <f ca="true">+IF(AND(ISNUMBER(OFFSET('Sanitation Data'!$F$7,0,10*ROW('Sanitation Data'!F32))),'Data Summary'!DA38="Yes"),OFFSET('Sanitation Data'!$F$7,0,10*ROW('Sanitation Data'!F32)),NA())</f>
        <v>#N/A</v>
      </c>
      <c r="AM38" s="98" t="e">
        <f ca="true">+IF(AND(ISNUMBER(OFFSET('Sanitation Data'!$F$11,0,10*ROW('Sanitation Data'!F32))),'Data Summary'!DB38="Yes"),OFFSET('Sanitation Data'!$F$11,0,10*ROW('Sanitation Data'!F32)),NA())</f>
        <v>#N/A</v>
      </c>
      <c r="AN38" s="98" t="e">
        <f ca="true">+IF(AND(ISNUMBER(OFFSET('Sanitation Data'!$F$12,0,10*ROW('Sanitation Data'!F32))),'Data Summary'!DC38="Yes"),OFFSET('Sanitation Data'!$F$12,0,10*ROW('Sanitation Data'!F32)),NA())</f>
        <v>#N/A</v>
      </c>
      <c r="AO38" s="98" t="e">
        <f ca="true">+IF(AND(ISNUMBER(OFFSET('Sanitation Data'!$F$13,0,10*ROW('Sanitation Data'!F32))),'Data Summary'!DD38="Yes"),OFFSET('Sanitation Data'!$F$13,0,10*ROW('Sanitation Data'!F32)),NA())</f>
        <v>#N/A</v>
      </c>
      <c r="AP38" s="98" t="e">
        <f ca="true">+IF(AND(ISNUMBER(OFFSET('Sanitation Data'!$G$5,0,10*ROW('Sanitation Data'!G32))),'Data Summary'!DE38="Yes"),100-OFFSET('Sanitation Data'!$G$5,0,10*ROW('Sanitation Data'!G32)),NA())</f>
        <v>#N/A</v>
      </c>
      <c r="AQ38" s="98" t="e">
        <f ca="true">+IF(AND(ISNUMBER(OFFSET('Sanitation Data'!$G$7,0,10*ROW('Sanitation Data'!G32))),'Data Summary'!DF38="Yes"),OFFSET('Sanitation Data'!$G$7,0,10*ROW('Sanitation Data'!G32)),NA())</f>
        <v>#N/A</v>
      </c>
      <c r="AR38" s="98" t="e">
        <f ca="true">+IF(AND(ISNUMBER(OFFSET('Sanitation Data'!$G$11,0,10*ROW('Sanitation Data'!G32))),'Data Summary'!DG38="Yes"),OFFSET('Sanitation Data'!$G$11,0,10*ROW('Sanitation Data'!G32)),NA())</f>
        <v>#N/A</v>
      </c>
      <c r="AS38" s="98" t="e">
        <f ca="true">+IF(AND(ISNUMBER(OFFSET('Sanitation Data'!$G$12,0,10*ROW('Sanitation Data'!G32))),'Data Summary'!DH38="Yes"),OFFSET('Sanitation Data'!$G$12,0,10*ROW('Sanitation Data'!G32)),NA())</f>
        <v>#N/A</v>
      </c>
      <c r="AT38" s="98" t="e">
        <f ca="true">+IF(AND(ISNUMBER(OFFSET('Sanitation Data'!$G$13,0,10*ROW('Sanitation Data'!G32))),'Data Summary'!DI38="Yes"),OFFSET('Sanitation Data'!$G$13,0,10*ROW('Sanitation Data'!G32)),NA())</f>
        <v>#N/A</v>
      </c>
      <c r="AU38" s="98" t="e">
        <f ca="true">+IF(AND(ISNUMBER(OFFSET('Sanitation Data'!$H$5,0,10*ROW('Sanitation Data'!H32))),'Data Summary'!DJ38="Yes"),100-OFFSET('Sanitation Data'!$H$5,0,10*ROW('Sanitation Data'!H32)),NA())</f>
        <v>#N/A</v>
      </c>
      <c r="AV38" s="98" t="e">
        <f ca="true">+IF(AND(ISNUMBER(OFFSET('Sanitation Data'!$H$7,0,10*ROW('Sanitation Data'!H32))),'Data Summary'!DK38="Yes"),OFFSET('Sanitation Data'!$H$7,0,10*ROW('Sanitation Data'!H32)),NA())</f>
        <v>#N/A</v>
      </c>
      <c r="AW38" s="98" t="e">
        <f ca="true">+IF(AND(ISNUMBER(OFFSET('Sanitation Data'!$H$11,0,10*ROW('Sanitation Data'!H32))),'Data Summary'!DL38="Yes"),OFFSET('Sanitation Data'!$H$11,0,10*ROW('Sanitation Data'!H32)),NA())</f>
        <v>#N/A</v>
      </c>
      <c r="AX38" s="98" t="e">
        <f ca="true">+IF(AND(ISNUMBER(OFFSET('Sanitation Data'!$H$12,0,10*ROW('Sanitation Data'!H32))),'Data Summary'!DM38="Yes"),OFFSET('Sanitation Data'!$H$12,0,10*ROW('Sanitation Data'!H32)),NA())</f>
        <v>#N/A</v>
      </c>
      <c r="AY38" s="98" t="e">
        <f ca="true">+IF(AND(ISNUMBER(OFFSET('Sanitation Data'!$H$13,0,10*ROW('Sanitation Data'!H32))),'Data Summary'!DN38="Yes"),OFFSET('Sanitation Data'!$H$13,0,10*ROW('Sanitation Data'!H32)),NA())</f>
        <v>#N/A</v>
      </c>
      <c r="AZ38" s="103" t="e">
        <f ca="true">+IF(AND(ISNUMBER(OFFSET('Hygiene Data'!$C$6,0,10*ROW('Hygiene Data'!C32))),'Data Summary'!DO38="Yes"),OFFSET('Hygiene Data'!$C$6,0,10*ROW('Hygiene Data'!C32)),NA())</f>
        <v>#N/A</v>
      </c>
      <c r="BA38" s="103" t="e">
        <f ca="true">+IF(AND(ISNUMBER(OFFSET('Hygiene Data'!$C$8,0,10*ROW('Hygiene Data'!C32))),'Data Summary'!DP38="Yes"),OFFSET('Hygiene Data'!$C$8,0,10*ROW('Hygiene Data'!C32)),NA())</f>
        <v>#N/A</v>
      </c>
      <c r="BB38" s="103" t="e">
        <f ca="true">+IF(AND(ISNUMBER(OFFSET('Hygiene Data'!$C$10,0,10*ROW('Hygiene Data'!C32))),'Data Summary'!DQ38="Yes"),OFFSET('Hygiene Data'!$C$10,0,10*ROW('Hygiene Data'!C32)),NA())</f>
        <v>#N/A</v>
      </c>
      <c r="BC38" s="103" t="e">
        <f ca="true">+IF(AND(ISNUMBER(OFFSET('Hygiene Data'!$D$6,0,10*ROW('Hygiene Data'!D32))),'Data Summary'!DR38="Yes"),OFFSET('Hygiene Data'!$D$6,0,10*ROW('Hygiene Data'!D32)),NA())</f>
        <v>#N/A</v>
      </c>
      <c r="BD38" s="103" t="e">
        <f ca="true">+IF(AND(ISNUMBER(OFFSET('Hygiene Data'!$D$8,0,10*ROW('Hygiene Data'!D32))),'Data Summary'!DS38="Yes"),OFFSET('Hygiene Data'!$D$8,0,10*ROW('Hygiene Data'!D32)),NA())</f>
        <v>#N/A</v>
      </c>
      <c r="BE38" s="103" t="e">
        <f ca="true">+IF(AND(ISNUMBER(OFFSET('Hygiene Data'!$D$10,0,10*ROW('Hygiene Data'!D32))),'Data Summary'!DT38="Yes"),OFFSET('Hygiene Data'!$D$10,0,10*ROW('Hygiene Data'!D32)),NA())</f>
        <v>#N/A</v>
      </c>
      <c r="BF38" s="103" t="e">
        <f ca="true">+IF(AND(ISNUMBER(OFFSET('Hygiene Data'!$E$6,0,10*ROW('Hygiene Data'!E32))),'Data Summary'!DU38="Yes"),OFFSET('Hygiene Data'!$E$6,0,10*ROW('Hygiene Data'!E32)),NA())</f>
        <v>#N/A</v>
      </c>
      <c r="BG38" s="103" t="e">
        <f ca="true">+IF(AND(ISNUMBER(OFFSET('Hygiene Data'!$E$8,0,10*ROW('Hygiene Data'!E32))),'Data Summary'!DV38="Yes"),OFFSET('Hygiene Data'!$E$8,0,10*ROW('Hygiene Data'!E32)),NA())</f>
        <v>#N/A</v>
      </c>
      <c r="BH38" s="103" t="e">
        <f ca="true">+IF(AND(ISNUMBER(OFFSET('Hygiene Data'!$E$10,0,10*ROW('Hygiene Data'!E32))),'Data Summary'!DW38="Yes"),OFFSET('Hygiene Data'!$E$10,0,10*ROW('Hygiene Data'!E32)),NA())</f>
        <v>#N/A</v>
      </c>
      <c r="BI38" s="103" t="e">
        <f ca="true">+IF(AND(ISNUMBER(OFFSET('Hygiene Data'!$F$6,0,10*ROW('Hygiene Data'!F32))),'Data Summary'!DX38="Yes"),OFFSET('Hygiene Data'!$F$6,0,10*ROW('Hygiene Data'!F32)),NA())</f>
        <v>#N/A</v>
      </c>
      <c r="BJ38" s="103" t="e">
        <f ca="true">+IF(AND(ISNUMBER(OFFSET('Hygiene Data'!$F$8,0,10*ROW('Hygiene Data'!F32))),'Data Summary'!DY38="Yes"),OFFSET('Hygiene Data'!$F$8,0,10*ROW('Hygiene Data'!F32)),NA())</f>
        <v>#N/A</v>
      </c>
      <c r="BK38" s="103" t="e">
        <f ca="true">+IF(AND(ISNUMBER(OFFSET('Hygiene Data'!$F$10,0,10*ROW('Hygiene Data'!F32))),'Data Summary'!DZ38="Yes"),OFFSET('Hygiene Data'!$F$10,0,10*ROW('Hygiene Data'!F32)),NA())</f>
        <v>#N/A</v>
      </c>
      <c r="BL38" s="103" t="e">
        <f ca="true">+IF(AND(ISNUMBER(OFFSET('Hygiene Data'!$G$6,0,10*ROW('Hygiene Data'!G32))),'Data Summary'!EA38="Yes"),OFFSET('Hygiene Data'!$G$6,0,10*ROW('Hygiene Data'!G32)),NA())</f>
        <v>#N/A</v>
      </c>
      <c r="BM38" s="103" t="e">
        <f ca="true">+IF(AND(ISNUMBER(OFFSET('Hygiene Data'!$G$8,0,10*ROW('Hygiene Data'!G32))),'Data Summary'!EB38="Yes"),OFFSET('Hygiene Data'!$G$8,0,10*ROW('Hygiene Data'!G32)),NA())</f>
        <v>#N/A</v>
      </c>
      <c r="BN38" s="103" t="e">
        <f ca="true">+IF(AND(ISNUMBER(OFFSET('Hygiene Data'!$G$10,0,10*ROW('Hygiene Data'!G32))),'Data Summary'!EC38="Yes"),OFFSET('Hygiene Data'!$G$10,0,10*ROW('Hygiene Data'!G32)),NA())</f>
        <v>#N/A</v>
      </c>
      <c r="BO38" s="103" t="e">
        <f ca="true">+IF(AND(ISNUMBER(OFFSET('Hygiene Data'!$H$6,0,10*ROW('Hygiene Data'!H32))),'Data Summary'!ED38="Yes"),OFFSET('Hygiene Data'!$H$6,0,10*ROW('Hygiene Data'!H32)),NA())</f>
        <v>#N/A</v>
      </c>
      <c r="BP38" s="103" t="e">
        <f ca="true">+IF(AND(ISNUMBER(OFFSET('Hygiene Data'!$H$8,0,10*ROW('Hygiene Data'!H32))),'Data Summary'!EE38="Yes"),OFFSET('Hygiene Data'!$H$8,0,10*ROW('Hygiene Data'!H32)),NA())</f>
        <v>#N/A</v>
      </c>
      <c r="BQ38" s="103" t="e">
        <f ca="true">+IF(AND(ISNUMBER(OFFSET('Hygiene Data'!$H$10,0,10*ROW('Hygiene Data'!H32))),'Data Summary'!EF38="Yes"),OFFSET('Hygiene Data'!$H$10,0,10*ROW('Hygiene Data'!H32)),NA())</f>
        <v>#N/A</v>
      </c>
    </row>
    <row r="39" x14ac:dyDescent="0.2">
      <c r="A39" s="53" t="e">
        <f ca="true">+IF(OFFSET('Water Data'!$B$1,0,10*ROW('Water Data'!B33))="",NA(),OFFSET('Water Data'!$B$1,0,10*ROW('Water Data'!B33)))</f>
        <v>#N/A</v>
      </c>
      <c r="B39" s="53" t="e">
        <f ca="true">+IF(OFFSET('Water Data'!$A$3,0,10*ROW('Water Data'!A36))="",NA(),OFFSET('Water Data'!$A$3,0,10*ROW('Water Data'!A36)))</f>
        <v>#N/A</v>
      </c>
      <c r="C39" s="53" t="e">
        <f ca="true">+IF(OFFSET('Water Data'!$C$3,0,10*ROW('Water Data'!C36))="",NA(),OFFSET('Water Data'!$C$3,0,10*ROW('Water Data'!C36)))</f>
        <v>#N/A</v>
      </c>
      <c r="D39" s="54" t="e">
        <f ca="true">+IF(AND(ISNUMBER(OFFSET('Water Data'!$C$5,0,10*ROW('Water Data'!C33))),'Data Summary'!BS39="Yes"),100-OFFSET('Water Data'!$C$5,0,10*ROW('Water Data'!C33)),NA())</f>
        <v>#N/A</v>
      </c>
      <c r="E39" s="54" t="e">
        <f ca="true">+IF(AND(ISNUMBER(OFFSET('Water Data'!$C$7,0,10*ROW('Water Data'!C33))),'Data Summary'!BT39="Yes"),OFFSET('Water Data'!$C$7,0,10*ROW('Water Data'!C33)),NA())</f>
        <v>#N/A</v>
      </c>
      <c r="F39" s="54" t="e">
        <f ca="true">+IF(AND(ISNUMBER(OFFSET('Water Data'!$C$10,0,10*ROW('Water Data'!C33))),'Data Summary'!BU39="Yes"),OFFSET('Water Data'!$C$10,0,10*ROW('Water Data'!C33)),NA())</f>
        <v>#N/A</v>
      </c>
      <c r="G39" s="54" t="e">
        <f ca="true">+IF(AND(ISNUMBER(OFFSET('Water Data'!$D$5,0,10*ROW('Water Data'!D33))),'Data Summary'!BV39="Yes"),100-OFFSET('Water Data'!$D$5,0,10*ROW('Water Data'!D33)),NA())</f>
        <v>#N/A</v>
      </c>
      <c r="H39" s="54" t="e">
        <f ca="true">+IF(AND(ISNUMBER(OFFSET('Water Data'!$D$7,0,10*ROW('Water Data'!D33))),'Data Summary'!BW39="Yes"),OFFSET('Water Data'!$D$7,0,10*ROW('Water Data'!D33)),NA())</f>
        <v>#N/A</v>
      </c>
      <c r="I39" s="54" t="e">
        <f ca="true">+IF(AND(ISNUMBER(OFFSET('Water Data'!$D$10,0,10*ROW('Water Data'!D33))),'Data Summary'!BX39="Yes"),OFFSET('Water Data'!$D$10,0,10*ROW('Water Data'!D33)),NA())</f>
        <v>#N/A</v>
      </c>
      <c r="J39" s="54" t="e">
        <f ca="true">+IF(AND(ISNUMBER(OFFSET('Water Data'!$E$5,0,10*ROW('Water Data'!E33))),'Data Summary'!BY39="Yes"),100-OFFSET('Water Data'!$E$5,0,10*ROW('Water Data'!E33)),NA())</f>
        <v>#N/A</v>
      </c>
      <c r="K39" s="54" t="e">
        <f ca="true">+IF(AND(ISNUMBER(OFFSET('Water Data'!$E$7,0,10*ROW('Water Data'!E33))),'Data Summary'!BZ39="Yes"),OFFSET('Water Data'!$E$7,0,10*ROW('Water Data'!E33)),NA())</f>
        <v>#N/A</v>
      </c>
      <c r="L39" s="54" t="e">
        <f ca="true">+IF(AND(ISNUMBER(OFFSET('Water Data'!$E$10,0,10*ROW('Water Data'!E33))),'Data Summary'!CA39="Yes"),OFFSET('Water Data'!$E$10,0,10*ROW('Water Data'!E33)),NA())</f>
        <v>#N/A</v>
      </c>
      <c r="M39" s="54" t="e">
        <f ca="true">+IF(AND(ISNUMBER(OFFSET('Water Data'!$F$5,0,10*ROW('Water Data'!F33))),'Data Summary'!CB39="Yes"),100-OFFSET('Water Data'!$F$5,0,10*ROW('Water Data'!F33)),NA())</f>
        <v>#N/A</v>
      </c>
      <c r="N39" s="54" t="e">
        <f ca="true">+IF(AND(ISNUMBER(OFFSET('Water Data'!$F$7,0,10*ROW('Water Data'!F33))),'Data Summary'!CC39="Yes"),OFFSET('Water Data'!$F$7,0,10*ROW('Water Data'!F33)),NA())</f>
        <v>#N/A</v>
      </c>
      <c r="O39" s="54" t="e">
        <f ca="true">+IF(AND(ISNUMBER(OFFSET('Water Data'!$F$10,0,10*ROW('Water Data'!F33))),'Data Summary'!CD39="Yes"),OFFSET('Water Data'!$F$10,0,10*ROW('Water Data'!F33)),NA())</f>
        <v>#N/A</v>
      </c>
      <c r="P39" s="54" t="e">
        <f ca="true">+IF(AND(ISNUMBER(OFFSET('Water Data'!$G$5,0,10*ROW('Water Data'!G33))),'Data Summary'!CE39="Yes"),100-OFFSET('Water Data'!$G$5,0,10*ROW('Water Data'!G33)),NA())</f>
        <v>#N/A</v>
      </c>
      <c r="Q39" s="54" t="e">
        <f ca="true">+IF(AND(ISNUMBER(OFFSET('Water Data'!$G$7,0,10*ROW('Water Data'!G33))),'Data Summary'!CF39="Yes"),OFFSET('Water Data'!$G$7,0,10*ROW('Water Data'!G33)),NA())</f>
        <v>#N/A</v>
      </c>
      <c r="R39" s="54" t="e">
        <f ca="true">+IF(AND(ISNUMBER(OFFSET('Water Data'!$G$10,0,10*ROW('Water Data'!G33))),'Data Summary'!CG39="Yes"),OFFSET('Water Data'!$G$10,0,10*ROW('Water Data'!G33)),NA())</f>
        <v>#N/A</v>
      </c>
      <c r="S39" s="54" t="e">
        <f ca="true">+IF(AND(ISNUMBER(OFFSET('Water Data'!$H$5,0,10*ROW('Water Data'!H33))),'Data Summary'!CH39="Yes"),100-OFFSET('Water Data'!$H$5,0,10*ROW('Water Data'!H33)),NA())</f>
        <v>#N/A</v>
      </c>
      <c r="T39" s="54" t="e">
        <f ca="true">+IF(AND(ISNUMBER(OFFSET('Water Data'!$H$7,0,10*ROW('Water Data'!H33))),'Data Summary'!CI39="Yes"),OFFSET('Water Data'!$H$7,0,10*ROW('Water Data'!H33)),NA())</f>
        <v>#N/A</v>
      </c>
      <c r="U39" s="54" t="e">
        <f ca="true">+IF(AND(ISNUMBER(OFFSET('Water Data'!$H$10,0,10*ROW('Water Data'!H33))),'Data Summary'!CJ39="Yes"),OFFSET('Water Data'!$H$10,0,10*ROW('Water Data'!H33)),NA())</f>
        <v>#N/A</v>
      </c>
      <c r="V39" s="98" t="e">
        <f ca="true">+IF(AND(ISNUMBER(OFFSET('Sanitation Data'!$C$5,0,10*ROW('Sanitation Data'!C33))),'Data Summary'!CK39="Yes"),100-OFFSET('Sanitation Data'!$C$5,0,10*ROW('Sanitation Data'!C33)),NA())</f>
        <v>#N/A</v>
      </c>
      <c r="W39" s="98" t="e">
        <f ca="true">+IF(AND(ISNUMBER(OFFSET('Sanitation Data'!$C$7,0,10*ROW('Sanitation Data'!C33))),'Data Summary'!CL39="Yes"),OFFSET('Sanitation Data'!$C$7,0,10*ROW('Sanitation Data'!C33)),NA())</f>
        <v>#N/A</v>
      </c>
      <c r="X39" s="98" t="e">
        <f ca="true">+IF(AND(ISNUMBER(OFFSET('Sanitation Data'!$C$11,0,10*ROW('Sanitation Data'!C33))),'Data Summary'!CM39="Yes"),OFFSET('Sanitation Data'!$C$11,0,10*ROW('Sanitation Data'!C33)),NA())</f>
        <v>#N/A</v>
      </c>
      <c r="Y39" s="98" t="e">
        <f ca="true">+IF(AND(ISNUMBER(OFFSET('Sanitation Data'!$C$12,0,10*ROW('Sanitation Data'!C33))),'Data Summary'!CN39="Yes"),OFFSET('Sanitation Data'!$C$12,0,10*ROW('Sanitation Data'!C33)),NA())</f>
        <v>#N/A</v>
      </c>
      <c r="Z39" s="98" t="e">
        <f ca="true">+IF(AND(ISNUMBER(OFFSET('Sanitation Data'!$C$13,0,10*ROW('Sanitation Data'!C33))),'Data Summary'!CO39="Yes"),OFFSET('Sanitation Data'!$C$13,0,10*ROW('Sanitation Data'!C33)),NA())</f>
        <v>#N/A</v>
      </c>
      <c r="AA39" s="98" t="e">
        <f ca="true">+IF(AND(ISNUMBER(OFFSET('Sanitation Data'!$D$5,0,10*ROW('Sanitation Data'!D33))),'Data Summary'!CP39="Yes"),100-OFFSET('Sanitation Data'!$D$5,0,10*ROW('Sanitation Data'!D33)),NA())</f>
        <v>#N/A</v>
      </c>
      <c r="AB39" s="98" t="e">
        <f ca="true">+IF(AND(ISNUMBER(OFFSET('Sanitation Data'!$D$7,0,10*ROW('Sanitation Data'!D33))),'Data Summary'!CQ39="Yes"),OFFSET('Sanitation Data'!$D$7,0,10*ROW('Sanitation Data'!D33)),NA())</f>
        <v>#N/A</v>
      </c>
      <c r="AC39" s="98" t="e">
        <f ca="true">+IF(AND(ISNUMBER(OFFSET('Sanitation Data'!$D$11,0,10*ROW('Sanitation Data'!D33))),'Data Summary'!CR39="Yes"),OFFSET('Sanitation Data'!$D$11,0,10*ROW('Sanitation Data'!D33)),NA())</f>
        <v>#N/A</v>
      </c>
      <c r="AD39" s="98" t="e">
        <f ca="true">+IF(AND(ISNUMBER(OFFSET('Sanitation Data'!$D$12,0,10*ROW('Sanitation Data'!D33))),'Data Summary'!CS39="Yes"),OFFSET('Sanitation Data'!$D$12,0,10*ROW('Sanitation Data'!D33)),NA())</f>
        <v>#N/A</v>
      </c>
      <c r="AE39" s="98" t="e">
        <f ca="true">+IF(AND(ISNUMBER(OFFSET('Sanitation Data'!$D$13,0,10*ROW('Sanitation Data'!D33))),'Data Summary'!CT39="Yes"),OFFSET('Sanitation Data'!$D$13,0,10*ROW('Sanitation Data'!D33)),NA())</f>
        <v>#N/A</v>
      </c>
      <c r="AF39" s="98" t="e">
        <f ca="true">+IF(AND(ISNUMBER(OFFSET('Sanitation Data'!$E$5,0,10*ROW('Sanitation Data'!E33))),'Data Summary'!CU39="Yes"),100-OFFSET('Sanitation Data'!$E$5,0,10*ROW('Sanitation Data'!E33)),NA())</f>
        <v>#N/A</v>
      </c>
      <c r="AG39" s="98" t="e">
        <f ca="true">+IF(AND(ISNUMBER(OFFSET('Sanitation Data'!$E$7,0,10*ROW('Sanitation Data'!E33))),'Data Summary'!CV39="Yes"),OFFSET('Sanitation Data'!$E$7,0,10*ROW('Sanitation Data'!E33)),NA())</f>
        <v>#N/A</v>
      </c>
      <c r="AH39" s="98" t="e">
        <f ca="true">+IF(AND(ISNUMBER(OFFSET('Sanitation Data'!$E$11,0,10*ROW('Sanitation Data'!E33))),'Data Summary'!CW39="Yes"),OFFSET('Sanitation Data'!$E$11,0,10*ROW('Sanitation Data'!E33)),NA())</f>
        <v>#N/A</v>
      </c>
      <c r="AI39" s="98" t="e">
        <f ca="true">+IF(AND(ISNUMBER(OFFSET('Sanitation Data'!$E$12,0,10*ROW('Sanitation Data'!E33))),'Data Summary'!CX39="Yes"),OFFSET('Sanitation Data'!$E$12,0,10*ROW('Sanitation Data'!E33)),NA())</f>
        <v>#N/A</v>
      </c>
      <c r="AJ39" s="98" t="e">
        <f ca="true">+IF(AND(ISNUMBER(OFFSET('Sanitation Data'!$E$13,0,10*ROW('Sanitation Data'!E33))),'Data Summary'!CY39="Yes"),OFFSET('Sanitation Data'!$E$13,0,10*ROW('Sanitation Data'!E33)),NA())</f>
        <v>#N/A</v>
      </c>
      <c r="AK39" s="98" t="e">
        <f ca="true">+IF(AND(ISNUMBER(OFFSET('Sanitation Data'!$F$5,0,10*ROW('Sanitation Data'!F33))),'Data Summary'!CZ39="Yes"),100-OFFSET('Sanitation Data'!$F$5,0,10*ROW('Sanitation Data'!F33)),NA())</f>
        <v>#N/A</v>
      </c>
      <c r="AL39" s="98" t="e">
        <f ca="true">+IF(AND(ISNUMBER(OFFSET('Sanitation Data'!$F$7,0,10*ROW('Sanitation Data'!F33))),'Data Summary'!DA39="Yes"),OFFSET('Sanitation Data'!$F$7,0,10*ROW('Sanitation Data'!F33)),NA())</f>
        <v>#N/A</v>
      </c>
      <c r="AM39" s="98" t="e">
        <f ca="true">+IF(AND(ISNUMBER(OFFSET('Sanitation Data'!$F$11,0,10*ROW('Sanitation Data'!F33))),'Data Summary'!DB39="Yes"),OFFSET('Sanitation Data'!$F$11,0,10*ROW('Sanitation Data'!F33)),NA())</f>
        <v>#N/A</v>
      </c>
      <c r="AN39" s="98" t="e">
        <f ca="true">+IF(AND(ISNUMBER(OFFSET('Sanitation Data'!$F$12,0,10*ROW('Sanitation Data'!F33))),'Data Summary'!DC39="Yes"),OFFSET('Sanitation Data'!$F$12,0,10*ROW('Sanitation Data'!F33)),NA())</f>
        <v>#N/A</v>
      </c>
      <c r="AO39" s="98" t="e">
        <f ca="true">+IF(AND(ISNUMBER(OFFSET('Sanitation Data'!$F$13,0,10*ROW('Sanitation Data'!F33))),'Data Summary'!DD39="Yes"),OFFSET('Sanitation Data'!$F$13,0,10*ROW('Sanitation Data'!F33)),NA())</f>
        <v>#N/A</v>
      </c>
      <c r="AP39" s="98" t="e">
        <f ca="true">+IF(AND(ISNUMBER(OFFSET('Sanitation Data'!$G$5,0,10*ROW('Sanitation Data'!G33))),'Data Summary'!DE39="Yes"),100-OFFSET('Sanitation Data'!$G$5,0,10*ROW('Sanitation Data'!G33)),NA())</f>
        <v>#N/A</v>
      </c>
      <c r="AQ39" s="98" t="e">
        <f ca="true">+IF(AND(ISNUMBER(OFFSET('Sanitation Data'!$G$7,0,10*ROW('Sanitation Data'!G33))),'Data Summary'!DF39="Yes"),OFFSET('Sanitation Data'!$G$7,0,10*ROW('Sanitation Data'!G33)),NA())</f>
        <v>#N/A</v>
      </c>
      <c r="AR39" s="98" t="e">
        <f ca="true">+IF(AND(ISNUMBER(OFFSET('Sanitation Data'!$G$11,0,10*ROW('Sanitation Data'!G33))),'Data Summary'!DG39="Yes"),OFFSET('Sanitation Data'!$G$11,0,10*ROW('Sanitation Data'!G33)),NA())</f>
        <v>#N/A</v>
      </c>
      <c r="AS39" s="98" t="e">
        <f ca="true">+IF(AND(ISNUMBER(OFFSET('Sanitation Data'!$G$12,0,10*ROW('Sanitation Data'!G33))),'Data Summary'!DH39="Yes"),OFFSET('Sanitation Data'!$G$12,0,10*ROW('Sanitation Data'!G33)),NA())</f>
        <v>#N/A</v>
      </c>
      <c r="AT39" s="98" t="e">
        <f ca="true">+IF(AND(ISNUMBER(OFFSET('Sanitation Data'!$G$13,0,10*ROW('Sanitation Data'!G33))),'Data Summary'!DI39="Yes"),OFFSET('Sanitation Data'!$G$13,0,10*ROW('Sanitation Data'!G33)),NA())</f>
        <v>#N/A</v>
      </c>
      <c r="AU39" s="98" t="e">
        <f ca="true">+IF(AND(ISNUMBER(OFFSET('Sanitation Data'!$H$5,0,10*ROW('Sanitation Data'!H33))),'Data Summary'!DJ39="Yes"),100-OFFSET('Sanitation Data'!$H$5,0,10*ROW('Sanitation Data'!H33)),NA())</f>
        <v>#N/A</v>
      </c>
      <c r="AV39" s="98" t="e">
        <f ca="true">+IF(AND(ISNUMBER(OFFSET('Sanitation Data'!$H$7,0,10*ROW('Sanitation Data'!H33))),'Data Summary'!DK39="Yes"),OFFSET('Sanitation Data'!$H$7,0,10*ROW('Sanitation Data'!H33)),NA())</f>
        <v>#N/A</v>
      </c>
      <c r="AW39" s="98" t="e">
        <f ca="true">+IF(AND(ISNUMBER(OFFSET('Sanitation Data'!$H$11,0,10*ROW('Sanitation Data'!H33))),'Data Summary'!DL39="Yes"),OFFSET('Sanitation Data'!$H$11,0,10*ROW('Sanitation Data'!H33)),NA())</f>
        <v>#N/A</v>
      </c>
      <c r="AX39" s="98" t="e">
        <f ca="true">+IF(AND(ISNUMBER(OFFSET('Sanitation Data'!$H$12,0,10*ROW('Sanitation Data'!H33))),'Data Summary'!DM39="Yes"),OFFSET('Sanitation Data'!$H$12,0,10*ROW('Sanitation Data'!H33)),NA())</f>
        <v>#N/A</v>
      </c>
      <c r="AY39" s="98" t="e">
        <f ca="true">+IF(AND(ISNUMBER(OFFSET('Sanitation Data'!$H$13,0,10*ROW('Sanitation Data'!H33))),'Data Summary'!DN39="Yes"),OFFSET('Sanitation Data'!$H$13,0,10*ROW('Sanitation Data'!H33)),NA())</f>
        <v>#N/A</v>
      </c>
      <c r="AZ39" s="103" t="e">
        <f ca="true">+IF(AND(ISNUMBER(OFFSET('Hygiene Data'!$C$6,0,10*ROW('Hygiene Data'!C33))),'Data Summary'!DO39="Yes"),OFFSET('Hygiene Data'!$C$6,0,10*ROW('Hygiene Data'!C33)),NA())</f>
        <v>#N/A</v>
      </c>
      <c r="BA39" s="103" t="e">
        <f ca="true">+IF(AND(ISNUMBER(OFFSET('Hygiene Data'!$C$8,0,10*ROW('Hygiene Data'!C33))),'Data Summary'!DP39="Yes"),OFFSET('Hygiene Data'!$C$8,0,10*ROW('Hygiene Data'!C33)),NA())</f>
        <v>#N/A</v>
      </c>
      <c r="BB39" s="103" t="e">
        <f ca="true">+IF(AND(ISNUMBER(OFFSET('Hygiene Data'!$C$10,0,10*ROW('Hygiene Data'!C33))),'Data Summary'!DQ39="Yes"),OFFSET('Hygiene Data'!$C$10,0,10*ROW('Hygiene Data'!C33)),NA())</f>
        <v>#N/A</v>
      </c>
      <c r="BC39" s="103" t="e">
        <f ca="true">+IF(AND(ISNUMBER(OFFSET('Hygiene Data'!$D$6,0,10*ROW('Hygiene Data'!D33))),'Data Summary'!DR39="Yes"),OFFSET('Hygiene Data'!$D$6,0,10*ROW('Hygiene Data'!D33)),NA())</f>
        <v>#N/A</v>
      </c>
      <c r="BD39" s="103" t="e">
        <f ca="true">+IF(AND(ISNUMBER(OFFSET('Hygiene Data'!$D$8,0,10*ROW('Hygiene Data'!D33))),'Data Summary'!DS39="Yes"),OFFSET('Hygiene Data'!$D$8,0,10*ROW('Hygiene Data'!D33)),NA())</f>
        <v>#N/A</v>
      </c>
      <c r="BE39" s="103" t="e">
        <f ca="true">+IF(AND(ISNUMBER(OFFSET('Hygiene Data'!$D$10,0,10*ROW('Hygiene Data'!D33))),'Data Summary'!DT39="Yes"),OFFSET('Hygiene Data'!$D$10,0,10*ROW('Hygiene Data'!D33)),NA())</f>
        <v>#N/A</v>
      </c>
      <c r="BF39" s="103" t="e">
        <f ca="true">+IF(AND(ISNUMBER(OFFSET('Hygiene Data'!$E$6,0,10*ROW('Hygiene Data'!E33))),'Data Summary'!DU39="Yes"),OFFSET('Hygiene Data'!$E$6,0,10*ROW('Hygiene Data'!E33)),NA())</f>
        <v>#N/A</v>
      </c>
      <c r="BG39" s="103" t="e">
        <f ca="true">+IF(AND(ISNUMBER(OFFSET('Hygiene Data'!$E$8,0,10*ROW('Hygiene Data'!E33))),'Data Summary'!DV39="Yes"),OFFSET('Hygiene Data'!$E$8,0,10*ROW('Hygiene Data'!E33)),NA())</f>
        <v>#N/A</v>
      </c>
      <c r="BH39" s="103" t="e">
        <f ca="true">+IF(AND(ISNUMBER(OFFSET('Hygiene Data'!$E$10,0,10*ROW('Hygiene Data'!E33))),'Data Summary'!DW39="Yes"),OFFSET('Hygiene Data'!$E$10,0,10*ROW('Hygiene Data'!E33)),NA())</f>
        <v>#N/A</v>
      </c>
      <c r="BI39" s="103" t="e">
        <f ca="true">+IF(AND(ISNUMBER(OFFSET('Hygiene Data'!$F$6,0,10*ROW('Hygiene Data'!F33))),'Data Summary'!DX39="Yes"),OFFSET('Hygiene Data'!$F$6,0,10*ROW('Hygiene Data'!F33)),NA())</f>
        <v>#N/A</v>
      </c>
      <c r="BJ39" s="103" t="e">
        <f ca="true">+IF(AND(ISNUMBER(OFFSET('Hygiene Data'!$F$8,0,10*ROW('Hygiene Data'!F33))),'Data Summary'!DY39="Yes"),OFFSET('Hygiene Data'!$F$8,0,10*ROW('Hygiene Data'!F33)),NA())</f>
        <v>#N/A</v>
      </c>
      <c r="BK39" s="103" t="e">
        <f ca="true">+IF(AND(ISNUMBER(OFFSET('Hygiene Data'!$F$10,0,10*ROW('Hygiene Data'!F33))),'Data Summary'!DZ39="Yes"),OFFSET('Hygiene Data'!$F$10,0,10*ROW('Hygiene Data'!F33)),NA())</f>
        <v>#N/A</v>
      </c>
      <c r="BL39" s="103" t="e">
        <f ca="true">+IF(AND(ISNUMBER(OFFSET('Hygiene Data'!$G$6,0,10*ROW('Hygiene Data'!G33))),'Data Summary'!EA39="Yes"),OFFSET('Hygiene Data'!$G$6,0,10*ROW('Hygiene Data'!G33)),NA())</f>
        <v>#N/A</v>
      </c>
      <c r="BM39" s="103" t="e">
        <f ca="true">+IF(AND(ISNUMBER(OFFSET('Hygiene Data'!$G$8,0,10*ROW('Hygiene Data'!G33))),'Data Summary'!EB39="Yes"),OFFSET('Hygiene Data'!$G$8,0,10*ROW('Hygiene Data'!G33)),NA())</f>
        <v>#N/A</v>
      </c>
      <c r="BN39" s="103" t="e">
        <f ca="true">+IF(AND(ISNUMBER(OFFSET('Hygiene Data'!$G$10,0,10*ROW('Hygiene Data'!G33))),'Data Summary'!EC39="Yes"),OFFSET('Hygiene Data'!$G$10,0,10*ROW('Hygiene Data'!G33)),NA())</f>
        <v>#N/A</v>
      </c>
      <c r="BO39" s="103" t="e">
        <f ca="true">+IF(AND(ISNUMBER(OFFSET('Hygiene Data'!$H$6,0,10*ROW('Hygiene Data'!H33))),'Data Summary'!ED39="Yes"),OFFSET('Hygiene Data'!$H$6,0,10*ROW('Hygiene Data'!H33)),NA())</f>
        <v>#N/A</v>
      </c>
      <c r="BP39" s="103" t="e">
        <f ca="true">+IF(AND(ISNUMBER(OFFSET('Hygiene Data'!$H$8,0,10*ROW('Hygiene Data'!H33))),'Data Summary'!EE39="Yes"),OFFSET('Hygiene Data'!$H$8,0,10*ROW('Hygiene Data'!H33)),NA())</f>
        <v>#N/A</v>
      </c>
      <c r="BQ39" s="103" t="e">
        <f ca="true">+IF(AND(ISNUMBER(OFFSET('Hygiene Data'!$H$10,0,10*ROW('Hygiene Data'!H33))),'Data Summary'!EF39="Yes"),OFFSET('Hygiene Data'!$H$10,0,10*ROW('Hygiene Data'!H33)),NA())</f>
        <v>#N/A</v>
      </c>
    </row>
    <row r="40" x14ac:dyDescent="0.2">
      <c r="A40" s="53" t="e">
        <f ca="true">+IF(OFFSET('Water Data'!$B$1,0,10*ROW('Water Data'!B34))="",NA(),OFFSET('Water Data'!$B$1,0,10*ROW('Water Data'!B34)))</f>
        <v>#N/A</v>
      </c>
      <c r="B40" s="53" t="e">
        <f ca="true">+IF(OFFSET('Water Data'!$A$3,0,10*ROW('Water Data'!A37))="",NA(),OFFSET('Water Data'!$A$3,0,10*ROW('Water Data'!A37)))</f>
        <v>#N/A</v>
      </c>
      <c r="C40" s="53" t="e">
        <f ca="true">+IF(OFFSET('Water Data'!$C$3,0,10*ROW('Water Data'!C37))="",NA(),OFFSET('Water Data'!$C$3,0,10*ROW('Water Data'!C37)))</f>
        <v>#N/A</v>
      </c>
      <c r="D40" s="54" t="e">
        <f ca="true">+IF(AND(ISNUMBER(OFFSET('Water Data'!$C$5,0,10*ROW('Water Data'!C34))),'Data Summary'!BS40="Yes"),100-OFFSET('Water Data'!$C$5,0,10*ROW('Water Data'!C34)),NA())</f>
        <v>#N/A</v>
      </c>
      <c r="E40" s="54" t="e">
        <f ca="true">+IF(AND(ISNUMBER(OFFSET('Water Data'!$C$7,0,10*ROW('Water Data'!C34))),'Data Summary'!BT40="Yes"),OFFSET('Water Data'!$C$7,0,10*ROW('Water Data'!C34)),NA())</f>
        <v>#N/A</v>
      </c>
      <c r="F40" s="54" t="e">
        <f ca="true">+IF(AND(ISNUMBER(OFFSET('Water Data'!$C$10,0,10*ROW('Water Data'!C34))),'Data Summary'!BU40="Yes"),OFFSET('Water Data'!$C$10,0,10*ROW('Water Data'!C34)),NA())</f>
        <v>#N/A</v>
      </c>
      <c r="G40" s="54" t="e">
        <f ca="true">+IF(AND(ISNUMBER(OFFSET('Water Data'!$D$5,0,10*ROW('Water Data'!D34))),'Data Summary'!BV40="Yes"),100-OFFSET('Water Data'!$D$5,0,10*ROW('Water Data'!D34)),NA())</f>
        <v>#N/A</v>
      </c>
      <c r="H40" s="54" t="e">
        <f ca="true">+IF(AND(ISNUMBER(OFFSET('Water Data'!$D$7,0,10*ROW('Water Data'!D34))),'Data Summary'!BW40="Yes"),OFFSET('Water Data'!$D$7,0,10*ROW('Water Data'!D34)),NA())</f>
        <v>#N/A</v>
      </c>
      <c r="I40" s="54" t="e">
        <f ca="true">+IF(AND(ISNUMBER(OFFSET('Water Data'!$D$10,0,10*ROW('Water Data'!D34))),'Data Summary'!BX40="Yes"),OFFSET('Water Data'!$D$10,0,10*ROW('Water Data'!D34)),NA())</f>
        <v>#N/A</v>
      </c>
      <c r="J40" s="54" t="e">
        <f ca="true">+IF(AND(ISNUMBER(OFFSET('Water Data'!$E$5,0,10*ROW('Water Data'!E34))),'Data Summary'!BY40="Yes"),100-OFFSET('Water Data'!$E$5,0,10*ROW('Water Data'!E34)),NA())</f>
        <v>#N/A</v>
      </c>
      <c r="K40" s="54" t="e">
        <f ca="true">+IF(AND(ISNUMBER(OFFSET('Water Data'!$E$7,0,10*ROW('Water Data'!E34))),'Data Summary'!BZ40="Yes"),OFFSET('Water Data'!$E$7,0,10*ROW('Water Data'!E34)),NA())</f>
        <v>#N/A</v>
      </c>
      <c r="L40" s="54" t="e">
        <f ca="true">+IF(AND(ISNUMBER(OFFSET('Water Data'!$E$10,0,10*ROW('Water Data'!E34))),'Data Summary'!CA40="Yes"),OFFSET('Water Data'!$E$10,0,10*ROW('Water Data'!E34)),NA())</f>
        <v>#N/A</v>
      </c>
      <c r="M40" s="54" t="e">
        <f ca="true">+IF(AND(ISNUMBER(OFFSET('Water Data'!$F$5,0,10*ROW('Water Data'!F34))),'Data Summary'!CB40="Yes"),100-OFFSET('Water Data'!$F$5,0,10*ROW('Water Data'!F34)),NA())</f>
        <v>#N/A</v>
      </c>
      <c r="N40" s="54" t="e">
        <f ca="true">+IF(AND(ISNUMBER(OFFSET('Water Data'!$F$7,0,10*ROW('Water Data'!F34))),'Data Summary'!CC40="Yes"),OFFSET('Water Data'!$F$7,0,10*ROW('Water Data'!F34)),NA())</f>
        <v>#N/A</v>
      </c>
      <c r="O40" s="54" t="e">
        <f ca="true">+IF(AND(ISNUMBER(OFFSET('Water Data'!$F$10,0,10*ROW('Water Data'!F34))),'Data Summary'!CD40="Yes"),OFFSET('Water Data'!$F$10,0,10*ROW('Water Data'!F34)),NA())</f>
        <v>#N/A</v>
      </c>
      <c r="P40" s="54" t="e">
        <f ca="true">+IF(AND(ISNUMBER(OFFSET('Water Data'!$G$5,0,10*ROW('Water Data'!G34))),'Data Summary'!CE40="Yes"),100-OFFSET('Water Data'!$G$5,0,10*ROW('Water Data'!G34)),NA())</f>
        <v>#N/A</v>
      </c>
      <c r="Q40" s="54" t="e">
        <f ca="true">+IF(AND(ISNUMBER(OFFSET('Water Data'!$G$7,0,10*ROW('Water Data'!G34))),'Data Summary'!CF40="Yes"),OFFSET('Water Data'!$G$7,0,10*ROW('Water Data'!G34)),NA())</f>
        <v>#N/A</v>
      </c>
      <c r="R40" s="54" t="e">
        <f ca="true">+IF(AND(ISNUMBER(OFFSET('Water Data'!$G$10,0,10*ROW('Water Data'!G34))),'Data Summary'!CG40="Yes"),OFFSET('Water Data'!$G$10,0,10*ROW('Water Data'!G34)),NA())</f>
        <v>#N/A</v>
      </c>
      <c r="S40" s="54" t="e">
        <f ca="true">+IF(AND(ISNUMBER(OFFSET('Water Data'!$H$5,0,10*ROW('Water Data'!H34))),'Data Summary'!CH40="Yes"),100-OFFSET('Water Data'!$H$5,0,10*ROW('Water Data'!H34)),NA())</f>
        <v>#N/A</v>
      </c>
      <c r="T40" s="54" t="e">
        <f ca="true">+IF(AND(ISNUMBER(OFFSET('Water Data'!$H$7,0,10*ROW('Water Data'!H34))),'Data Summary'!CI40="Yes"),OFFSET('Water Data'!$H$7,0,10*ROW('Water Data'!H34)),NA())</f>
        <v>#N/A</v>
      </c>
      <c r="U40" s="54" t="e">
        <f ca="true">+IF(AND(ISNUMBER(OFFSET('Water Data'!$H$10,0,10*ROW('Water Data'!H34))),'Data Summary'!CJ40="Yes"),OFFSET('Water Data'!$H$10,0,10*ROW('Water Data'!H34)),NA())</f>
        <v>#N/A</v>
      </c>
      <c r="V40" s="98" t="e">
        <f ca="true">+IF(AND(ISNUMBER(OFFSET('Sanitation Data'!$C$5,0,10*ROW('Sanitation Data'!C34))),'Data Summary'!CK40="Yes"),100-OFFSET('Sanitation Data'!$C$5,0,10*ROW('Sanitation Data'!C34)),NA())</f>
        <v>#N/A</v>
      </c>
      <c r="W40" s="98" t="e">
        <f ca="true">+IF(AND(ISNUMBER(OFFSET('Sanitation Data'!$C$7,0,10*ROW('Sanitation Data'!C34))),'Data Summary'!CL40="Yes"),OFFSET('Sanitation Data'!$C$7,0,10*ROW('Sanitation Data'!C34)),NA())</f>
        <v>#N/A</v>
      </c>
      <c r="X40" s="98" t="e">
        <f ca="true">+IF(AND(ISNUMBER(OFFSET('Sanitation Data'!$C$11,0,10*ROW('Sanitation Data'!C34))),'Data Summary'!CM40="Yes"),OFFSET('Sanitation Data'!$C$11,0,10*ROW('Sanitation Data'!C34)),NA())</f>
        <v>#N/A</v>
      </c>
      <c r="Y40" s="98" t="e">
        <f ca="true">+IF(AND(ISNUMBER(OFFSET('Sanitation Data'!$C$12,0,10*ROW('Sanitation Data'!C34))),'Data Summary'!CN40="Yes"),OFFSET('Sanitation Data'!$C$12,0,10*ROW('Sanitation Data'!C34)),NA())</f>
        <v>#N/A</v>
      </c>
      <c r="Z40" s="98" t="e">
        <f ca="true">+IF(AND(ISNUMBER(OFFSET('Sanitation Data'!$C$13,0,10*ROW('Sanitation Data'!C34))),'Data Summary'!CO40="Yes"),OFFSET('Sanitation Data'!$C$13,0,10*ROW('Sanitation Data'!C34)),NA())</f>
        <v>#N/A</v>
      </c>
      <c r="AA40" s="98" t="e">
        <f ca="true">+IF(AND(ISNUMBER(OFFSET('Sanitation Data'!$D$5,0,10*ROW('Sanitation Data'!D34))),'Data Summary'!CP40="Yes"),100-OFFSET('Sanitation Data'!$D$5,0,10*ROW('Sanitation Data'!D34)),NA())</f>
        <v>#N/A</v>
      </c>
      <c r="AB40" s="98" t="e">
        <f ca="true">+IF(AND(ISNUMBER(OFFSET('Sanitation Data'!$D$7,0,10*ROW('Sanitation Data'!D34))),'Data Summary'!CQ40="Yes"),OFFSET('Sanitation Data'!$D$7,0,10*ROW('Sanitation Data'!D34)),NA())</f>
        <v>#N/A</v>
      </c>
      <c r="AC40" s="98" t="e">
        <f ca="true">+IF(AND(ISNUMBER(OFFSET('Sanitation Data'!$D$11,0,10*ROW('Sanitation Data'!D34))),'Data Summary'!CR40="Yes"),OFFSET('Sanitation Data'!$D$11,0,10*ROW('Sanitation Data'!D34)),NA())</f>
        <v>#N/A</v>
      </c>
      <c r="AD40" s="98" t="e">
        <f ca="true">+IF(AND(ISNUMBER(OFFSET('Sanitation Data'!$D$12,0,10*ROW('Sanitation Data'!D34))),'Data Summary'!CS40="Yes"),OFFSET('Sanitation Data'!$D$12,0,10*ROW('Sanitation Data'!D34)),NA())</f>
        <v>#N/A</v>
      </c>
      <c r="AE40" s="98" t="e">
        <f ca="true">+IF(AND(ISNUMBER(OFFSET('Sanitation Data'!$D$13,0,10*ROW('Sanitation Data'!D34))),'Data Summary'!CT40="Yes"),OFFSET('Sanitation Data'!$D$13,0,10*ROW('Sanitation Data'!D34)),NA())</f>
        <v>#N/A</v>
      </c>
      <c r="AF40" s="98" t="e">
        <f ca="true">+IF(AND(ISNUMBER(OFFSET('Sanitation Data'!$E$5,0,10*ROW('Sanitation Data'!E34))),'Data Summary'!CU40="Yes"),100-OFFSET('Sanitation Data'!$E$5,0,10*ROW('Sanitation Data'!E34)),NA())</f>
        <v>#N/A</v>
      </c>
      <c r="AG40" s="98" t="e">
        <f ca="true">+IF(AND(ISNUMBER(OFFSET('Sanitation Data'!$E$7,0,10*ROW('Sanitation Data'!E34))),'Data Summary'!CV40="Yes"),OFFSET('Sanitation Data'!$E$7,0,10*ROW('Sanitation Data'!E34)),NA())</f>
        <v>#N/A</v>
      </c>
      <c r="AH40" s="98" t="e">
        <f ca="true">+IF(AND(ISNUMBER(OFFSET('Sanitation Data'!$E$11,0,10*ROW('Sanitation Data'!E34))),'Data Summary'!CW40="Yes"),OFFSET('Sanitation Data'!$E$11,0,10*ROW('Sanitation Data'!E34)),NA())</f>
        <v>#N/A</v>
      </c>
      <c r="AI40" s="98" t="e">
        <f ca="true">+IF(AND(ISNUMBER(OFFSET('Sanitation Data'!$E$12,0,10*ROW('Sanitation Data'!E34))),'Data Summary'!CX40="Yes"),OFFSET('Sanitation Data'!$E$12,0,10*ROW('Sanitation Data'!E34)),NA())</f>
        <v>#N/A</v>
      </c>
      <c r="AJ40" s="98" t="e">
        <f ca="true">+IF(AND(ISNUMBER(OFFSET('Sanitation Data'!$E$13,0,10*ROW('Sanitation Data'!E34))),'Data Summary'!CY40="Yes"),OFFSET('Sanitation Data'!$E$13,0,10*ROW('Sanitation Data'!E34)),NA())</f>
        <v>#N/A</v>
      </c>
      <c r="AK40" s="98" t="e">
        <f ca="true">+IF(AND(ISNUMBER(OFFSET('Sanitation Data'!$F$5,0,10*ROW('Sanitation Data'!F34))),'Data Summary'!CZ40="Yes"),100-OFFSET('Sanitation Data'!$F$5,0,10*ROW('Sanitation Data'!F34)),NA())</f>
        <v>#N/A</v>
      </c>
      <c r="AL40" s="98" t="e">
        <f ca="true">+IF(AND(ISNUMBER(OFFSET('Sanitation Data'!$F$7,0,10*ROW('Sanitation Data'!F34))),'Data Summary'!DA40="Yes"),OFFSET('Sanitation Data'!$F$7,0,10*ROW('Sanitation Data'!F34)),NA())</f>
        <v>#N/A</v>
      </c>
      <c r="AM40" s="98" t="e">
        <f ca="true">+IF(AND(ISNUMBER(OFFSET('Sanitation Data'!$F$11,0,10*ROW('Sanitation Data'!F34))),'Data Summary'!DB40="Yes"),OFFSET('Sanitation Data'!$F$11,0,10*ROW('Sanitation Data'!F34)),NA())</f>
        <v>#N/A</v>
      </c>
      <c r="AN40" s="98" t="e">
        <f ca="true">+IF(AND(ISNUMBER(OFFSET('Sanitation Data'!$F$12,0,10*ROW('Sanitation Data'!F34))),'Data Summary'!DC40="Yes"),OFFSET('Sanitation Data'!$F$12,0,10*ROW('Sanitation Data'!F34)),NA())</f>
        <v>#N/A</v>
      </c>
      <c r="AO40" s="98" t="e">
        <f ca="true">+IF(AND(ISNUMBER(OFFSET('Sanitation Data'!$F$13,0,10*ROW('Sanitation Data'!F34))),'Data Summary'!DD40="Yes"),OFFSET('Sanitation Data'!$F$13,0,10*ROW('Sanitation Data'!F34)),NA())</f>
        <v>#N/A</v>
      </c>
      <c r="AP40" s="98" t="e">
        <f ca="true">+IF(AND(ISNUMBER(OFFSET('Sanitation Data'!$G$5,0,10*ROW('Sanitation Data'!G34))),'Data Summary'!DE40="Yes"),100-OFFSET('Sanitation Data'!$G$5,0,10*ROW('Sanitation Data'!G34)),NA())</f>
        <v>#N/A</v>
      </c>
      <c r="AQ40" s="98" t="e">
        <f ca="true">+IF(AND(ISNUMBER(OFFSET('Sanitation Data'!$G$7,0,10*ROW('Sanitation Data'!G34))),'Data Summary'!DF40="Yes"),OFFSET('Sanitation Data'!$G$7,0,10*ROW('Sanitation Data'!G34)),NA())</f>
        <v>#N/A</v>
      </c>
      <c r="AR40" s="98" t="e">
        <f ca="true">+IF(AND(ISNUMBER(OFFSET('Sanitation Data'!$G$11,0,10*ROW('Sanitation Data'!G34))),'Data Summary'!DG40="Yes"),OFFSET('Sanitation Data'!$G$11,0,10*ROW('Sanitation Data'!G34)),NA())</f>
        <v>#N/A</v>
      </c>
      <c r="AS40" s="98" t="e">
        <f ca="true">+IF(AND(ISNUMBER(OFFSET('Sanitation Data'!$G$12,0,10*ROW('Sanitation Data'!G34))),'Data Summary'!DH40="Yes"),OFFSET('Sanitation Data'!$G$12,0,10*ROW('Sanitation Data'!G34)),NA())</f>
        <v>#N/A</v>
      </c>
      <c r="AT40" s="98" t="e">
        <f ca="true">+IF(AND(ISNUMBER(OFFSET('Sanitation Data'!$G$13,0,10*ROW('Sanitation Data'!G34))),'Data Summary'!DI40="Yes"),OFFSET('Sanitation Data'!$G$13,0,10*ROW('Sanitation Data'!G34)),NA())</f>
        <v>#N/A</v>
      </c>
      <c r="AU40" s="98" t="e">
        <f ca="true">+IF(AND(ISNUMBER(OFFSET('Sanitation Data'!$H$5,0,10*ROW('Sanitation Data'!H34))),'Data Summary'!DJ40="Yes"),100-OFFSET('Sanitation Data'!$H$5,0,10*ROW('Sanitation Data'!H34)),NA())</f>
        <v>#N/A</v>
      </c>
      <c r="AV40" s="98" t="e">
        <f ca="true">+IF(AND(ISNUMBER(OFFSET('Sanitation Data'!$H$7,0,10*ROW('Sanitation Data'!H34))),'Data Summary'!DK40="Yes"),OFFSET('Sanitation Data'!$H$7,0,10*ROW('Sanitation Data'!H34)),NA())</f>
        <v>#N/A</v>
      </c>
      <c r="AW40" s="98" t="e">
        <f ca="true">+IF(AND(ISNUMBER(OFFSET('Sanitation Data'!$H$11,0,10*ROW('Sanitation Data'!H34))),'Data Summary'!DL40="Yes"),OFFSET('Sanitation Data'!$H$11,0,10*ROW('Sanitation Data'!H34)),NA())</f>
        <v>#N/A</v>
      </c>
      <c r="AX40" s="98" t="e">
        <f ca="true">+IF(AND(ISNUMBER(OFFSET('Sanitation Data'!$H$12,0,10*ROW('Sanitation Data'!H34))),'Data Summary'!DM40="Yes"),OFFSET('Sanitation Data'!$H$12,0,10*ROW('Sanitation Data'!H34)),NA())</f>
        <v>#N/A</v>
      </c>
      <c r="AY40" s="98" t="e">
        <f ca="true">+IF(AND(ISNUMBER(OFFSET('Sanitation Data'!$H$13,0,10*ROW('Sanitation Data'!H34))),'Data Summary'!DN40="Yes"),OFFSET('Sanitation Data'!$H$13,0,10*ROW('Sanitation Data'!H34)),NA())</f>
        <v>#N/A</v>
      </c>
      <c r="AZ40" s="103" t="e">
        <f ca="true">+IF(AND(ISNUMBER(OFFSET('Hygiene Data'!$C$6,0,10*ROW('Hygiene Data'!C34))),'Data Summary'!DO40="Yes"),OFFSET('Hygiene Data'!$C$6,0,10*ROW('Hygiene Data'!C34)),NA())</f>
        <v>#N/A</v>
      </c>
      <c r="BA40" s="103" t="e">
        <f ca="true">+IF(AND(ISNUMBER(OFFSET('Hygiene Data'!$C$8,0,10*ROW('Hygiene Data'!C34))),'Data Summary'!DP40="Yes"),OFFSET('Hygiene Data'!$C$8,0,10*ROW('Hygiene Data'!C34)),NA())</f>
        <v>#N/A</v>
      </c>
      <c r="BB40" s="103" t="e">
        <f ca="true">+IF(AND(ISNUMBER(OFFSET('Hygiene Data'!$C$10,0,10*ROW('Hygiene Data'!C34))),'Data Summary'!DQ40="Yes"),OFFSET('Hygiene Data'!$C$10,0,10*ROW('Hygiene Data'!C34)),NA())</f>
        <v>#N/A</v>
      </c>
      <c r="BC40" s="103" t="e">
        <f ca="true">+IF(AND(ISNUMBER(OFFSET('Hygiene Data'!$D$6,0,10*ROW('Hygiene Data'!D34))),'Data Summary'!DR40="Yes"),OFFSET('Hygiene Data'!$D$6,0,10*ROW('Hygiene Data'!D34)),NA())</f>
        <v>#N/A</v>
      </c>
      <c r="BD40" s="103" t="e">
        <f ca="true">+IF(AND(ISNUMBER(OFFSET('Hygiene Data'!$D$8,0,10*ROW('Hygiene Data'!D34))),'Data Summary'!DS40="Yes"),OFFSET('Hygiene Data'!$D$8,0,10*ROW('Hygiene Data'!D34)),NA())</f>
        <v>#N/A</v>
      </c>
      <c r="BE40" s="103" t="e">
        <f ca="true">+IF(AND(ISNUMBER(OFFSET('Hygiene Data'!$D$10,0,10*ROW('Hygiene Data'!D34))),'Data Summary'!DT40="Yes"),OFFSET('Hygiene Data'!$D$10,0,10*ROW('Hygiene Data'!D34)),NA())</f>
        <v>#N/A</v>
      </c>
      <c r="BF40" s="103" t="e">
        <f ca="true">+IF(AND(ISNUMBER(OFFSET('Hygiene Data'!$E$6,0,10*ROW('Hygiene Data'!E34))),'Data Summary'!DU40="Yes"),OFFSET('Hygiene Data'!$E$6,0,10*ROW('Hygiene Data'!E34)),NA())</f>
        <v>#N/A</v>
      </c>
      <c r="BG40" s="103" t="e">
        <f ca="true">+IF(AND(ISNUMBER(OFFSET('Hygiene Data'!$E$8,0,10*ROW('Hygiene Data'!E34))),'Data Summary'!DV40="Yes"),OFFSET('Hygiene Data'!$E$8,0,10*ROW('Hygiene Data'!E34)),NA())</f>
        <v>#N/A</v>
      </c>
      <c r="BH40" s="103" t="e">
        <f ca="true">+IF(AND(ISNUMBER(OFFSET('Hygiene Data'!$E$10,0,10*ROW('Hygiene Data'!E34))),'Data Summary'!DW40="Yes"),OFFSET('Hygiene Data'!$E$10,0,10*ROW('Hygiene Data'!E34)),NA())</f>
        <v>#N/A</v>
      </c>
      <c r="BI40" s="103" t="e">
        <f ca="true">+IF(AND(ISNUMBER(OFFSET('Hygiene Data'!$F$6,0,10*ROW('Hygiene Data'!F34))),'Data Summary'!DX40="Yes"),OFFSET('Hygiene Data'!$F$6,0,10*ROW('Hygiene Data'!F34)),NA())</f>
        <v>#N/A</v>
      </c>
      <c r="BJ40" s="103" t="e">
        <f ca="true">+IF(AND(ISNUMBER(OFFSET('Hygiene Data'!$F$8,0,10*ROW('Hygiene Data'!F34))),'Data Summary'!DY40="Yes"),OFFSET('Hygiene Data'!$F$8,0,10*ROW('Hygiene Data'!F34)),NA())</f>
        <v>#N/A</v>
      </c>
      <c r="BK40" s="103" t="e">
        <f ca="true">+IF(AND(ISNUMBER(OFFSET('Hygiene Data'!$F$10,0,10*ROW('Hygiene Data'!F34))),'Data Summary'!DZ40="Yes"),OFFSET('Hygiene Data'!$F$10,0,10*ROW('Hygiene Data'!F34)),NA())</f>
        <v>#N/A</v>
      </c>
      <c r="BL40" s="103" t="e">
        <f ca="true">+IF(AND(ISNUMBER(OFFSET('Hygiene Data'!$G$6,0,10*ROW('Hygiene Data'!G34))),'Data Summary'!EA40="Yes"),OFFSET('Hygiene Data'!$G$6,0,10*ROW('Hygiene Data'!G34)),NA())</f>
        <v>#N/A</v>
      </c>
      <c r="BM40" s="103" t="e">
        <f ca="true">+IF(AND(ISNUMBER(OFFSET('Hygiene Data'!$G$8,0,10*ROW('Hygiene Data'!G34))),'Data Summary'!EB40="Yes"),OFFSET('Hygiene Data'!$G$8,0,10*ROW('Hygiene Data'!G34)),NA())</f>
        <v>#N/A</v>
      </c>
      <c r="BN40" s="103" t="e">
        <f ca="true">+IF(AND(ISNUMBER(OFFSET('Hygiene Data'!$G$10,0,10*ROW('Hygiene Data'!G34))),'Data Summary'!EC40="Yes"),OFFSET('Hygiene Data'!$G$10,0,10*ROW('Hygiene Data'!G34)),NA())</f>
        <v>#N/A</v>
      </c>
      <c r="BO40" s="103" t="e">
        <f ca="true">+IF(AND(ISNUMBER(OFFSET('Hygiene Data'!$H$6,0,10*ROW('Hygiene Data'!H34))),'Data Summary'!ED40="Yes"),OFFSET('Hygiene Data'!$H$6,0,10*ROW('Hygiene Data'!H34)),NA())</f>
        <v>#N/A</v>
      </c>
      <c r="BP40" s="103" t="e">
        <f ca="true">+IF(AND(ISNUMBER(OFFSET('Hygiene Data'!$H$8,0,10*ROW('Hygiene Data'!H34))),'Data Summary'!EE40="Yes"),OFFSET('Hygiene Data'!$H$8,0,10*ROW('Hygiene Data'!H34)),NA())</f>
        <v>#N/A</v>
      </c>
      <c r="BQ40" s="103" t="e">
        <f ca="true">+IF(AND(ISNUMBER(OFFSET('Hygiene Data'!$H$10,0,10*ROW('Hygiene Data'!H34))),'Data Summary'!EF40="Yes"),OFFSET('Hygiene Data'!$H$10,0,10*ROW('Hygiene Data'!H34)),NA())</f>
        <v>#N/A</v>
      </c>
    </row>
    <row r="41" x14ac:dyDescent="0.2">
      <c r="A41" s="53" t="e">
        <f ca="true">+IF(OFFSET('Water Data'!$B$1,0,10*ROW('Water Data'!B35))="",NA(),OFFSET('Water Data'!$B$1,0,10*ROW('Water Data'!B35)))</f>
        <v>#N/A</v>
      </c>
      <c r="B41" s="53" t="e">
        <f ca="true">+IF(OFFSET('Water Data'!$A$3,0,10*ROW('Water Data'!A38))="",NA(),OFFSET('Water Data'!$A$3,0,10*ROW('Water Data'!A38)))</f>
        <v>#N/A</v>
      </c>
      <c r="C41" s="53" t="e">
        <f ca="true">+IF(OFFSET('Water Data'!$C$3,0,10*ROW('Water Data'!C38))="",NA(),OFFSET('Water Data'!$C$3,0,10*ROW('Water Data'!C38)))</f>
        <v>#N/A</v>
      </c>
      <c r="D41" s="54" t="e">
        <f ca="true">+IF(AND(ISNUMBER(OFFSET('Water Data'!$C$5,0,10*ROW('Water Data'!C35))),'Data Summary'!BS41="Yes"),100-OFFSET('Water Data'!$C$5,0,10*ROW('Water Data'!C35)),NA())</f>
        <v>#N/A</v>
      </c>
      <c r="E41" s="54" t="e">
        <f ca="true">+IF(AND(ISNUMBER(OFFSET('Water Data'!$C$7,0,10*ROW('Water Data'!C35))),'Data Summary'!BT41="Yes"),OFFSET('Water Data'!$C$7,0,10*ROW('Water Data'!C35)),NA())</f>
        <v>#N/A</v>
      </c>
      <c r="F41" s="54" t="e">
        <f ca="true">+IF(AND(ISNUMBER(OFFSET('Water Data'!$C$10,0,10*ROW('Water Data'!C35))),'Data Summary'!BU41="Yes"),OFFSET('Water Data'!$C$10,0,10*ROW('Water Data'!C35)),NA())</f>
        <v>#N/A</v>
      </c>
      <c r="G41" s="54" t="e">
        <f ca="true">+IF(AND(ISNUMBER(OFFSET('Water Data'!$D$5,0,10*ROW('Water Data'!D35))),'Data Summary'!BV41="Yes"),100-OFFSET('Water Data'!$D$5,0,10*ROW('Water Data'!D35)),NA())</f>
        <v>#N/A</v>
      </c>
      <c r="H41" s="54" t="e">
        <f ca="true">+IF(AND(ISNUMBER(OFFSET('Water Data'!$D$7,0,10*ROW('Water Data'!D35))),'Data Summary'!BW41="Yes"),OFFSET('Water Data'!$D$7,0,10*ROW('Water Data'!D35)),NA())</f>
        <v>#N/A</v>
      </c>
      <c r="I41" s="54" t="e">
        <f ca="true">+IF(AND(ISNUMBER(OFFSET('Water Data'!$D$10,0,10*ROW('Water Data'!D35))),'Data Summary'!BX41="Yes"),OFFSET('Water Data'!$D$10,0,10*ROW('Water Data'!D35)),NA())</f>
        <v>#N/A</v>
      </c>
      <c r="J41" s="54" t="e">
        <f ca="true">+IF(AND(ISNUMBER(OFFSET('Water Data'!$E$5,0,10*ROW('Water Data'!E35))),'Data Summary'!BY41="Yes"),100-OFFSET('Water Data'!$E$5,0,10*ROW('Water Data'!E35)),NA())</f>
        <v>#N/A</v>
      </c>
      <c r="K41" s="54" t="e">
        <f ca="true">+IF(AND(ISNUMBER(OFFSET('Water Data'!$E$7,0,10*ROW('Water Data'!E35))),'Data Summary'!BZ41="Yes"),OFFSET('Water Data'!$E$7,0,10*ROW('Water Data'!E35)),NA())</f>
        <v>#N/A</v>
      </c>
      <c r="L41" s="54" t="e">
        <f ca="true">+IF(AND(ISNUMBER(OFFSET('Water Data'!$E$10,0,10*ROW('Water Data'!E35))),'Data Summary'!CA41="Yes"),OFFSET('Water Data'!$E$10,0,10*ROW('Water Data'!E35)),NA())</f>
        <v>#N/A</v>
      </c>
      <c r="M41" s="54" t="e">
        <f ca="true">+IF(AND(ISNUMBER(OFFSET('Water Data'!$F$5,0,10*ROW('Water Data'!F35))),'Data Summary'!CB41="Yes"),100-OFFSET('Water Data'!$F$5,0,10*ROW('Water Data'!F35)),NA())</f>
        <v>#N/A</v>
      </c>
      <c r="N41" s="54" t="e">
        <f ca="true">+IF(AND(ISNUMBER(OFFSET('Water Data'!$F$7,0,10*ROW('Water Data'!F35))),'Data Summary'!CC41="Yes"),OFFSET('Water Data'!$F$7,0,10*ROW('Water Data'!F35)),NA())</f>
        <v>#N/A</v>
      </c>
      <c r="O41" s="54" t="e">
        <f ca="true">+IF(AND(ISNUMBER(OFFSET('Water Data'!$F$10,0,10*ROW('Water Data'!F35))),'Data Summary'!CD41="Yes"),OFFSET('Water Data'!$F$10,0,10*ROW('Water Data'!F35)),NA())</f>
        <v>#N/A</v>
      </c>
      <c r="P41" s="54" t="e">
        <f ca="true">+IF(AND(ISNUMBER(OFFSET('Water Data'!$G$5,0,10*ROW('Water Data'!G35))),'Data Summary'!CE41="Yes"),100-OFFSET('Water Data'!$G$5,0,10*ROW('Water Data'!G35)),NA())</f>
        <v>#N/A</v>
      </c>
      <c r="Q41" s="54" t="e">
        <f ca="true">+IF(AND(ISNUMBER(OFFSET('Water Data'!$G$7,0,10*ROW('Water Data'!G35))),'Data Summary'!CF41="Yes"),OFFSET('Water Data'!$G$7,0,10*ROW('Water Data'!G35)),NA())</f>
        <v>#N/A</v>
      </c>
      <c r="R41" s="54" t="e">
        <f ca="true">+IF(AND(ISNUMBER(OFFSET('Water Data'!$G$10,0,10*ROW('Water Data'!G35))),'Data Summary'!CG41="Yes"),OFFSET('Water Data'!$G$10,0,10*ROW('Water Data'!G35)),NA())</f>
        <v>#N/A</v>
      </c>
      <c r="S41" s="54" t="e">
        <f ca="true">+IF(AND(ISNUMBER(OFFSET('Water Data'!$H$5,0,10*ROW('Water Data'!H35))),'Data Summary'!CH41="Yes"),100-OFFSET('Water Data'!$H$5,0,10*ROW('Water Data'!H35)),NA())</f>
        <v>#N/A</v>
      </c>
      <c r="T41" s="54" t="e">
        <f ca="true">+IF(AND(ISNUMBER(OFFSET('Water Data'!$H$7,0,10*ROW('Water Data'!H35))),'Data Summary'!CI41="Yes"),OFFSET('Water Data'!$H$7,0,10*ROW('Water Data'!H35)),NA())</f>
        <v>#N/A</v>
      </c>
      <c r="U41" s="54" t="e">
        <f ca="true">+IF(AND(ISNUMBER(OFFSET('Water Data'!$H$10,0,10*ROW('Water Data'!H35))),'Data Summary'!CJ41="Yes"),OFFSET('Water Data'!$H$10,0,10*ROW('Water Data'!H35)),NA())</f>
        <v>#N/A</v>
      </c>
      <c r="V41" s="98" t="e">
        <f ca="true">+IF(AND(ISNUMBER(OFFSET('Sanitation Data'!$C$5,0,10*ROW('Sanitation Data'!C35))),'Data Summary'!CK41="Yes"),100-OFFSET('Sanitation Data'!$C$5,0,10*ROW('Sanitation Data'!C35)),NA())</f>
        <v>#N/A</v>
      </c>
      <c r="W41" s="98" t="e">
        <f ca="true">+IF(AND(ISNUMBER(OFFSET('Sanitation Data'!$C$7,0,10*ROW('Sanitation Data'!C35))),'Data Summary'!CL41="Yes"),OFFSET('Sanitation Data'!$C$7,0,10*ROW('Sanitation Data'!C35)),NA())</f>
        <v>#N/A</v>
      </c>
      <c r="X41" s="98" t="e">
        <f ca="true">+IF(AND(ISNUMBER(OFFSET('Sanitation Data'!$C$11,0,10*ROW('Sanitation Data'!C35))),'Data Summary'!CM41="Yes"),OFFSET('Sanitation Data'!$C$11,0,10*ROW('Sanitation Data'!C35)),NA())</f>
        <v>#N/A</v>
      </c>
      <c r="Y41" s="98" t="e">
        <f ca="true">+IF(AND(ISNUMBER(OFFSET('Sanitation Data'!$C$12,0,10*ROW('Sanitation Data'!C35))),'Data Summary'!CN41="Yes"),OFFSET('Sanitation Data'!$C$12,0,10*ROW('Sanitation Data'!C35)),NA())</f>
        <v>#N/A</v>
      </c>
      <c r="Z41" s="98" t="e">
        <f ca="true">+IF(AND(ISNUMBER(OFFSET('Sanitation Data'!$C$13,0,10*ROW('Sanitation Data'!C35))),'Data Summary'!CO41="Yes"),OFFSET('Sanitation Data'!$C$13,0,10*ROW('Sanitation Data'!C35)),NA())</f>
        <v>#N/A</v>
      </c>
      <c r="AA41" s="98" t="e">
        <f ca="true">+IF(AND(ISNUMBER(OFFSET('Sanitation Data'!$D$5,0,10*ROW('Sanitation Data'!D35))),'Data Summary'!CP41="Yes"),100-OFFSET('Sanitation Data'!$D$5,0,10*ROW('Sanitation Data'!D35)),NA())</f>
        <v>#N/A</v>
      </c>
      <c r="AB41" s="98" t="e">
        <f ca="true">+IF(AND(ISNUMBER(OFFSET('Sanitation Data'!$D$7,0,10*ROW('Sanitation Data'!D35))),'Data Summary'!CQ41="Yes"),OFFSET('Sanitation Data'!$D$7,0,10*ROW('Sanitation Data'!D35)),NA())</f>
        <v>#N/A</v>
      </c>
      <c r="AC41" s="98" t="e">
        <f ca="true">+IF(AND(ISNUMBER(OFFSET('Sanitation Data'!$D$11,0,10*ROW('Sanitation Data'!D35))),'Data Summary'!CR41="Yes"),OFFSET('Sanitation Data'!$D$11,0,10*ROW('Sanitation Data'!D35)),NA())</f>
        <v>#N/A</v>
      </c>
      <c r="AD41" s="98" t="e">
        <f ca="true">+IF(AND(ISNUMBER(OFFSET('Sanitation Data'!$D$12,0,10*ROW('Sanitation Data'!D35))),'Data Summary'!CS41="Yes"),OFFSET('Sanitation Data'!$D$12,0,10*ROW('Sanitation Data'!D35)),NA())</f>
        <v>#N/A</v>
      </c>
      <c r="AE41" s="98" t="e">
        <f ca="true">+IF(AND(ISNUMBER(OFFSET('Sanitation Data'!$D$13,0,10*ROW('Sanitation Data'!D35))),'Data Summary'!CT41="Yes"),OFFSET('Sanitation Data'!$D$13,0,10*ROW('Sanitation Data'!D35)),NA())</f>
        <v>#N/A</v>
      </c>
      <c r="AF41" s="98" t="e">
        <f ca="true">+IF(AND(ISNUMBER(OFFSET('Sanitation Data'!$E$5,0,10*ROW('Sanitation Data'!E35))),'Data Summary'!CU41="Yes"),100-OFFSET('Sanitation Data'!$E$5,0,10*ROW('Sanitation Data'!E35)),NA())</f>
        <v>#N/A</v>
      </c>
      <c r="AG41" s="98" t="e">
        <f ca="true">+IF(AND(ISNUMBER(OFFSET('Sanitation Data'!$E$7,0,10*ROW('Sanitation Data'!E35))),'Data Summary'!CV41="Yes"),OFFSET('Sanitation Data'!$E$7,0,10*ROW('Sanitation Data'!E35)),NA())</f>
        <v>#N/A</v>
      </c>
      <c r="AH41" s="98" t="e">
        <f ca="true">+IF(AND(ISNUMBER(OFFSET('Sanitation Data'!$E$11,0,10*ROW('Sanitation Data'!E35))),'Data Summary'!CW41="Yes"),OFFSET('Sanitation Data'!$E$11,0,10*ROW('Sanitation Data'!E35)),NA())</f>
        <v>#N/A</v>
      </c>
      <c r="AI41" s="98" t="e">
        <f ca="true">+IF(AND(ISNUMBER(OFFSET('Sanitation Data'!$E$12,0,10*ROW('Sanitation Data'!E35))),'Data Summary'!CX41="Yes"),OFFSET('Sanitation Data'!$E$12,0,10*ROW('Sanitation Data'!E35)),NA())</f>
        <v>#N/A</v>
      </c>
      <c r="AJ41" s="98" t="e">
        <f ca="true">+IF(AND(ISNUMBER(OFFSET('Sanitation Data'!$E$13,0,10*ROW('Sanitation Data'!E35))),'Data Summary'!CY41="Yes"),OFFSET('Sanitation Data'!$E$13,0,10*ROW('Sanitation Data'!E35)),NA())</f>
        <v>#N/A</v>
      </c>
      <c r="AK41" s="98" t="e">
        <f ca="true">+IF(AND(ISNUMBER(OFFSET('Sanitation Data'!$F$5,0,10*ROW('Sanitation Data'!F35))),'Data Summary'!CZ41="Yes"),100-OFFSET('Sanitation Data'!$F$5,0,10*ROW('Sanitation Data'!F35)),NA())</f>
        <v>#N/A</v>
      </c>
      <c r="AL41" s="98" t="e">
        <f ca="true">+IF(AND(ISNUMBER(OFFSET('Sanitation Data'!$F$7,0,10*ROW('Sanitation Data'!F35))),'Data Summary'!DA41="Yes"),OFFSET('Sanitation Data'!$F$7,0,10*ROW('Sanitation Data'!F35)),NA())</f>
        <v>#N/A</v>
      </c>
      <c r="AM41" s="98" t="e">
        <f ca="true">+IF(AND(ISNUMBER(OFFSET('Sanitation Data'!$F$11,0,10*ROW('Sanitation Data'!F35))),'Data Summary'!DB41="Yes"),OFFSET('Sanitation Data'!$F$11,0,10*ROW('Sanitation Data'!F35)),NA())</f>
        <v>#N/A</v>
      </c>
      <c r="AN41" s="98" t="e">
        <f ca="true">+IF(AND(ISNUMBER(OFFSET('Sanitation Data'!$F$12,0,10*ROW('Sanitation Data'!F35))),'Data Summary'!DC41="Yes"),OFFSET('Sanitation Data'!$F$12,0,10*ROW('Sanitation Data'!F35)),NA())</f>
        <v>#N/A</v>
      </c>
      <c r="AO41" s="98" t="e">
        <f ca="true">+IF(AND(ISNUMBER(OFFSET('Sanitation Data'!$F$13,0,10*ROW('Sanitation Data'!F35))),'Data Summary'!DD41="Yes"),OFFSET('Sanitation Data'!$F$13,0,10*ROW('Sanitation Data'!F35)),NA())</f>
        <v>#N/A</v>
      </c>
      <c r="AP41" s="98" t="e">
        <f ca="true">+IF(AND(ISNUMBER(OFFSET('Sanitation Data'!$G$5,0,10*ROW('Sanitation Data'!G35))),'Data Summary'!DE41="Yes"),100-OFFSET('Sanitation Data'!$G$5,0,10*ROW('Sanitation Data'!G35)),NA())</f>
        <v>#N/A</v>
      </c>
      <c r="AQ41" s="98" t="e">
        <f ca="true">+IF(AND(ISNUMBER(OFFSET('Sanitation Data'!$G$7,0,10*ROW('Sanitation Data'!G35))),'Data Summary'!DF41="Yes"),OFFSET('Sanitation Data'!$G$7,0,10*ROW('Sanitation Data'!G35)),NA())</f>
        <v>#N/A</v>
      </c>
      <c r="AR41" s="98" t="e">
        <f ca="true">+IF(AND(ISNUMBER(OFFSET('Sanitation Data'!$G$11,0,10*ROW('Sanitation Data'!G35))),'Data Summary'!DG41="Yes"),OFFSET('Sanitation Data'!$G$11,0,10*ROW('Sanitation Data'!G35)),NA())</f>
        <v>#N/A</v>
      </c>
      <c r="AS41" s="98" t="e">
        <f ca="true">+IF(AND(ISNUMBER(OFFSET('Sanitation Data'!$G$12,0,10*ROW('Sanitation Data'!G35))),'Data Summary'!DH41="Yes"),OFFSET('Sanitation Data'!$G$12,0,10*ROW('Sanitation Data'!G35)),NA())</f>
        <v>#N/A</v>
      </c>
      <c r="AT41" s="98" t="e">
        <f ca="true">+IF(AND(ISNUMBER(OFFSET('Sanitation Data'!$G$13,0,10*ROW('Sanitation Data'!G35))),'Data Summary'!DI41="Yes"),OFFSET('Sanitation Data'!$G$13,0,10*ROW('Sanitation Data'!G35)),NA())</f>
        <v>#N/A</v>
      </c>
      <c r="AU41" s="98" t="e">
        <f ca="true">+IF(AND(ISNUMBER(OFFSET('Sanitation Data'!$H$5,0,10*ROW('Sanitation Data'!H35))),'Data Summary'!DJ41="Yes"),100-OFFSET('Sanitation Data'!$H$5,0,10*ROW('Sanitation Data'!H35)),NA())</f>
        <v>#N/A</v>
      </c>
      <c r="AV41" s="98" t="e">
        <f ca="true">+IF(AND(ISNUMBER(OFFSET('Sanitation Data'!$H$7,0,10*ROW('Sanitation Data'!H35))),'Data Summary'!DK41="Yes"),OFFSET('Sanitation Data'!$H$7,0,10*ROW('Sanitation Data'!H35)),NA())</f>
        <v>#N/A</v>
      </c>
      <c r="AW41" s="98" t="e">
        <f ca="true">+IF(AND(ISNUMBER(OFFSET('Sanitation Data'!$H$11,0,10*ROW('Sanitation Data'!H35))),'Data Summary'!DL41="Yes"),OFFSET('Sanitation Data'!$H$11,0,10*ROW('Sanitation Data'!H35)),NA())</f>
        <v>#N/A</v>
      </c>
      <c r="AX41" s="98" t="e">
        <f ca="true">+IF(AND(ISNUMBER(OFFSET('Sanitation Data'!$H$12,0,10*ROW('Sanitation Data'!H35))),'Data Summary'!DM41="Yes"),OFFSET('Sanitation Data'!$H$12,0,10*ROW('Sanitation Data'!H35)),NA())</f>
        <v>#N/A</v>
      </c>
      <c r="AY41" s="98" t="e">
        <f ca="true">+IF(AND(ISNUMBER(OFFSET('Sanitation Data'!$H$13,0,10*ROW('Sanitation Data'!H35))),'Data Summary'!DN41="Yes"),OFFSET('Sanitation Data'!$H$13,0,10*ROW('Sanitation Data'!H35)),NA())</f>
        <v>#N/A</v>
      </c>
      <c r="AZ41" s="103" t="e">
        <f ca="true">+IF(AND(ISNUMBER(OFFSET('Hygiene Data'!$C$6,0,10*ROW('Hygiene Data'!C35))),'Data Summary'!DO41="Yes"),OFFSET('Hygiene Data'!$C$6,0,10*ROW('Hygiene Data'!C35)),NA())</f>
        <v>#N/A</v>
      </c>
      <c r="BA41" s="103" t="e">
        <f ca="true">+IF(AND(ISNUMBER(OFFSET('Hygiene Data'!$C$8,0,10*ROW('Hygiene Data'!C35))),'Data Summary'!DP41="Yes"),OFFSET('Hygiene Data'!$C$8,0,10*ROW('Hygiene Data'!C35)),NA())</f>
        <v>#N/A</v>
      </c>
      <c r="BB41" s="103" t="e">
        <f ca="true">+IF(AND(ISNUMBER(OFFSET('Hygiene Data'!$C$10,0,10*ROW('Hygiene Data'!C35))),'Data Summary'!DQ41="Yes"),OFFSET('Hygiene Data'!$C$10,0,10*ROW('Hygiene Data'!C35)),NA())</f>
        <v>#N/A</v>
      </c>
      <c r="BC41" s="103" t="e">
        <f ca="true">+IF(AND(ISNUMBER(OFFSET('Hygiene Data'!$D$6,0,10*ROW('Hygiene Data'!D35))),'Data Summary'!DR41="Yes"),OFFSET('Hygiene Data'!$D$6,0,10*ROW('Hygiene Data'!D35)),NA())</f>
        <v>#N/A</v>
      </c>
      <c r="BD41" s="103" t="e">
        <f ca="true">+IF(AND(ISNUMBER(OFFSET('Hygiene Data'!$D$8,0,10*ROW('Hygiene Data'!D35))),'Data Summary'!DS41="Yes"),OFFSET('Hygiene Data'!$D$8,0,10*ROW('Hygiene Data'!D35)),NA())</f>
        <v>#N/A</v>
      </c>
      <c r="BE41" s="103" t="e">
        <f ca="true">+IF(AND(ISNUMBER(OFFSET('Hygiene Data'!$D$10,0,10*ROW('Hygiene Data'!D35))),'Data Summary'!DT41="Yes"),OFFSET('Hygiene Data'!$D$10,0,10*ROW('Hygiene Data'!D35)),NA())</f>
        <v>#N/A</v>
      </c>
      <c r="BF41" s="103" t="e">
        <f ca="true">+IF(AND(ISNUMBER(OFFSET('Hygiene Data'!$E$6,0,10*ROW('Hygiene Data'!E35))),'Data Summary'!DU41="Yes"),OFFSET('Hygiene Data'!$E$6,0,10*ROW('Hygiene Data'!E35)),NA())</f>
        <v>#N/A</v>
      </c>
      <c r="BG41" s="103" t="e">
        <f ca="true">+IF(AND(ISNUMBER(OFFSET('Hygiene Data'!$E$8,0,10*ROW('Hygiene Data'!E35))),'Data Summary'!DV41="Yes"),OFFSET('Hygiene Data'!$E$8,0,10*ROW('Hygiene Data'!E35)),NA())</f>
        <v>#N/A</v>
      </c>
      <c r="BH41" s="103" t="e">
        <f ca="true">+IF(AND(ISNUMBER(OFFSET('Hygiene Data'!$E$10,0,10*ROW('Hygiene Data'!E35))),'Data Summary'!DW41="Yes"),OFFSET('Hygiene Data'!$E$10,0,10*ROW('Hygiene Data'!E35)),NA())</f>
        <v>#N/A</v>
      </c>
      <c r="BI41" s="103" t="e">
        <f ca="true">+IF(AND(ISNUMBER(OFFSET('Hygiene Data'!$F$6,0,10*ROW('Hygiene Data'!F35))),'Data Summary'!DX41="Yes"),OFFSET('Hygiene Data'!$F$6,0,10*ROW('Hygiene Data'!F35)),NA())</f>
        <v>#N/A</v>
      </c>
      <c r="BJ41" s="103" t="e">
        <f ca="true">+IF(AND(ISNUMBER(OFFSET('Hygiene Data'!$F$8,0,10*ROW('Hygiene Data'!F35))),'Data Summary'!DY41="Yes"),OFFSET('Hygiene Data'!$F$8,0,10*ROW('Hygiene Data'!F35)),NA())</f>
        <v>#N/A</v>
      </c>
      <c r="BK41" s="103" t="e">
        <f ca="true">+IF(AND(ISNUMBER(OFFSET('Hygiene Data'!$F$10,0,10*ROW('Hygiene Data'!F35))),'Data Summary'!DZ41="Yes"),OFFSET('Hygiene Data'!$F$10,0,10*ROW('Hygiene Data'!F35)),NA())</f>
        <v>#N/A</v>
      </c>
      <c r="BL41" s="103" t="e">
        <f ca="true">+IF(AND(ISNUMBER(OFFSET('Hygiene Data'!$G$6,0,10*ROW('Hygiene Data'!G35))),'Data Summary'!EA41="Yes"),OFFSET('Hygiene Data'!$G$6,0,10*ROW('Hygiene Data'!G35)),NA())</f>
        <v>#N/A</v>
      </c>
      <c r="BM41" s="103" t="e">
        <f ca="true">+IF(AND(ISNUMBER(OFFSET('Hygiene Data'!$G$8,0,10*ROW('Hygiene Data'!G35))),'Data Summary'!EB41="Yes"),OFFSET('Hygiene Data'!$G$8,0,10*ROW('Hygiene Data'!G35)),NA())</f>
        <v>#N/A</v>
      </c>
      <c r="BN41" s="103" t="e">
        <f ca="true">+IF(AND(ISNUMBER(OFFSET('Hygiene Data'!$G$10,0,10*ROW('Hygiene Data'!G35))),'Data Summary'!EC41="Yes"),OFFSET('Hygiene Data'!$G$10,0,10*ROW('Hygiene Data'!G35)),NA())</f>
        <v>#N/A</v>
      </c>
      <c r="BO41" s="103" t="e">
        <f ca="true">+IF(AND(ISNUMBER(OFFSET('Hygiene Data'!$H$6,0,10*ROW('Hygiene Data'!H35))),'Data Summary'!ED41="Yes"),OFFSET('Hygiene Data'!$H$6,0,10*ROW('Hygiene Data'!H35)),NA())</f>
        <v>#N/A</v>
      </c>
      <c r="BP41" s="103" t="e">
        <f ca="true">+IF(AND(ISNUMBER(OFFSET('Hygiene Data'!$H$8,0,10*ROW('Hygiene Data'!H35))),'Data Summary'!EE41="Yes"),OFFSET('Hygiene Data'!$H$8,0,10*ROW('Hygiene Data'!H35)),NA())</f>
        <v>#N/A</v>
      </c>
      <c r="BQ41" s="103" t="e">
        <f ca="true">+IF(AND(ISNUMBER(OFFSET('Hygiene Data'!$H$10,0,10*ROW('Hygiene Data'!H35))),'Data Summary'!EF41="Yes"),OFFSET('Hygiene Data'!$H$10,0,10*ROW('Hygiene Data'!H35)),NA())</f>
        <v>#N/A</v>
      </c>
    </row>
    <row r="42" x14ac:dyDescent="0.2">
      <c r="A42" s="53" t="e">
        <f ca="true">+IF(OFFSET('Water Data'!$B$1,0,10*ROW('Water Data'!B36))="",NA(),OFFSET('Water Data'!$B$1,0,10*ROW('Water Data'!B36)))</f>
        <v>#N/A</v>
      </c>
      <c r="B42" s="53" t="e">
        <f ca="true">+IF(OFFSET('Water Data'!$A$3,0,10*ROW('Water Data'!A39))="",NA(),OFFSET('Water Data'!$A$3,0,10*ROW('Water Data'!A39)))</f>
        <v>#N/A</v>
      </c>
      <c r="C42" s="53" t="e">
        <f ca="true">+IF(OFFSET('Water Data'!$C$3,0,10*ROW('Water Data'!C39))="",NA(),OFFSET('Water Data'!$C$3,0,10*ROW('Water Data'!C39)))</f>
        <v>#N/A</v>
      </c>
      <c r="D42" s="54" t="e">
        <f ca="true">+IF(AND(ISNUMBER(OFFSET('Water Data'!$C$5,0,10*ROW('Water Data'!C36))),'Data Summary'!BS42="Yes"),100-OFFSET('Water Data'!$C$5,0,10*ROW('Water Data'!C36)),NA())</f>
        <v>#N/A</v>
      </c>
      <c r="E42" s="54" t="e">
        <f ca="true">+IF(AND(ISNUMBER(OFFSET('Water Data'!$C$7,0,10*ROW('Water Data'!C36))),'Data Summary'!BT42="Yes"),OFFSET('Water Data'!$C$7,0,10*ROW('Water Data'!C36)),NA())</f>
        <v>#N/A</v>
      </c>
      <c r="F42" s="54" t="e">
        <f ca="true">+IF(AND(ISNUMBER(OFFSET('Water Data'!$C$10,0,10*ROW('Water Data'!C36))),'Data Summary'!BU42="Yes"),OFFSET('Water Data'!$C$10,0,10*ROW('Water Data'!C36)),NA())</f>
        <v>#N/A</v>
      </c>
      <c r="G42" s="54" t="e">
        <f ca="true">+IF(AND(ISNUMBER(OFFSET('Water Data'!$D$5,0,10*ROW('Water Data'!D36))),'Data Summary'!BV42="Yes"),100-OFFSET('Water Data'!$D$5,0,10*ROW('Water Data'!D36)),NA())</f>
        <v>#N/A</v>
      </c>
      <c r="H42" s="54" t="e">
        <f ca="true">+IF(AND(ISNUMBER(OFFSET('Water Data'!$D$7,0,10*ROW('Water Data'!D36))),'Data Summary'!BW42="Yes"),OFFSET('Water Data'!$D$7,0,10*ROW('Water Data'!D36)),NA())</f>
        <v>#N/A</v>
      </c>
      <c r="I42" s="54" t="e">
        <f ca="true">+IF(AND(ISNUMBER(OFFSET('Water Data'!$D$10,0,10*ROW('Water Data'!D36))),'Data Summary'!BX42="Yes"),OFFSET('Water Data'!$D$10,0,10*ROW('Water Data'!D36)),NA())</f>
        <v>#N/A</v>
      </c>
      <c r="J42" s="54" t="e">
        <f ca="true">+IF(AND(ISNUMBER(OFFSET('Water Data'!$E$5,0,10*ROW('Water Data'!E36))),'Data Summary'!BY42="Yes"),100-OFFSET('Water Data'!$E$5,0,10*ROW('Water Data'!E36)),NA())</f>
        <v>#N/A</v>
      </c>
      <c r="K42" s="54" t="e">
        <f ca="true">+IF(AND(ISNUMBER(OFFSET('Water Data'!$E$7,0,10*ROW('Water Data'!E36))),'Data Summary'!BZ42="Yes"),OFFSET('Water Data'!$E$7,0,10*ROW('Water Data'!E36)),NA())</f>
        <v>#N/A</v>
      </c>
      <c r="L42" s="54" t="e">
        <f ca="true">+IF(AND(ISNUMBER(OFFSET('Water Data'!$E$10,0,10*ROW('Water Data'!E36))),'Data Summary'!CA42="Yes"),OFFSET('Water Data'!$E$10,0,10*ROW('Water Data'!E36)),NA())</f>
        <v>#N/A</v>
      </c>
      <c r="M42" s="54" t="e">
        <f ca="true">+IF(AND(ISNUMBER(OFFSET('Water Data'!$F$5,0,10*ROW('Water Data'!F36))),'Data Summary'!CB42="Yes"),100-OFFSET('Water Data'!$F$5,0,10*ROW('Water Data'!F36)),NA())</f>
        <v>#N/A</v>
      </c>
      <c r="N42" s="54" t="e">
        <f ca="true">+IF(AND(ISNUMBER(OFFSET('Water Data'!$F$7,0,10*ROW('Water Data'!F36))),'Data Summary'!CC42="Yes"),OFFSET('Water Data'!$F$7,0,10*ROW('Water Data'!F36)),NA())</f>
        <v>#N/A</v>
      </c>
      <c r="O42" s="54" t="e">
        <f ca="true">+IF(AND(ISNUMBER(OFFSET('Water Data'!$F$10,0,10*ROW('Water Data'!F36))),'Data Summary'!CD42="Yes"),OFFSET('Water Data'!$F$10,0,10*ROW('Water Data'!F36)),NA())</f>
        <v>#N/A</v>
      </c>
      <c r="P42" s="54" t="e">
        <f ca="true">+IF(AND(ISNUMBER(OFFSET('Water Data'!$G$5,0,10*ROW('Water Data'!G36))),'Data Summary'!CE42="Yes"),100-OFFSET('Water Data'!$G$5,0,10*ROW('Water Data'!G36)),NA())</f>
        <v>#N/A</v>
      </c>
      <c r="Q42" s="54" t="e">
        <f ca="true">+IF(AND(ISNUMBER(OFFSET('Water Data'!$G$7,0,10*ROW('Water Data'!G36))),'Data Summary'!CF42="Yes"),OFFSET('Water Data'!$G$7,0,10*ROW('Water Data'!G36)),NA())</f>
        <v>#N/A</v>
      </c>
      <c r="R42" s="54" t="e">
        <f ca="true">+IF(AND(ISNUMBER(OFFSET('Water Data'!$G$10,0,10*ROW('Water Data'!G36))),'Data Summary'!CG42="Yes"),OFFSET('Water Data'!$G$10,0,10*ROW('Water Data'!G36)),NA())</f>
        <v>#N/A</v>
      </c>
      <c r="S42" s="54" t="e">
        <f ca="true">+IF(AND(ISNUMBER(OFFSET('Water Data'!$H$5,0,10*ROW('Water Data'!H36))),'Data Summary'!CH42="Yes"),100-OFFSET('Water Data'!$H$5,0,10*ROW('Water Data'!H36)),NA())</f>
        <v>#N/A</v>
      </c>
      <c r="T42" s="54" t="e">
        <f ca="true">+IF(AND(ISNUMBER(OFFSET('Water Data'!$H$7,0,10*ROW('Water Data'!H36))),'Data Summary'!CI42="Yes"),OFFSET('Water Data'!$H$7,0,10*ROW('Water Data'!H36)),NA())</f>
        <v>#N/A</v>
      </c>
      <c r="U42" s="54" t="e">
        <f ca="true">+IF(AND(ISNUMBER(OFFSET('Water Data'!$H$10,0,10*ROW('Water Data'!H36))),'Data Summary'!CJ42="Yes"),OFFSET('Water Data'!$H$10,0,10*ROW('Water Data'!H36)),NA())</f>
        <v>#N/A</v>
      </c>
      <c r="V42" s="98" t="e">
        <f ca="true">+IF(AND(ISNUMBER(OFFSET('Sanitation Data'!$C$5,0,10*ROW('Sanitation Data'!C36))),'Data Summary'!CK42="Yes"),100-OFFSET('Sanitation Data'!$C$5,0,10*ROW('Sanitation Data'!C36)),NA())</f>
        <v>#N/A</v>
      </c>
      <c r="W42" s="98" t="e">
        <f ca="true">+IF(AND(ISNUMBER(OFFSET('Sanitation Data'!$C$7,0,10*ROW('Sanitation Data'!C36))),'Data Summary'!CL42="Yes"),OFFSET('Sanitation Data'!$C$7,0,10*ROW('Sanitation Data'!C36)),NA())</f>
        <v>#N/A</v>
      </c>
      <c r="X42" s="98" t="e">
        <f ca="true">+IF(AND(ISNUMBER(OFFSET('Sanitation Data'!$C$11,0,10*ROW('Sanitation Data'!C36))),'Data Summary'!CM42="Yes"),OFFSET('Sanitation Data'!$C$11,0,10*ROW('Sanitation Data'!C36)),NA())</f>
        <v>#N/A</v>
      </c>
      <c r="Y42" s="98" t="e">
        <f ca="true">+IF(AND(ISNUMBER(OFFSET('Sanitation Data'!$C$12,0,10*ROW('Sanitation Data'!C36))),'Data Summary'!CN42="Yes"),OFFSET('Sanitation Data'!$C$12,0,10*ROW('Sanitation Data'!C36)),NA())</f>
        <v>#N/A</v>
      </c>
      <c r="Z42" s="98" t="e">
        <f ca="true">+IF(AND(ISNUMBER(OFFSET('Sanitation Data'!$C$13,0,10*ROW('Sanitation Data'!C36))),'Data Summary'!CO42="Yes"),OFFSET('Sanitation Data'!$C$13,0,10*ROW('Sanitation Data'!C36)),NA())</f>
        <v>#N/A</v>
      </c>
      <c r="AA42" s="98" t="e">
        <f ca="true">+IF(AND(ISNUMBER(OFFSET('Sanitation Data'!$D$5,0,10*ROW('Sanitation Data'!D36))),'Data Summary'!CP42="Yes"),100-OFFSET('Sanitation Data'!$D$5,0,10*ROW('Sanitation Data'!D36)),NA())</f>
        <v>#N/A</v>
      </c>
      <c r="AB42" s="98" t="e">
        <f ca="true">+IF(AND(ISNUMBER(OFFSET('Sanitation Data'!$D$7,0,10*ROW('Sanitation Data'!D36))),'Data Summary'!CQ42="Yes"),OFFSET('Sanitation Data'!$D$7,0,10*ROW('Sanitation Data'!D36)),NA())</f>
        <v>#N/A</v>
      </c>
      <c r="AC42" s="98" t="e">
        <f ca="true">+IF(AND(ISNUMBER(OFFSET('Sanitation Data'!$D$11,0,10*ROW('Sanitation Data'!D36))),'Data Summary'!CR42="Yes"),OFFSET('Sanitation Data'!$D$11,0,10*ROW('Sanitation Data'!D36)),NA())</f>
        <v>#N/A</v>
      </c>
      <c r="AD42" s="98" t="e">
        <f ca="true">+IF(AND(ISNUMBER(OFFSET('Sanitation Data'!$D$12,0,10*ROW('Sanitation Data'!D36))),'Data Summary'!CS42="Yes"),OFFSET('Sanitation Data'!$D$12,0,10*ROW('Sanitation Data'!D36)),NA())</f>
        <v>#N/A</v>
      </c>
      <c r="AE42" s="98" t="e">
        <f ca="true">+IF(AND(ISNUMBER(OFFSET('Sanitation Data'!$D$13,0,10*ROW('Sanitation Data'!D36))),'Data Summary'!CT42="Yes"),OFFSET('Sanitation Data'!$D$13,0,10*ROW('Sanitation Data'!D36)),NA())</f>
        <v>#N/A</v>
      </c>
      <c r="AF42" s="98" t="e">
        <f ca="true">+IF(AND(ISNUMBER(OFFSET('Sanitation Data'!$E$5,0,10*ROW('Sanitation Data'!E36))),'Data Summary'!CU42="Yes"),100-OFFSET('Sanitation Data'!$E$5,0,10*ROW('Sanitation Data'!E36)),NA())</f>
        <v>#N/A</v>
      </c>
      <c r="AG42" s="98" t="e">
        <f ca="true">+IF(AND(ISNUMBER(OFFSET('Sanitation Data'!$E$7,0,10*ROW('Sanitation Data'!E36))),'Data Summary'!CV42="Yes"),OFFSET('Sanitation Data'!$E$7,0,10*ROW('Sanitation Data'!E36)),NA())</f>
        <v>#N/A</v>
      </c>
      <c r="AH42" s="98" t="e">
        <f ca="true">+IF(AND(ISNUMBER(OFFSET('Sanitation Data'!$E$11,0,10*ROW('Sanitation Data'!E36))),'Data Summary'!CW42="Yes"),OFFSET('Sanitation Data'!$E$11,0,10*ROW('Sanitation Data'!E36)),NA())</f>
        <v>#N/A</v>
      </c>
      <c r="AI42" s="98" t="e">
        <f ca="true">+IF(AND(ISNUMBER(OFFSET('Sanitation Data'!$E$12,0,10*ROW('Sanitation Data'!E36))),'Data Summary'!CX42="Yes"),OFFSET('Sanitation Data'!$E$12,0,10*ROW('Sanitation Data'!E36)),NA())</f>
        <v>#N/A</v>
      </c>
      <c r="AJ42" s="98" t="e">
        <f ca="true">+IF(AND(ISNUMBER(OFFSET('Sanitation Data'!$E$13,0,10*ROW('Sanitation Data'!E36))),'Data Summary'!CY42="Yes"),OFFSET('Sanitation Data'!$E$13,0,10*ROW('Sanitation Data'!E36)),NA())</f>
        <v>#N/A</v>
      </c>
      <c r="AK42" s="98" t="e">
        <f ca="true">+IF(AND(ISNUMBER(OFFSET('Sanitation Data'!$F$5,0,10*ROW('Sanitation Data'!F36))),'Data Summary'!CZ42="Yes"),100-OFFSET('Sanitation Data'!$F$5,0,10*ROW('Sanitation Data'!F36)),NA())</f>
        <v>#N/A</v>
      </c>
      <c r="AL42" s="98" t="e">
        <f ca="true">+IF(AND(ISNUMBER(OFFSET('Sanitation Data'!$F$7,0,10*ROW('Sanitation Data'!F36))),'Data Summary'!DA42="Yes"),OFFSET('Sanitation Data'!$F$7,0,10*ROW('Sanitation Data'!F36)),NA())</f>
        <v>#N/A</v>
      </c>
      <c r="AM42" s="98" t="e">
        <f ca="true">+IF(AND(ISNUMBER(OFFSET('Sanitation Data'!$F$11,0,10*ROW('Sanitation Data'!F36))),'Data Summary'!DB42="Yes"),OFFSET('Sanitation Data'!$F$11,0,10*ROW('Sanitation Data'!F36)),NA())</f>
        <v>#N/A</v>
      </c>
      <c r="AN42" s="98" t="e">
        <f ca="true">+IF(AND(ISNUMBER(OFFSET('Sanitation Data'!$F$12,0,10*ROW('Sanitation Data'!F36))),'Data Summary'!DC42="Yes"),OFFSET('Sanitation Data'!$F$12,0,10*ROW('Sanitation Data'!F36)),NA())</f>
        <v>#N/A</v>
      </c>
      <c r="AO42" s="98" t="e">
        <f ca="true">+IF(AND(ISNUMBER(OFFSET('Sanitation Data'!$F$13,0,10*ROW('Sanitation Data'!F36))),'Data Summary'!DD42="Yes"),OFFSET('Sanitation Data'!$F$13,0,10*ROW('Sanitation Data'!F36)),NA())</f>
        <v>#N/A</v>
      </c>
      <c r="AP42" s="98" t="e">
        <f ca="true">+IF(AND(ISNUMBER(OFFSET('Sanitation Data'!$G$5,0,10*ROW('Sanitation Data'!G36))),'Data Summary'!DE42="Yes"),100-OFFSET('Sanitation Data'!$G$5,0,10*ROW('Sanitation Data'!G36)),NA())</f>
        <v>#N/A</v>
      </c>
      <c r="AQ42" s="98" t="e">
        <f ca="true">+IF(AND(ISNUMBER(OFFSET('Sanitation Data'!$G$7,0,10*ROW('Sanitation Data'!G36))),'Data Summary'!DF42="Yes"),OFFSET('Sanitation Data'!$G$7,0,10*ROW('Sanitation Data'!G36)),NA())</f>
        <v>#N/A</v>
      </c>
      <c r="AR42" s="98" t="e">
        <f ca="true">+IF(AND(ISNUMBER(OFFSET('Sanitation Data'!$G$11,0,10*ROW('Sanitation Data'!G36))),'Data Summary'!DG42="Yes"),OFFSET('Sanitation Data'!$G$11,0,10*ROW('Sanitation Data'!G36)),NA())</f>
        <v>#N/A</v>
      </c>
      <c r="AS42" s="98" t="e">
        <f ca="true">+IF(AND(ISNUMBER(OFFSET('Sanitation Data'!$G$12,0,10*ROW('Sanitation Data'!G36))),'Data Summary'!DH42="Yes"),OFFSET('Sanitation Data'!$G$12,0,10*ROW('Sanitation Data'!G36)),NA())</f>
        <v>#N/A</v>
      </c>
      <c r="AT42" s="98" t="e">
        <f ca="true">+IF(AND(ISNUMBER(OFFSET('Sanitation Data'!$G$13,0,10*ROW('Sanitation Data'!G36))),'Data Summary'!DI42="Yes"),OFFSET('Sanitation Data'!$G$13,0,10*ROW('Sanitation Data'!G36)),NA())</f>
        <v>#N/A</v>
      </c>
      <c r="AU42" s="98" t="e">
        <f ca="true">+IF(AND(ISNUMBER(OFFSET('Sanitation Data'!$H$5,0,10*ROW('Sanitation Data'!H36))),'Data Summary'!DJ42="Yes"),100-OFFSET('Sanitation Data'!$H$5,0,10*ROW('Sanitation Data'!H36)),NA())</f>
        <v>#N/A</v>
      </c>
      <c r="AV42" s="98" t="e">
        <f ca="true">+IF(AND(ISNUMBER(OFFSET('Sanitation Data'!$H$7,0,10*ROW('Sanitation Data'!H36))),'Data Summary'!DK42="Yes"),OFFSET('Sanitation Data'!$H$7,0,10*ROW('Sanitation Data'!H36)),NA())</f>
        <v>#N/A</v>
      </c>
      <c r="AW42" s="98" t="e">
        <f ca="true">+IF(AND(ISNUMBER(OFFSET('Sanitation Data'!$H$11,0,10*ROW('Sanitation Data'!H36))),'Data Summary'!DL42="Yes"),OFFSET('Sanitation Data'!$H$11,0,10*ROW('Sanitation Data'!H36)),NA())</f>
        <v>#N/A</v>
      </c>
      <c r="AX42" s="98" t="e">
        <f ca="true">+IF(AND(ISNUMBER(OFFSET('Sanitation Data'!$H$12,0,10*ROW('Sanitation Data'!H36))),'Data Summary'!DM42="Yes"),OFFSET('Sanitation Data'!$H$12,0,10*ROW('Sanitation Data'!H36)),NA())</f>
        <v>#N/A</v>
      </c>
      <c r="AY42" s="98" t="e">
        <f ca="true">+IF(AND(ISNUMBER(OFFSET('Sanitation Data'!$H$13,0,10*ROW('Sanitation Data'!H36))),'Data Summary'!DN42="Yes"),OFFSET('Sanitation Data'!$H$13,0,10*ROW('Sanitation Data'!H36)),NA())</f>
        <v>#N/A</v>
      </c>
      <c r="AZ42" s="103" t="e">
        <f ca="true">+IF(AND(ISNUMBER(OFFSET('Hygiene Data'!$C$6,0,10*ROW('Hygiene Data'!C36))),'Data Summary'!DO42="Yes"),OFFSET('Hygiene Data'!$C$6,0,10*ROW('Hygiene Data'!C36)),NA())</f>
        <v>#N/A</v>
      </c>
      <c r="BA42" s="103" t="e">
        <f ca="true">+IF(AND(ISNUMBER(OFFSET('Hygiene Data'!$C$8,0,10*ROW('Hygiene Data'!C36))),'Data Summary'!DP42="Yes"),OFFSET('Hygiene Data'!$C$8,0,10*ROW('Hygiene Data'!C36)),NA())</f>
        <v>#N/A</v>
      </c>
      <c r="BB42" s="103" t="e">
        <f ca="true">+IF(AND(ISNUMBER(OFFSET('Hygiene Data'!$C$10,0,10*ROW('Hygiene Data'!C36))),'Data Summary'!DQ42="Yes"),OFFSET('Hygiene Data'!$C$10,0,10*ROW('Hygiene Data'!C36)),NA())</f>
        <v>#N/A</v>
      </c>
      <c r="BC42" s="103" t="e">
        <f ca="true">+IF(AND(ISNUMBER(OFFSET('Hygiene Data'!$D$6,0,10*ROW('Hygiene Data'!D36))),'Data Summary'!DR42="Yes"),OFFSET('Hygiene Data'!$D$6,0,10*ROW('Hygiene Data'!D36)),NA())</f>
        <v>#N/A</v>
      </c>
      <c r="BD42" s="103" t="e">
        <f ca="true">+IF(AND(ISNUMBER(OFFSET('Hygiene Data'!$D$8,0,10*ROW('Hygiene Data'!D36))),'Data Summary'!DS42="Yes"),OFFSET('Hygiene Data'!$D$8,0,10*ROW('Hygiene Data'!D36)),NA())</f>
        <v>#N/A</v>
      </c>
      <c r="BE42" s="103" t="e">
        <f ca="true">+IF(AND(ISNUMBER(OFFSET('Hygiene Data'!$D$10,0,10*ROW('Hygiene Data'!D36))),'Data Summary'!DT42="Yes"),OFFSET('Hygiene Data'!$D$10,0,10*ROW('Hygiene Data'!D36)),NA())</f>
        <v>#N/A</v>
      </c>
      <c r="BF42" s="103" t="e">
        <f ca="true">+IF(AND(ISNUMBER(OFFSET('Hygiene Data'!$E$6,0,10*ROW('Hygiene Data'!E36))),'Data Summary'!DU42="Yes"),OFFSET('Hygiene Data'!$E$6,0,10*ROW('Hygiene Data'!E36)),NA())</f>
        <v>#N/A</v>
      </c>
      <c r="BG42" s="103" t="e">
        <f ca="true">+IF(AND(ISNUMBER(OFFSET('Hygiene Data'!$E$8,0,10*ROW('Hygiene Data'!E36))),'Data Summary'!DV42="Yes"),OFFSET('Hygiene Data'!$E$8,0,10*ROW('Hygiene Data'!E36)),NA())</f>
        <v>#N/A</v>
      </c>
      <c r="BH42" s="103" t="e">
        <f ca="true">+IF(AND(ISNUMBER(OFFSET('Hygiene Data'!$E$10,0,10*ROW('Hygiene Data'!E36))),'Data Summary'!DW42="Yes"),OFFSET('Hygiene Data'!$E$10,0,10*ROW('Hygiene Data'!E36)),NA())</f>
        <v>#N/A</v>
      </c>
      <c r="BI42" s="103" t="e">
        <f ca="true">+IF(AND(ISNUMBER(OFFSET('Hygiene Data'!$F$6,0,10*ROW('Hygiene Data'!F36))),'Data Summary'!DX42="Yes"),OFFSET('Hygiene Data'!$F$6,0,10*ROW('Hygiene Data'!F36)),NA())</f>
        <v>#N/A</v>
      </c>
      <c r="BJ42" s="103" t="e">
        <f ca="true">+IF(AND(ISNUMBER(OFFSET('Hygiene Data'!$F$8,0,10*ROW('Hygiene Data'!F36))),'Data Summary'!DY42="Yes"),OFFSET('Hygiene Data'!$F$8,0,10*ROW('Hygiene Data'!F36)),NA())</f>
        <v>#N/A</v>
      </c>
      <c r="BK42" s="103" t="e">
        <f ca="true">+IF(AND(ISNUMBER(OFFSET('Hygiene Data'!$F$10,0,10*ROW('Hygiene Data'!F36))),'Data Summary'!DZ42="Yes"),OFFSET('Hygiene Data'!$F$10,0,10*ROW('Hygiene Data'!F36)),NA())</f>
        <v>#N/A</v>
      </c>
      <c r="BL42" s="103" t="e">
        <f ca="true">+IF(AND(ISNUMBER(OFFSET('Hygiene Data'!$G$6,0,10*ROW('Hygiene Data'!G36))),'Data Summary'!EA42="Yes"),OFFSET('Hygiene Data'!$G$6,0,10*ROW('Hygiene Data'!G36)),NA())</f>
        <v>#N/A</v>
      </c>
      <c r="BM42" s="103" t="e">
        <f ca="true">+IF(AND(ISNUMBER(OFFSET('Hygiene Data'!$G$8,0,10*ROW('Hygiene Data'!G36))),'Data Summary'!EB42="Yes"),OFFSET('Hygiene Data'!$G$8,0,10*ROW('Hygiene Data'!G36)),NA())</f>
        <v>#N/A</v>
      </c>
      <c r="BN42" s="103" t="e">
        <f ca="true">+IF(AND(ISNUMBER(OFFSET('Hygiene Data'!$G$10,0,10*ROW('Hygiene Data'!G36))),'Data Summary'!EC42="Yes"),OFFSET('Hygiene Data'!$G$10,0,10*ROW('Hygiene Data'!G36)),NA())</f>
        <v>#N/A</v>
      </c>
      <c r="BO42" s="103" t="e">
        <f ca="true">+IF(AND(ISNUMBER(OFFSET('Hygiene Data'!$H$6,0,10*ROW('Hygiene Data'!H36))),'Data Summary'!ED42="Yes"),OFFSET('Hygiene Data'!$H$6,0,10*ROW('Hygiene Data'!H36)),NA())</f>
        <v>#N/A</v>
      </c>
      <c r="BP42" s="103" t="e">
        <f ca="true">+IF(AND(ISNUMBER(OFFSET('Hygiene Data'!$H$8,0,10*ROW('Hygiene Data'!H36))),'Data Summary'!EE42="Yes"),OFFSET('Hygiene Data'!$H$8,0,10*ROW('Hygiene Data'!H36)),NA())</f>
        <v>#N/A</v>
      </c>
      <c r="BQ42" s="103" t="e">
        <f ca="true">+IF(AND(ISNUMBER(OFFSET('Hygiene Data'!$H$10,0,10*ROW('Hygiene Data'!H36))),'Data Summary'!EF42="Yes"),OFFSET('Hygiene Data'!$H$10,0,10*ROW('Hygiene Data'!H36)),NA())</f>
        <v>#N/A</v>
      </c>
    </row>
    <row r="43" x14ac:dyDescent="0.2">
      <c r="A43" s="53" t="e">
        <f ca="true">+IF(OFFSET('Water Data'!$B$1,0,10*ROW('Water Data'!B37))="",NA(),OFFSET('Water Data'!$B$1,0,10*ROW('Water Data'!B37)))</f>
        <v>#N/A</v>
      </c>
      <c r="B43" s="53" t="e">
        <f ca="true">+IF(OFFSET('Water Data'!$A$3,0,10*ROW('Water Data'!A40))="",NA(),OFFSET('Water Data'!$A$3,0,10*ROW('Water Data'!A40)))</f>
        <v>#N/A</v>
      </c>
      <c r="C43" s="53" t="e">
        <f ca="true">+IF(OFFSET('Water Data'!$C$3,0,10*ROW('Water Data'!C40))="",NA(),OFFSET('Water Data'!$C$3,0,10*ROW('Water Data'!C40)))</f>
        <v>#N/A</v>
      </c>
      <c r="D43" s="54" t="e">
        <f ca="true">+IF(AND(ISNUMBER(OFFSET('Water Data'!$C$5,0,10*ROW('Water Data'!C37))),'Data Summary'!BS43="Yes"),100-OFFSET('Water Data'!$C$5,0,10*ROW('Water Data'!C37)),NA())</f>
        <v>#N/A</v>
      </c>
      <c r="E43" s="54" t="e">
        <f ca="true">+IF(AND(ISNUMBER(OFFSET('Water Data'!$C$7,0,10*ROW('Water Data'!C37))),'Data Summary'!BT43="Yes"),OFFSET('Water Data'!$C$7,0,10*ROW('Water Data'!C37)),NA())</f>
        <v>#N/A</v>
      </c>
      <c r="F43" s="54" t="e">
        <f ca="true">+IF(AND(ISNUMBER(OFFSET('Water Data'!$C$10,0,10*ROW('Water Data'!C37))),'Data Summary'!BU43="Yes"),OFFSET('Water Data'!$C$10,0,10*ROW('Water Data'!C37)),NA())</f>
        <v>#N/A</v>
      </c>
      <c r="G43" s="54" t="e">
        <f ca="true">+IF(AND(ISNUMBER(OFFSET('Water Data'!$D$5,0,10*ROW('Water Data'!D37))),'Data Summary'!BV43="Yes"),100-OFFSET('Water Data'!$D$5,0,10*ROW('Water Data'!D37)),NA())</f>
        <v>#N/A</v>
      </c>
      <c r="H43" s="54" t="e">
        <f ca="true">+IF(AND(ISNUMBER(OFFSET('Water Data'!$D$7,0,10*ROW('Water Data'!D37))),'Data Summary'!BW43="Yes"),OFFSET('Water Data'!$D$7,0,10*ROW('Water Data'!D37)),NA())</f>
        <v>#N/A</v>
      </c>
      <c r="I43" s="54" t="e">
        <f ca="true">+IF(AND(ISNUMBER(OFFSET('Water Data'!$D$10,0,10*ROW('Water Data'!D37))),'Data Summary'!BX43="Yes"),OFFSET('Water Data'!$D$10,0,10*ROW('Water Data'!D37)),NA())</f>
        <v>#N/A</v>
      </c>
      <c r="J43" s="54" t="e">
        <f ca="true">+IF(AND(ISNUMBER(OFFSET('Water Data'!$E$5,0,10*ROW('Water Data'!E37))),'Data Summary'!BY43="Yes"),100-OFFSET('Water Data'!$E$5,0,10*ROW('Water Data'!E37)),NA())</f>
        <v>#N/A</v>
      </c>
      <c r="K43" s="54" t="e">
        <f ca="true">+IF(AND(ISNUMBER(OFFSET('Water Data'!$E$7,0,10*ROW('Water Data'!E37))),'Data Summary'!BZ43="Yes"),OFFSET('Water Data'!$E$7,0,10*ROW('Water Data'!E37)),NA())</f>
        <v>#N/A</v>
      </c>
      <c r="L43" s="54" t="e">
        <f ca="true">+IF(AND(ISNUMBER(OFFSET('Water Data'!$E$10,0,10*ROW('Water Data'!E37))),'Data Summary'!CA43="Yes"),OFFSET('Water Data'!$E$10,0,10*ROW('Water Data'!E37)),NA())</f>
        <v>#N/A</v>
      </c>
      <c r="M43" s="54" t="e">
        <f ca="true">+IF(AND(ISNUMBER(OFFSET('Water Data'!$F$5,0,10*ROW('Water Data'!F37))),'Data Summary'!CB43="Yes"),100-OFFSET('Water Data'!$F$5,0,10*ROW('Water Data'!F37)),NA())</f>
        <v>#N/A</v>
      </c>
      <c r="N43" s="54" t="e">
        <f ca="true">+IF(AND(ISNUMBER(OFFSET('Water Data'!$F$7,0,10*ROW('Water Data'!F37))),'Data Summary'!CC43="Yes"),OFFSET('Water Data'!$F$7,0,10*ROW('Water Data'!F37)),NA())</f>
        <v>#N/A</v>
      </c>
      <c r="O43" s="54" t="e">
        <f ca="true">+IF(AND(ISNUMBER(OFFSET('Water Data'!$F$10,0,10*ROW('Water Data'!F37))),'Data Summary'!CD43="Yes"),OFFSET('Water Data'!$F$10,0,10*ROW('Water Data'!F37)),NA())</f>
        <v>#N/A</v>
      </c>
      <c r="P43" s="54" t="e">
        <f ca="true">+IF(AND(ISNUMBER(OFFSET('Water Data'!$G$5,0,10*ROW('Water Data'!G37))),'Data Summary'!CE43="Yes"),100-OFFSET('Water Data'!$G$5,0,10*ROW('Water Data'!G37)),NA())</f>
        <v>#N/A</v>
      </c>
      <c r="Q43" s="54" t="e">
        <f ca="true">+IF(AND(ISNUMBER(OFFSET('Water Data'!$G$7,0,10*ROW('Water Data'!G37))),'Data Summary'!CF43="Yes"),OFFSET('Water Data'!$G$7,0,10*ROW('Water Data'!G37)),NA())</f>
        <v>#N/A</v>
      </c>
      <c r="R43" s="54" t="e">
        <f ca="true">+IF(AND(ISNUMBER(OFFSET('Water Data'!$G$10,0,10*ROW('Water Data'!G37))),'Data Summary'!CG43="Yes"),OFFSET('Water Data'!$G$10,0,10*ROW('Water Data'!G37)),NA())</f>
        <v>#N/A</v>
      </c>
      <c r="S43" s="54" t="e">
        <f ca="true">+IF(AND(ISNUMBER(OFFSET('Water Data'!$H$5,0,10*ROW('Water Data'!H37))),'Data Summary'!CH43="Yes"),100-OFFSET('Water Data'!$H$5,0,10*ROW('Water Data'!H37)),NA())</f>
        <v>#N/A</v>
      </c>
      <c r="T43" s="54" t="e">
        <f ca="true">+IF(AND(ISNUMBER(OFFSET('Water Data'!$H$7,0,10*ROW('Water Data'!H37))),'Data Summary'!CI43="Yes"),OFFSET('Water Data'!$H$7,0,10*ROW('Water Data'!H37)),NA())</f>
        <v>#N/A</v>
      </c>
      <c r="U43" s="54" t="e">
        <f ca="true">+IF(AND(ISNUMBER(OFFSET('Water Data'!$H$10,0,10*ROW('Water Data'!H37))),'Data Summary'!CJ43="Yes"),OFFSET('Water Data'!$H$10,0,10*ROW('Water Data'!H37)),NA())</f>
        <v>#N/A</v>
      </c>
      <c r="V43" s="98" t="e">
        <f ca="true">+IF(AND(ISNUMBER(OFFSET('Sanitation Data'!$C$5,0,10*ROW('Sanitation Data'!C37))),'Data Summary'!CK43="Yes"),100-OFFSET('Sanitation Data'!$C$5,0,10*ROW('Sanitation Data'!C37)),NA())</f>
        <v>#N/A</v>
      </c>
      <c r="W43" s="98" t="e">
        <f ca="true">+IF(AND(ISNUMBER(OFFSET('Sanitation Data'!$C$7,0,10*ROW('Sanitation Data'!C37))),'Data Summary'!CL43="Yes"),OFFSET('Sanitation Data'!$C$7,0,10*ROW('Sanitation Data'!C37)),NA())</f>
        <v>#N/A</v>
      </c>
      <c r="X43" s="98" t="e">
        <f ca="true">+IF(AND(ISNUMBER(OFFSET('Sanitation Data'!$C$11,0,10*ROW('Sanitation Data'!C37))),'Data Summary'!CM43="Yes"),OFFSET('Sanitation Data'!$C$11,0,10*ROW('Sanitation Data'!C37)),NA())</f>
        <v>#N/A</v>
      </c>
      <c r="Y43" s="98" t="e">
        <f ca="true">+IF(AND(ISNUMBER(OFFSET('Sanitation Data'!$C$12,0,10*ROW('Sanitation Data'!C37))),'Data Summary'!CN43="Yes"),OFFSET('Sanitation Data'!$C$12,0,10*ROW('Sanitation Data'!C37)),NA())</f>
        <v>#N/A</v>
      </c>
      <c r="Z43" s="98" t="e">
        <f ca="true">+IF(AND(ISNUMBER(OFFSET('Sanitation Data'!$C$13,0,10*ROW('Sanitation Data'!C37))),'Data Summary'!CO43="Yes"),OFFSET('Sanitation Data'!$C$13,0,10*ROW('Sanitation Data'!C37)),NA())</f>
        <v>#N/A</v>
      </c>
      <c r="AA43" s="98" t="e">
        <f ca="true">+IF(AND(ISNUMBER(OFFSET('Sanitation Data'!$D$5,0,10*ROW('Sanitation Data'!D37))),'Data Summary'!CP43="Yes"),100-OFFSET('Sanitation Data'!$D$5,0,10*ROW('Sanitation Data'!D37)),NA())</f>
        <v>#N/A</v>
      </c>
      <c r="AB43" s="98" t="e">
        <f ca="true">+IF(AND(ISNUMBER(OFFSET('Sanitation Data'!$D$7,0,10*ROW('Sanitation Data'!D37))),'Data Summary'!CQ43="Yes"),OFFSET('Sanitation Data'!$D$7,0,10*ROW('Sanitation Data'!D37)),NA())</f>
        <v>#N/A</v>
      </c>
      <c r="AC43" s="98" t="e">
        <f ca="true">+IF(AND(ISNUMBER(OFFSET('Sanitation Data'!$D$11,0,10*ROW('Sanitation Data'!D37))),'Data Summary'!CR43="Yes"),OFFSET('Sanitation Data'!$D$11,0,10*ROW('Sanitation Data'!D37)),NA())</f>
        <v>#N/A</v>
      </c>
      <c r="AD43" s="98" t="e">
        <f ca="true">+IF(AND(ISNUMBER(OFFSET('Sanitation Data'!$D$12,0,10*ROW('Sanitation Data'!D37))),'Data Summary'!CS43="Yes"),OFFSET('Sanitation Data'!$D$12,0,10*ROW('Sanitation Data'!D37)),NA())</f>
        <v>#N/A</v>
      </c>
      <c r="AE43" s="98" t="e">
        <f ca="true">+IF(AND(ISNUMBER(OFFSET('Sanitation Data'!$D$13,0,10*ROW('Sanitation Data'!D37))),'Data Summary'!CT43="Yes"),OFFSET('Sanitation Data'!$D$13,0,10*ROW('Sanitation Data'!D37)),NA())</f>
        <v>#N/A</v>
      </c>
      <c r="AF43" s="98" t="e">
        <f ca="true">+IF(AND(ISNUMBER(OFFSET('Sanitation Data'!$E$5,0,10*ROW('Sanitation Data'!E37))),'Data Summary'!CU43="Yes"),100-OFFSET('Sanitation Data'!$E$5,0,10*ROW('Sanitation Data'!E37)),NA())</f>
        <v>#N/A</v>
      </c>
      <c r="AG43" s="98" t="e">
        <f ca="true">+IF(AND(ISNUMBER(OFFSET('Sanitation Data'!$E$7,0,10*ROW('Sanitation Data'!E37))),'Data Summary'!CV43="Yes"),OFFSET('Sanitation Data'!$E$7,0,10*ROW('Sanitation Data'!E37)),NA())</f>
        <v>#N/A</v>
      </c>
      <c r="AH43" s="98" t="e">
        <f ca="true">+IF(AND(ISNUMBER(OFFSET('Sanitation Data'!$E$11,0,10*ROW('Sanitation Data'!E37))),'Data Summary'!CW43="Yes"),OFFSET('Sanitation Data'!$E$11,0,10*ROW('Sanitation Data'!E37)),NA())</f>
        <v>#N/A</v>
      </c>
      <c r="AI43" s="98" t="e">
        <f ca="true">+IF(AND(ISNUMBER(OFFSET('Sanitation Data'!$E$12,0,10*ROW('Sanitation Data'!E37))),'Data Summary'!CX43="Yes"),OFFSET('Sanitation Data'!$E$12,0,10*ROW('Sanitation Data'!E37)),NA())</f>
        <v>#N/A</v>
      </c>
      <c r="AJ43" s="98" t="e">
        <f ca="true">+IF(AND(ISNUMBER(OFFSET('Sanitation Data'!$E$13,0,10*ROW('Sanitation Data'!E37))),'Data Summary'!CY43="Yes"),OFFSET('Sanitation Data'!$E$13,0,10*ROW('Sanitation Data'!E37)),NA())</f>
        <v>#N/A</v>
      </c>
      <c r="AK43" s="98" t="e">
        <f ca="true">+IF(AND(ISNUMBER(OFFSET('Sanitation Data'!$F$5,0,10*ROW('Sanitation Data'!F37))),'Data Summary'!CZ43="Yes"),100-OFFSET('Sanitation Data'!$F$5,0,10*ROW('Sanitation Data'!F37)),NA())</f>
        <v>#N/A</v>
      </c>
      <c r="AL43" s="98" t="e">
        <f ca="true">+IF(AND(ISNUMBER(OFFSET('Sanitation Data'!$F$7,0,10*ROW('Sanitation Data'!F37))),'Data Summary'!DA43="Yes"),OFFSET('Sanitation Data'!$F$7,0,10*ROW('Sanitation Data'!F37)),NA())</f>
        <v>#N/A</v>
      </c>
      <c r="AM43" s="98" t="e">
        <f ca="true">+IF(AND(ISNUMBER(OFFSET('Sanitation Data'!$F$11,0,10*ROW('Sanitation Data'!F37))),'Data Summary'!DB43="Yes"),OFFSET('Sanitation Data'!$F$11,0,10*ROW('Sanitation Data'!F37)),NA())</f>
        <v>#N/A</v>
      </c>
      <c r="AN43" s="98" t="e">
        <f ca="true">+IF(AND(ISNUMBER(OFFSET('Sanitation Data'!$F$12,0,10*ROW('Sanitation Data'!F37))),'Data Summary'!DC43="Yes"),OFFSET('Sanitation Data'!$F$12,0,10*ROW('Sanitation Data'!F37)),NA())</f>
        <v>#N/A</v>
      </c>
      <c r="AO43" s="98" t="e">
        <f ca="true">+IF(AND(ISNUMBER(OFFSET('Sanitation Data'!$F$13,0,10*ROW('Sanitation Data'!F37))),'Data Summary'!DD43="Yes"),OFFSET('Sanitation Data'!$F$13,0,10*ROW('Sanitation Data'!F37)),NA())</f>
        <v>#N/A</v>
      </c>
      <c r="AP43" s="98" t="e">
        <f ca="true">+IF(AND(ISNUMBER(OFFSET('Sanitation Data'!$G$5,0,10*ROW('Sanitation Data'!G37))),'Data Summary'!DE43="Yes"),100-OFFSET('Sanitation Data'!$G$5,0,10*ROW('Sanitation Data'!G37)),NA())</f>
        <v>#N/A</v>
      </c>
      <c r="AQ43" s="98" t="e">
        <f ca="true">+IF(AND(ISNUMBER(OFFSET('Sanitation Data'!$G$7,0,10*ROW('Sanitation Data'!G37))),'Data Summary'!DF43="Yes"),OFFSET('Sanitation Data'!$G$7,0,10*ROW('Sanitation Data'!G37)),NA())</f>
        <v>#N/A</v>
      </c>
      <c r="AR43" s="98" t="e">
        <f ca="true">+IF(AND(ISNUMBER(OFFSET('Sanitation Data'!$G$11,0,10*ROW('Sanitation Data'!G37))),'Data Summary'!DG43="Yes"),OFFSET('Sanitation Data'!$G$11,0,10*ROW('Sanitation Data'!G37)),NA())</f>
        <v>#N/A</v>
      </c>
      <c r="AS43" s="98" t="e">
        <f ca="true">+IF(AND(ISNUMBER(OFFSET('Sanitation Data'!$G$12,0,10*ROW('Sanitation Data'!G37))),'Data Summary'!DH43="Yes"),OFFSET('Sanitation Data'!$G$12,0,10*ROW('Sanitation Data'!G37)),NA())</f>
        <v>#N/A</v>
      </c>
      <c r="AT43" s="98" t="e">
        <f ca="true">+IF(AND(ISNUMBER(OFFSET('Sanitation Data'!$G$13,0,10*ROW('Sanitation Data'!G37))),'Data Summary'!DI43="Yes"),OFFSET('Sanitation Data'!$G$13,0,10*ROW('Sanitation Data'!G37)),NA())</f>
        <v>#N/A</v>
      </c>
      <c r="AU43" s="98" t="e">
        <f ca="true">+IF(AND(ISNUMBER(OFFSET('Sanitation Data'!$H$5,0,10*ROW('Sanitation Data'!H37))),'Data Summary'!DJ43="Yes"),100-OFFSET('Sanitation Data'!$H$5,0,10*ROW('Sanitation Data'!H37)),NA())</f>
        <v>#N/A</v>
      </c>
      <c r="AV43" s="98" t="e">
        <f ca="true">+IF(AND(ISNUMBER(OFFSET('Sanitation Data'!$H$7,0,10*ROW('Sanitation Data'!H37))),'Data Summary'!DK43="Yes"),OFFSET('Sanitation Data'!$H$7,0,10*ROW('Sanitation Data'!H37)),NA())</f>
        <v>#N/A</v>
      </c>
      <c r="AW43" s="98" t="e">
        <f ca="true">+IF(AND(ISNUMBER(OFFSET('Sanitation Data'!$H$11,0,10*ROW('Sanitation Data'!H37))),'Data Summary'!DL43="Yes"),OFFSET('Sanitation Data'!$H$11,0,10*ROW('Sanitation Data'!H37)),NA())</f>
        <v>#N/A</v>
      </c>
      <c r="AX43" s="98" t="e">
        <f ca="true">+IF(AND(ISNUMBER(OFFSET('Sanitation Data'!$H$12,0,10*ROW('Sanitation Data'!H37))),'Data Summary'!DM43="Yes"),OFFSET('Sanitation Data'!$H$12,0,10*ROW('Sanitation Data'!H37)),NA())</f>
        <v>#N/A</v>
      </c>
      <c r="AY43" s="98" t="e">
        <f ca="true">+IF(AND(ISNUMBER(OFFSET('Sanitation Data'!$H$13,0,10*ROW('Sanitation Data'!H37))),'Data Summary'!DN43="Yes"),OFFSET('Sanitation Data'!$H$13,0,10*ROW('Sanitation Data'!H37)),NA())</f>
        <v>#N/A</v>
      </c>
      <c r="AZ43" s="103" t="e">
        <f ca="true">+IF(AND(ISNUMBER(OFFSET('Hygiene Data'!$C$6,0,10*ROW('Hygiene Data'!C37))),'Data Summary'!DO43="Yes"),OFFSET('Hygiene Data'!$C$6,0,10*ROW('Hygiene Data'!C37)),NA())</f>
        <v>#N/A</v>
      </c>
      <c r="BA43" s="103" t="e">
        <f ca="true">+IF(AND(ISNUMBER(OFFSET('Hygiene Data'!$C$8,0,10*ROW('Hygiene Data'!C37))),'Data Summary'!DP43="Yes"),OFFSET('Hygiene Data'!$C$8,0,10*ROW('Hygiene Data'!C37)),NA())</f>
        <v>#N/A</v>
      </c>
      <c r="BB43" s="103" t="e">
        <f ca="true">+IF(AND(ISNUMBER(OFFSET('Hygiene Data'!$C$10,0,10*ROW('Hygiene Data'!C37))),'Data Summary'!DQ43="Yes"),OFFSET('Hygiene Data'!$C$10,0,10*ROW('Hygiene Data'!C37)),NA())</f>
        <v>#N/A</v>
      </c>
      <c r="BC43" s="103" t="e">
        <f ca="true">+IF(AND(ISNUMBER(OFFSET('Hygiene Data'!$D$6,0,10*ROW('Hygiene Data'!D37))),'Data Summary'!DR43="Yes"),OFFSET('Hygiene Data'!$D$6,0,10*ROW('Hygiene Data'!D37)),NA())</f>
        <v>#N/A</v>
      </c>
      <c r="BD43" s="103" t="e">
        <f ca="true">+IF(AND(ISNUMBER(OFFSET('Hygiene Data'!$D$8,0,10*ROW('Hygiene Data'!D37))),'Data Summary'!DS43="Yes"),OFFSET('Hygiene Data'!$D$8,0,10*ROW('Hygiene Data'!D37)),NA())</f>
        <v>#N/A</v>
      </c>
      <c r="BE43" s="103" t="e">
        <f ca="true">+IF(AND(ISNUMBER(OFFSET('Hygiene Data'!$D$10,0,10*ROW('Hygiene Data'!D37))),'Data Summary'!DT43="Yes"),OFFSET('Hygiene Data'!$D$10,0,10*ROW('Hygiene Data'!D37)),NA())</f>
        <v>#N/A</v>
      </c>
      <c r="BF43" s="103" t="e">
        <f ca="true">+IF(AND(ISNUMBER(OFFSET('Hygiene Data'!$E$6,0,10*ROW('Hygiene Data'!E37))),'Data Summary'!DU43="Yes"),OFFSET('Hygiene Data'!$E$6,0,10*ROW('Hygiene Data'!E37)),NA())</f>
        <v>#N/A</v>
      </c>
      <c r="BG43" s="103" t="e">
        <f ca="true">+IF(AND(ISNUMBER(OFFSET('Hygiene Data'!$E$8,0,10*ROW('Hygiene Data'!E37))),'Data Summary'!DV43="Yes"),OFFSET('Hygiene Data'!$E$8,0,10*ROW('Hygiene Data'!E37)),NA())</f>
        <v>#N/A</v>
      </c>
      <c r="BH43" s="103" t="e">
        <f ca="true">+IF(AND(ISNUMBER(OFFSET('Hygiene Data'!$E$10,0,10*ROW('Hygiene Data'!E37))),'Data Summary'!DW43="Yes"),OFFSET('Hygiene Data'!$E$10,0,10*ROW('Hygiene Data'!E37)),NA())</f>
        <v>#N/A</v>
      </c>
      <c r="BI43" s="103" t="e">
        <f ca="true">+IF(AND(ISNUMBER(OFFSET('Hygiene Data'!$F$6,0,10*ROW('Hygiene Data'!F37))),'Data Summary'!DX43="Yes"),OFFSET('Hygiene Data'!$F$6,0,10*ROW('Hygiene Data'!F37)),NA())</f>
        <v>#N/A</v>
      </c>
      <c r="BJ43" s="103" t="e">
        <f ca="true">+IF(AND(ISNUMBER(OFFSET('Hygiene Data'!$F$8,0,10*ROW('Hygiene Data'!F37))),'Data Summary'!DY43="Yes"),OFFSET('Hygiene Data'!$F$8,0,10*ROW('Hygiene Data'!F37)),NA())</f>
        <v>#N/A</v>
      </c>
      <c r="BK43" s="103" t="e">
        <f ca="true">+IF(AND(ISNUMBER(OFFSET('Hygiene Data'!$F$10,0,10*ROW('Hygiene Data'!F37))),'Data Summary'!DZ43="Yes"),OFFSET('Hygiene Data'!$F$10,0,10*ROW('Hygiene Data'!F37)),NA())</f>
        <v>#N/A</v>
      </c>
      <c r="BL43" s="103" t="e">
        <f ca="true">+IF(AND(ISNUMBER(OFFSET('Hygiene Data'!$G$6,0,10*ROW('Hygiene Data'!G37))),'Data Summary'!EA43="Yes"),OFFSET('Hygiene Data'!$G$6,0,10*ROW('Hygiene Data'!G37)),NA())</f>
        <v>#N/A</v>
      </c>
      <c r="BM43" s="103" t="e">
        <f ca="true">+IF(AND(ISNUMBER(OFFSET('Hygiene Data'!$G$8,0,10*ROW('Hygiene Data'!G37))),'Data Summary'!EB43="Yes"),OFFSET('Hygiene Data'!$G$8,0,10*ROW('Hygiene Data'!G37)),NA())</f>
        <v>#N/A</v>
      </c>
      <c r="BN43" s="103" t="e">
        <f ca="true">+IF(AND(ISNUMBER(OFFSET('Hygiene Data'!$G$10,0,10*ROW('Hygiene Data'!G37))),'Data Summary'!EC43="Yes"),OFFSET('Hygiene Data'!$G$10,0,10*ROW('Hygiene Data'!G37)),NA())</f>
        <v>#N/A</v>
      </c>
      <c r="BO43" s="103" t="e">
        <f ca="true">+IF(AND(ISNUMBER(OFFSET('Hygiene Data'!$H$6,0,10*ROW('Hygiene Data'!H37))),'Data Summary'!ED43="Yes"),OFFSET('Hygiene Data'!$H$6,0,10*ROW('Hygiene Data'!H37)),NA())</f>
        <v>#N/A</v>
      </c>
      <c r="BP43" s="103" t="e">
        <f ca="true">+IF(AND(ISNUMBER(OFFSET('Hygiene Data'!$H$8,0,10*ROW('Hygiene Data'!H37))),'Data Summary'!EE43="Yes"),OFFSET('Hygiene Data'!$H$8,0,10*ROW('Hygiene Data'!H37)),NA())</f>
        <v>#N/A</v>
      </c>
      <c r="BQ43" s="103" t="e">
        <f ca="true">+IF(AND(ISNUMBER(OFFSET('Hygiene Data'!$H$10,0,10*ROW('Hygiene Data'!H37))),'Data Summary'!EF43="Yes"),OFFSET('Hygiene Data'!$H$10,0,10*ROW('Hygiene Data'!H37)),NA())</f>
        <v>#N/A</v>
      </c>
    </row>
    <row r="44" x14ac:dyDescent="0.2">
      <c r="A44" s="53" t="e">
        <f ca="true">+IF(OFFSET('Water Data'!$B$1,0,10*ROW('Water Data'!B38))="",NA(),OFFSET('Water Data'!$B$1,0,10*ROW('Water Data'!B38)))</f>
        <v>#N/A</v>
      </c>
      <c r="B44" s="53" t="e">
        <f ca="true">+IF(OFFSET('Water Data'!$A$3,0,10*ROW('Water Data'!A41))="",NA(),OFFSET('Water Data'!$A$3,0,10*ROW('Water Data'!A41)))</f>
        <v>#N/A</v>
      </c>
      <c r="C44" s="53" t="e">
        <f ca="true">+IF(OFFSET('Water Data'!$C$3,0,10*ROW('Water Data'!C41))="",NA(),OFFSET('Water Data'!$C$3,0,10*ROW('Water Data'!C41)))</f>
        <v>#N/A</v>
      </c>
      <c r="D44" s="54" t="e">
        <f ca="true">+IF(AND(ISNUMBER(OFFSET('Water Data'!$C$5,0,10*ROW('Water Data'!C38))),'Data Summary'!BS44="Yes"),100-OFFSET('Water Data'!$C$5,0,10*ROW('Water Data'!C38)),NA())</f>
        <v>#N/A</v>
      </c>
      <c r="E44" s="54" t="e">
        <f ca="true">+IF(AND(ISNUMBER(OFFSET('Water Data'!$C$7,0,10*ROW('Water Data'!C38))),'Data Summary'!BT44="Yes"),OFFSET('Water Data'!$C$7,0,10*ROW('Water Data'!C38)),NA())</f>
        <v>#N/A</v>
      </c>
      <c r="F44" s="54" t="e">
        <f ca="true">+IF(AND(ISNUMBER(OFFSET('Water Data'!$C$10,0,10*ROW('Water Data'!C38))),'Data Summary'!BU44="Yes"),OFFSET('Water Data'!$C$10,0,10*ROW('Water Data'!C38)),NA())</f>
        <v>#N/A</v>
      </c>
      <c r="G44" s="54" t="e">
        <f ca="true">+IF(AND(ISNUMBER(OFFSET('Water Data'!$D$5,0,10*ROW('Water Data'!D38))),'Data Summary'!BV44="Yes"),100-OFFSET('Water Data'!$D$5,0,10*ROW('Water Data'!D38)),NA())</f>
        <v>#N/A</v>
      </c>
      <c r="H44" s="54" t="e">
        <f ca="true">+IF(AND(ISNUMBER(OFFSET('Water Data'!$D$7,0,10*ROW('Water Data'!D38))),'Data Summary'!BW44="Yes"),OFFSET('Water Data'!$D$7,0,10*ROW('Water Data'!D38)),NA())</f>
        <v>#N/A</v>
      </c>
      <c r="I44" s="54" t="e">
        <f ca="true">+IF(AND(ISNUMBER(OFFSET('Water Data'!$D$10,0,10*ROW('Water Data'!D38))),'Data Summary'!BX44="Yes"),OFFSET('Water Data'!$D$10,0,10*ROW('Water Data'!D38)),NA())</f>
        <v>#N/A</v>
      </c>
      <c r="J44" s="54" t="e">
        <f ca="true">+IF(AND(ISNUMBER(OFFSET('Water Data'!$E$5,0,10*ROW('Water Data'!E38))),'Data Summary'!BY44="Yes"),100-OFFSET('Water Data'!$E$5,0,10*ROW('Water Data'!E38)),NA())</f>
        <v>#N/A</v>
      </c>
      <c r="K44" s="54" t="e">
        <f ca="true">+IF(AND(ISNUMBER(OFFSET('Water Data'!$E$7,0,10*ROW('Water Data'!E38))),'Data Summary'!BZ44="Yes"),OFFSET('Water Data'!$E$7,0,10*ROW('Water Data'!E38)),NA())</f>
        <v>#N/A</v>
      </c>
      <c r="L44" s="54" t="e">
        <f ca="true">+IF(AND(ISNUMBER(OFFSET('Water Data'!$E$10,0,10*ROW('Water Data'!E38))),'Data Summary'!CA44="Yes"),OFFSET('Water Data'!$E$10,0,10*ROW('Water Data'!E38)),NA())</f>
        <v>#N/A</v>
      </c>
      <c r="M44" s="54" t="e">
        <f ca="true">+IF(AND(ISNUMBER(OFFSET('Water Data'!$F$5,0,10*ROW('Water Data'!F38))),'Data Summary'!CB44="Yes"),100-OFFSET('Water Data'!$F$5,0,10*ROW('Water Data'!F38)),NA())</f>
        <v>#N/A</v>
      </c>
      <c r="N44" s="54" t="e">
        <f ca="true">+IF(AND(ISNUMBER(OFFSET('Water Data'!$F$7,0,10*ROW('Water Data'!F38))),'Data Summary'!CC44="Yes"),OFFSET('Water Data'!$F$7,0,10*ROW('Water Data'!F38)),NA())</f>
        <v>#N/A</v>
      </c>
      <c r="O44" s="54" t="e">
        <f ca="true">+IF(AND(ISNUMBER(OFFSET('Water Data'!$F$10,0,10*ROW('Water Data'!F38))),'Data Summary'!CD44="Yes"),OFFSET('Water Data'!$F$10,0,10*ROW('Water Data'!F38)),NA())</f>
        <v>#N/A</v>
      </c>
      <c r="P44" s="54" t="e">
        <f ca="true">+IF(AND(ISNUMBER(OFFSET('Water Data'!$G$5,0,10*ROW('Water Data'!G38))),'Data Summary'!CE44="Yes"),100-OFFSET('Water Data'!$G$5,0,10*ROW('Water Data'!G38)),NA())</f>
        <v>#N/A</v>
      </c>
      <c r="Q44" s="54" t="e">
        <f ca="true">+IF(AND(ISNUMBER(OFFSET('Water Data'!$G$7,0,10*ROW('Water Data'!G38))),'Data Summary'!CF44="Yes"),OFFSET('Water Data'!$G$7,0,10*ROW('Water Data'!G38)),NA())</f>
        <v>#N/A</v>
      </c>
      <c r="R44" s="54" t="e">
        <f ca="true">+IF(AND(ISNUMBER(OFFSET('Water Data'!$G$10,0,10*ROW('Water Data'!G38))),'Data Summary'!CG44="Yes"),OFFSET('Water Data'!$G$10,0,10*ROW('Water Data'!G38)),NA())</f>
        <v>#N/A</v>
      </c>
      <c r="S44" s="54" t="e">
        <f ca="true">+IF(AND(ISNUMBER(OFFSET('Water Data'!$H$5,0,10*ROW('Water Data'!H38))),'Data Summary'!CH44="Yes"),100-OFFSET('Water Data'!$H$5,0,10*ROW('Water Data'!H38)),NA())</f>
        <v>#N/A</v>
      </c>
      <c r="T44" s="54" t="e">
        <f ca="true">+IF(AND(ISNUMBER(OFFSET('Water Data'!$H$7,0,10*ROW('Water Data'!H38))),'Data Summary'!CI44="Yes"),OFFSET('Water Data'!$H$7,0,10*ROW('Water Data'!H38)),NA())</f>
        <v>#N/A</v>
      </c>
      <c r="U44" s="54" t="e">
        <f ca="true">+IF(AND(ISNUMBER(OFFSET('Water Data'!$H$10,0,10*ROW('Water Data'!H38))),'Data Summary'!CJ44="Yes"),OFFSET('Water Data'!$H$10,0,10*ROW('Water Data'!H38)),NA())</f>
        <v>#N/A</v>
      </c>
      <c r="V44" s="98" t="e">
        <f ca="true">+IF(AND(ISNUMBER(OFFSET('Sanitation Data'!$C$5,0,10*ROW('Sanitation Data'!C38))),'Data Summary'!CK44="Yes"),100-OFFSET('Sanitation Data'!$C$5,0,10*ROW('Sanitation Data'!C38)),NA())</f>
        <v>#N/A</v>
      </c>
      <c r="W44" s="98" t="e">
        <f ca="true">+IF(AND(ISNUMBER(OFFSET('Sanitation Data'!$C$7,0,10*ROW('Sanitation Data'!C38))),'Data Summary'!CL44="Yes"),OFFSET('Sanitation Data'!$C$7,0,10*ROW('Sanitation Data'!C38)),NA())</f>
        <v>#N/A</v>
      </c>
      <c r="X44" s="98" t="e">
        <f ca="true">+IF(AND(ISNUMBER(OFFSET('Sanitation Data'!$C$11,0,10*ROW('Sanitation Data'!C38))),'Data Summary'!CM44="Yes"),OFFSET('Sanitation Data'!$C$11,0,10*ROW('Sanitation Data'!C38)),NA())</f>
        <v>#N/A</v>
      </c>
      <c r="Y44" s="98" t="e">
        <f ca="true">+IF(AND(ISNUMBER(OFFSET('Sanitation Data'!$C$12,0,10*ROW('Sanitation Data'!C38))),'Data Summary'!CN44="Yes"),OFFSET('Sanitation Data'!$C$12,0,10*ROW('Sanitation Data'!C38)),NA())</f>
        <v>#N/A</v>
      </c>
      <c r="Z44" s="98" t="e">
        <f ca="true">+IF(AND(ISNUMBER(OFFSET('Sanitation Data'!$C$13,0,10*ROW('Sanitation Data'!C38))),'Data Summary'!CO44="Yes"),OFFSET('Sanitation Data'!$C$13,0,10*ROW('Sanitation Data'!C38)),NA())</f>
        <v>#N/A</v>
      </c>
      <c r="AA44" s="98" t="e">
        <f ca="true">+IF(AND(ISNUMBER(OFFSET('Sanitation Data'!$D$5,0,10*ROW('Sanitation Data'!D38))),'Data Summary'!CP44="Yes"),100-OFFSET('Sanitation Data'!$D$5,0,10*ROW('Sanitation Data'!D38)),NA())</f>
        <v>#N/A</v>
      </c>
      <c r="AB44" s="98" t="e">
        <f ca="true">+IF(AND(ISNUMBER(OFFSET('Sanitation Data'!$D$7,0,10*ROW('Sanitation Data'!D38))),'Data Summary'!CQ44="Yes"),OFFSET('Sanitation Data'!$D$7,0,10*ROW('Sanitation Data'!D38)),NA())</f>
        <v>#N/A</v>
      </c>
      <c r="AC44" s="98" t="e">
        <f ca="true">+IF(AND(ISNUMBER(OFFSET('Sanitation Data'!$D$11,0,10*ROW('Sanitation Data'!D38))),'Data Summary'!CR44="Yes"),OFFSET('Sanitation Data'!$D$11,0,10*ROW('Sanitation Data'!D38)),NA())</f>
        <v>#N/A</v>
      </c>
      <c r="AD44" s="98" t="e">
        <f ca="true">+IF(AND(ISNUMBER(OFFSET('Sanitation Data'!$D$12,0,10*ROW('Sanitation Data'!D38))),'Data Summary'!CS44="Yes"),OFFSET('Sanitation Data'!$D$12,0,10*ROW('Sanitation Data'!D38)),NA())</f>
        <v>#N/A</v>
      </c>
      <c r="AE44" s="98" t="e">
        <f ca="true">+IF(AND(ISNUMBER(OFFSET('Sanitation Data'!$D$13,0,10*ROW('Sanitation Data'!D38))),'Data Summary'!CT44="Yes"),OFFSET('Sanitation Data'!$D$13,0,10*ROW('Sanitation Data'!D38)),NA())</f>
        <v>#N/A</v>
      </c>
      <c r="AF44" s="98" t="e">
        <f ca="true">+IF(AND(ISNUMBER(OFFSET('Sanitation Data'!$E$5,0,10*ROW('Sanitation Data'!E38))),'Data Summary'!CU44="Yes"),100-OFFSET('Sanitation Data'!$E$5,0,10*ROW('Sanitation Data'!E38)),NA())</f>
        <v>#N/A</v>
      </c>
      <c r="AG44" s="98" t="e">
        <f ca="true">+IF(AND(ISNUMBER(OFFSET('Sanitation Data'!$E$7,0,10*ROW('Sanitation Data'!E38))),'Data Summary'!CV44="Yes"),OFFSET('Sanitation Data'!$E$7,0,10*ROW('Sanitation Data'!E38)),NA())</f>
        <v>#N/A</v>
      </c>
      <c r="AH44" s="98" t="e">
        <f ca="true">+IF(AND(ISNUMBER(OFFSET('Sanitation Data'!$E$11,0,10*ROW('Sanitation Data'!E38))),'Data Summary'!CW44="Yes"),OFFSET('Sanitation Data'!$E$11,0,10*ROW('Sanitation Data'!E38)),NA())</f>
        <v>#N/A</v>
      </c>
      <c r="AI44" s="98" t="e">
        <f ca="true">+IF(AND(ISNUMBER(OFFSET('Sanitation Data'!$E$12,0,10*ROW('Sanitation Data'!E38))),'Data Summary'!CX44="Yes"),OFFSET('Sanitation Data'!$E$12,0,10*ROW('Sanitation Data'!E38)),NA())</f>
        <v>#N/A</v>
      </c>
      <c r="AJ44" s="98" t="e">
        <f ca="true">+IF(AND(ISNUMBER(OFFSET('Sanitation Data'!$E$13,0,10*ROW('Sanitation Data'!E38))),'Data Summary'!CY44="Yes"),OFFSET('Sanitation Data'!$E$13,0,10*ROW('Sanitation Data'!E38)),NA())</f>
        <v>#N/A</v>
      </c>
      <c r="AK44" s="98" t="e">
        <f ca="true">+IF(AND(ISNUMBER(OFFSET('Sanitation Data'!$F$5,0,10*ROW('Sanitation Data'!F38))),'Data Summary'!CZ44="Yes"),100-OFFSET('Sanitation Data'!$F$5,0,10*ROW('Sanitation Data'!F38)),NA())</f>
        <v>#N/A</v>
      </c>
      <c r="AL44" s="98" t="e">
        <f ca="true">+IF(AND(ISNUMBER(OFFSET('Sanitation Data'!$F$7,0,10*ROW('Sanitation Data'!F38))),'Data Summary'!DA44="Yes"),OFFSET('Sanitation Data'!$F$7,0,10*ROW('Sanitation Data'!F38)),NA())</f>
        <v>#N/A</v>
      </c>
      <c r="AM44" s="98" t="e">
        <f ca="true">+IF(AND(ISNUMBER(OFFSET('Sanitation Data'!$F$11,0,10*ROW('Sanitation Data'!F38))),'Data Summary'!DB44="Yes"),OFFSET('Sanitation Data'!$F$11,0,10*ROW('Sanitation Data'!F38)),NA())</f>
        <v>#N/A</v>
      </c>
      <c r="AN44" s="98" t="e">
        <f ca="true">+IF(AND(ISNUMBER(OFFSET('Sanitation Data'!$F$12,0,10*ROW('Sanitation Data'!F38))),'Data Summary'!DC44="Yes"),OFFSET('Sanitation Data'!$F$12,0,10*ROW('Sanitation Data'!F38)),NA())</f>
        <v>#N/A</v>
      </c>
      <c r="AO44" s="98" t="e">
        <f ca="true">+IF(AND(ISNUMBER(OFFSET('Sanitation Data'!$F$13,0,10*ROW('Sanitation Data'!F38))),'Data Summary'!DD44="Yes"),OFFSET('Sanitation Data'!$F$13,0,10*ROW('Sanitation Data'!F38)),NA())</f>
        <v>#N/A</v>
      </c>
      <c r="AP44" s="98" t="e">
        <f ca="true">+IF(AND(ISNUMBER(OFFSET('Sanitation Data'!$G$5,0,10*ROW('Sanitation Data'!G38))),'Data Summary'!DE44="Yes"),100-OFFSET('Sanitation Data'!$G$5,0,10*ROW('Sanitation Data'!G38)),NA())</f>
        <v>#N/A</v>
      </c>
      <c r="AQ44" s="98" t="e">
        <f ca="true">+IF(AND(ISNUMBER(OFFSET('Sanitation Data'!$G$7,0,10*ROW('Sanitation Data'!G38))),'Data Summary'!DF44="Yes"),OFFSET('Sanitation Data'!$G$7,0,10*ROW('Sanitation Data'!G38)),NA())</f>
        <v>#N/A</v>
      </c>
      <c r="AR44" s="98" t="e">
        <f ca="true">+IF(AND(ISNUMBER(OFFSET('Sanitation Data'!$G$11,0,10*ROW('Sanitation Data'!G38))),'Data Summary'!DG44="Yes"),OFFSET('Sanitation Data'!$G$11,0,10*ROW('Sanitation Data'!G38)),NA())</f>
        <v>#N/A</v>
      </c>
      <c r="AS44" s="98" t="e">
        <f ca="true">+IF(AND(ISNUMBER(OFFSET('Sanitation Data'!$G$12,0,10*ROW('Sanitation Data'!G38))),'Data Summary'!DH44="Yes"),OFFSET('Sanitation Data'!$G$12,0,10*ROW('Sanitation Data'!G38)),NA())</f>
        <v>#N/A</v>
      </c>
      <c r="AT44" s="98" t="e">
        <f ca="true">+IF(AND(ISNUMBER(OFFSET('Sanitation Data'!$G$13,0,10*ROW('Sanitation Data'!G38))),'Data Summary'!DI44="Yes"),OFFSET('Sanitation Data'!$G$13,0,10*ROW('Sanitation Data'!G38)),NA())</f>
        <v>#N/A</v>
      </c>
      <c r="AU44" s="98" t="e">
        <f ca="true">+IF(AND(ISNUMBER(OFFSET('Sanitation Data'!$H$5,0,10*ROW('Sanitation Data'!H38))),'Data Summary'!DJ44="Yes"),100-OFFSET('Sanitation Data'!$H$5,0,10*ROW('Sanitation Data'!H38)),NA())</f>
        <v>#N/A</v>
      </c>
      <c r="AV44" s="98" t="e">
        <f ca="true">+IF(AND(ISNUMBER(OFFSET('Sanitation Data'!$H$7,0,10*ROW('Sanitation Data'!H38))),'Data Summary'!DK44="Yes"),OFFSET('Sanitation Data'!$H$7,0,10*ROW('Sanitation Data'!H38)),NA())</f>
        <v>#N/A</v>
      </c>
      <c r="AW44" s="98" t="e">
        <f ca="true">+IF(AND(ISNUMBER(OFFSET('Sanitation Data'!$H$11,0,10*ROW('Sanitation Data'!H38))),'Data Summary'!DL44="Yes"),OFFSET('Sanitation Data'!$H$11,0,10*ROW('Sanitation Data'!H38)),NA())</f>
        <v>#N/A</v>
      </c>
      <c r="AX44" s="98" t="e">
        <f ca="true">+IF(AND(ISNUMBER(OFFSET('Sanitation Data'!$H$12,0,10*ROW('Sanitation Data'!H38))),'Data Summary'!DM44="Yes"),OFFSET('Sanitation Data'!$H$12,0,10*ROW('Sanitation Data'!H38)),NA())</f>
        <v>#N/A</v>
      </c>
      <c r="AY44" s="98" t="e">
        <f ca="true">+IF(AND(ISNUMBER(OFFSET('Sanitation Data'!$H$13,0,10*ROW('Sanitation Data'!H38))),'Data Summary'!DN44="Yes"),OFFSET('Sanitation Data'!$H$13,0,10*ROW('Sanitation Data'!H38)),NA())</f>
        <v>#N/A</v>
      </c>
      <c r="AZ44" s="103" t="e">
        <f ca="true">+IF(AND(ISNUMBER(OFFSET('Hygiene Data'!$C$6,0,10*ROW('Hygiene Data'!C38))),'Data Summary'!DO44="Yes"),OFFSET('Hygiene Data'!$C$6,0,10*ROW('Hygiene Data'!C38)),NA())</f>
        <v>#N/A</v>
      </c>
      <c r="BA44" s="103" t="e">
        <f ca="true">+IF(AND(ISNUMBER(OFFSET('Hygiene Data'!$C$8,0,10*ROW('Hygiene Data'!C38))),'Data Summary'!DP44="Yes"),OFFSET('Hygiene Data'!$C$8,0,10*ROW('Hygiene Data'!C38)),NA())</f>
        <v>#N/A</v>
      </c>
      <c r="BB44" s="103" t="e">
        <f ca="true">+IF(AND(ISNUMBER(OFFSET('Hygiene Data'!$C$10,0,10*ROW('Hygiene Data'!C38))),'Data Summary'!DQ44="Yes"),OFFSET('Hygiene Data'!$C$10,0,10*ROW('Hygiene Data'!C38)),NA())</f>
        <v>#N/A</v>
      </c>
      <c r="BC44" s="103" t="e">
        <f ca="true">+IF(AND(ISNUMBER(OFFSET('Hygiene Data'!$D$6,0,10*ROW('Hygiene Data'!D38))),'Data Summary'!DR44="Yes"),OFFSET('Hygiene Data'!$D$6,0,10*ROW('Hygiene Data'!D38)),NA())</f>
        <v>#N/A</v>
      </c>
      <c r="BD44" s="103" t="e">
        <f ca="true">+IF(AND(ISNUMBER(OFFSET('Hygiene Data'!$D$8,0,10*ROW('Hygiene Data'!D38))),'Data Summary'!DS44="Yes"),OFFSET('Hygiene Data'!$D$8,0,10*ROW('Hygiene Data'!D38)),NA())</f>
        <v>#N/A</v>
      </c>
      <c r="BE44" s="103" t="e">
        <f ca="true">+IF(AND(ISNUMBER(OFFSET('Hygiene Data'!$D$10,0,10*ROW('Hygiene Data'!D38))),'Data Summary'!DT44="Yes"),OFFSET('Hygiene Data'!$D$10,0,10*ROW('Hygiene Data'!D38)),NA())</f>
        <v>#N/A</v>
      </c>
      <c r="BF44" s="103" t="e">
        <f ca="true">+IF(AND(ISNUMBER(OFFSET('Hygiene Data'!$E$6,0,10*ROW('Hygiene Data'!E38))),'Data Summary'!DU44="Yes"),OFFSET('Hygiene Data'!$E$6,0,10*ROW('Hygiene Data'!E38)),NA())</f>
        <v>#N/A</v>
      </c>
      <c r="BG44" s="103" t="e">
        <f ca="true">+IF(AND(ISNUMBER(OFFSET('Hygiene Data'!$E$8,0,10*ROW('Hygiene Data'!E38))),'Data Summary'!DV44="Yes"),OFFSET('Hygiene Data'!$E$8,0,10*ROW('Hygiene Data'!E38)),NA())</f>
        <v>#N/A</v>
      </c>
      <c r="BH44" s="103" t="e">
        <f ca="true">+IF(AND(ISNUMBER(OFFSET('Hygiene Data'!$E$10,0,10*ROW('Hygiene Data'!E38))),'Data Summary'!DW44="Yes"),OFFSET('Hygiene Data'!$E$10,0,10*ROW('Hygiene Data'!E38)),NA())</f>
        <v>#N/A</v>
      </c>
      <c r="BI44" s="103" t="e">
        <f ca="true">+IF(AND(ISNUMBER(OFFSET('Hygiene Data'!$F$6,0,10*ROW('Hygiene Data'!F38))),'Data Summary'!DX44="Yes"),OFFSET('Hygiene Data'!$F$6,0,10*ROW('Hygiene Data'!F38)),NA())</f>
        <v>#N/A</v>
      </c>
      <c r="BJ44" s="103" t="e">
        <f ca="true">+IF(AND(ISNUMBER(OFFSET('Hygiene Data'!$F$8,0,10*ROW('Hygiene Data'!F38))),'Data Summary'!DY44="Yes"),OFFSET('Hygiene Data'!$F$8,0,10*ROW('Hygiene Data'!F38)),NA())</f>
        <v>#N/A</v>
      </c>
      <c r="BK44" s="103" t="e">
        <f ca="true">+IF(AND(ISNUMBER(OFFSET('Hygiene Data'!$F$10,0,10*ROW('Hygiene Data'!F38))),'Data Summary'!DZ44="Yes"),OFFSET('Hygiene Data'!$F$10,0,10*ROW('Hygiene Data'!F38)),NA())</f>
        <v>#N/A</v>
      </c>
      <c r="BL44" s="103" t="e">
        <f ca="true">+IF(AND(ISNUMBER(OFFSET('Hygiene Data'!$G$6,0,10*ROW('Hygiene Data'!G38))),'Data Summary'!EA44="Yes"),OFFSET('Hygiene Data'!$G$6,0,10*ROW('Hygiene Data'!G38)),NA())</f>
        <v>#N/A</v>
      </c>
      <c r="BM44" s="103" t="e">
        <f ca="true">+IF(AND(ISNUMBER(OFFSET('Hygiene Data'!$G$8,0,10*ROW('Hygiene Data'!G38))),'Data Summary'!EB44="Yes"),OFFSET('Hygiene Data'!$G$8,0,10*ROW('Hygiene Data'!G38)),NA())</f>
        <v>#N/A</v>
      </c>
      <c r="BN44" s="103" t="e">
        <f ca="true">+IF(AND(ISNUMBER(OFFSET('Hygiene Data'!$G$10,0,10*ROW('Hygiene Data'!G38))),'Data Summary'!EC44="Yes"),OFFSET('Hygiene Data'!$G$10,0,10*ROW('Hygiene Data'!G38)),NA())</f>
        <v>#N/A</v>
      </c>
      <c r="BO44" s="103" t="e">
        <f ca="true">+IF(AND(ISNUMBER(OFFSET('Hygiene Data'!$H$6,0,10*ROW('Hygiene Data'!H38))),'Data Summary'!ED44="Yes"),OFFSET('Hygiene Data'!$H$6,0,10*ROW('Hygiene Data'!H38)),NA())</f>
        <v>#N/A</v>
      </c>
      <c r="BP44" s="103" t="e">
        <f ca="true">+IF(AND(ISNUMBER(OFFSET('Hygiene Data'!$H$8,0,10*ROW('Hygiene Data'!H38))),'Data Summary'!EE44="Yes"),OFFSET('Hygiene Data'!$H$8,0,10*ROW('Hygiene Data'!H38)),NA())</f>
        <v>#N/A</v>
      </c>
      <c r="BQ44" s="103" t="e">
        <f ca="true">+IF(AND(ISNUMBER(OFFSET('Hygiene Data'!$H$10,0,10*ROW('Hygiene Data'!H38))),'Data Summary'!EF44="Yes"),OFFSET('Hygiene Data'!$H$10,0,10*ROW('Hygiene Data'!H38)),NA())</f>
        <v>#N/A</v>
      </c>
    </row>
    <row r="45" x14ac:dyDescent="0.2">
      <c r="A45" s="53" t="e">
        <f ca="true">+IF(OFFSET('Water Data'!$B$1,0,10*ROW('Water Data'!B39))="",NA(),OFFSET('Water Data'!$B$1,0,10*ROW('Water Data'!B39)))</f>
        <v>#N/A</v>
      </c>
      <c r="B45" s="53" t="e">
        <f ca="true">+IF(OFFSET('Water Data'!$A$3,0,10*ROW('Water Data'!A42))="",NA(),OFFSET('Water Data'!$A$3,0,10*ROW('Water Data'!A42)))</f>
        <v>#N/A</v>
      </c>
      <c r="C45" s="53" t="e">
        <f ca="true">+IF(OFFSET('Water Data'!$C$3,0,10*ROW('Water Data'!C42))="",NA(),OFFSET('Water Data'!$C$3,0,10*ROW('Water Data'!C42)))</f>
        <v>#N/A</v>
      </c>
      <c r="D45" s="54" t="e">
        <f ca="true">+IF(AND(ISNUMBER(OFFSET('Water Data'!$C$5,0,10*ROW('Water Data'!C39))),'Data Summary'!BS45="Yes"),100-OFFSET('Water Data'!$C$5,0,10*ROW('Water Data'!C39)),NA())</f>
        <v>#N/A</v>
      </c>
      <c r="E45" s="54" t="e">
        <f ca="true">+IF(AND(ISNUMBER(OFFSET('Water Data'!$C$7,0,10*ROW('Water Data'!C39))),'Data Summary'!BT45="Yes"),OFFSET('Water Data'!$C$7,0,10*ROW('Water Data'!C39)),NA())</f>
        <v>#N/A</v>
      </c>
      <c r="F45" s="54" t="e">
        <f ca="true">+IF(AND(ISNUMBER(OFFSET('Water Data'!$C$10,0,10*ROW('Water Data'!C39))),'Data Summary'!BU45="Yes"),OFFSET('Water Data'!$C$10,0,10*ROW('Water Data'!C39)),NA())</f>
        <v>#N/A</v>
      </c>
      <c r="G45" s="54" t="e">
        <f ca="true">+IF(AND(ISNUMBER(OFFSET('Water Data'!$D$5,0,10*ROW('Water Data'!D39))),'Data Summary'!BV45="Yes"),100-OFFSET('Water Data'!$D$5,0,10*ROW('Water Data'!D39)),NA())</f>
        <v>#N/A</v>
      </c>
      <c r="H45" s="54" t="e">
        <f ca="true">+IF(AND(ISNUMBER(OFFSET('Water Data'!$D$7,0,10*ROW('Water Data'!D39))),'Data Summary'!BW45="Yes"),OFFSET('Water Data'!$D$7,0,10*ROW('Water Data'!D39)),NA())</f>
        <v>#N/A</v>
      </c>
      <c r="I45" s="54" t="e">
        <f ca="true">+IF(AND(ISNUMBER(OFFSET('Water Data'!$D$10,0,10*ROW('Water Data'!D39))),'Data Summary'!BX45="Yes"),OFFSET('Water Data'!$D$10,0,10*ROW('Water Data'!D39)),NA())</f>
        <v>#N/A</v>
      </c>
      <c r="J45" s="54" t="e">
        <f ca="true">+IF(AND(ISNUMBER(OFFSET('Water Data'!$E$5,0,10*ROW('Water Data'!E39))),'Data Summary'!BY45="Yes"),100-OFFSET('Water Data'!$E$5,0,10*ROW('Water Data'!E39)),NA())</f>
        <v>#N/A</v>
      </c>
      <c r="K45" s="54" t="e">
        <f ca="true">+IF(AND(ISNUMBER(OFFSET('Water Data'!$E$7,0,10*ROW('Water Data'!E39))),'Data Summary'!BZ45="Yes"),OFFSET('Water Data'!$E$7,0,10*ROW('Water Data'!E39)),NA())</f>
        <v>#N/A</v>
      </c>
      <c r="L45" s="54" t="e">
        <f ca="true">+IF(AND(ISNUMBER(OFFSET('Water Data'!$E$10,0,10*ROW('Water Data'!E39))),'Data Summary'!CA45="Yes"),OFFSET('Water Data'!$E$10,0,10*ROW('Water Data'!E39)),NA())</f>
        <v>#N/A</v>
      </c>
      <c r="M45" s="54" t="e">
        <f ca="true">+IF(AND(ISNUMBER(OFFSET('Water Data'!$F$5,0,10*ROW('Water Data'!F39))),'Data Summary'!CB45="Yes"),100-OFFSET('Water Data'!$F$5,0,10*ROW('Water Data'!F39)),NA())</f>
        <v>#N/A</v>
      </c>
      <c r="N45" s="54" t="e">
        <f ca="true">+IF(AND(ISNUMBER(OFFSET('Water Data'!$F$7,0,10*ROW('Water Data'!F39))),'Data Summary'!CC45="Yes"),OFFSET('Water Data'!$F$7,0,10*ROW('Water Data'!F39)),NA())</f>
        <v>#N/A</v>
      </c>
      <c r="O45" s="54" t="e">
        <f ca="true">+IF(AND(ISNUMBER(OFFSET('Water Data'!$F$10,0,10*ROW('Water Data'!F39))),'Data Summary'!CD45="Yes"),OFFSET('Water Data'!$F$10,0,10*ROW('Water Data'!F39)),NA())</f>
        <v>#N/A</v>
      </c>
      <c r="P45" s="54" t="e">
        <f ca="true">+IF(AND(ISNUMBER(OFFSET('Water Data'!$G$5,0,10*ROW('Water Data'!G39))),'Data Summary'!CE45="Yes"),100-OFFSET('Water Data'!$G$5,0,10*ROW('Water Data'!G39)),NA())</f>
        <v>#N/A</v>
      </c>
      <c r="Q45" s="54" t="e">
        <f ca="true">+IF(AND(ISNUMBER(OFFSET('Water Data'!$G$7,0,10*ROW('Water Data'!G39))),'Data Summary'!CF45="Yes"),OFFSET('Water Data'!$G$7,0,10*ROW('Water Data'!G39)),NA())</f>
        <v>#N/A</v>
      </c>
      <c r="R45" s="54" t="e">
        <f ca="true">+IF(AND(ISNUMBER(OFFSET('Water Data'!$G$10,0,10*ROW('Water Data'!G39))),'Data Summary'!CG45="Yes"),OFFSET('Water Data'!$G$10,0,10*ROW('Water Data'!G39)),NA())</f>
        <v>#N/A</v>
      </c>
      <c r="S45" s="54" t="e">
        <f ca="true">+IF(AND(ISNUMBER(OFFSET('Water Data'!$H$5,0,10*ROW('Water Data'!H39))),'Data Summary'!CH45="Yes"),100-OFFSET('Water Data'!$H$5,0,10*ROW('Water Data'!H39)),NA())</f>
        <v>#N/A</v>
      </c>
      <c r="T45" s="54" t="e">
        <f ca="true">+IF(AND(ISNUMBER(OFFSET('Water Data'!$H$7,0,10*ROW('Water Data'!H39))),'Data Summary'!CI45="Yes"),OFFSET('Water Data'!$H$7,0,10*ROW('Water Data'!H39)),NA())</f>
        <v>#N/A</v>
      </c>
      <c r="U45" s="54" t="e">
        <f ca="true">+IF(AND(ISNUMBER(OFFSET('Water Data'!$H$10,0,10*ROW('Water Data'!H39))),'Data Summary'!CJ45="Yes"),OFFSET('Water Data'!$H$10,0,10*ROW('Water Data'!H39)),NA())</f>
        <v>#N/A</v>
      </c>
      <c r="V45" s="98" t="e">
        <f ca="true">+IF(AND(ISNUMBER(OFFSET('Sanitation Data'!$C$5,0,10*ROW('Sanitation Data'!C39))),'Data Summary'!CK45="Yes"),100-OFFSET('Sanitation Data'!$C$5,0,10*ROW('Sanitation Data'!C39)),NA())</f>
        <v>#N/A</v>
      </c>
      <c r="W45" s="98" t="e">
        <f ca="true">+IF(AND(ISNUMBER(OFFSET('Sanitation Data'!$C$7,0,10*ROW('Sanitation Data'!C39))),'Data Summary'!CL45="Yes"),OFFSET('Sanitation Data'!$C$7,0,10*ROW('Sanitation Data'!C39)),NA())</f>
        <v>#N/A</v>
      </c>
      <c r="X45" s="98" t="e">
        <f ca="true">+IF(AND(ISNUMBER(OFFSET('Sanitation Data'!$C$11,0,10*ROW('Sanitation Data'!C39))),'Data Summary'!CM45="Yes"),OFFSET('Sanitation Data'!$C$11,0,10*ROW('Sanitation Data'!C39)),NA())</f>
        <v>#N/A</v>
      </c>
      <c r="Y45" s="98" t="e">
        <f ca="true">+IF(AND(ISNUMBER(OFFSET('Sanitation Data'!$C$12,0,10*ROW('Sanitation Data'!C39))),'Data Summary'!CN45="Yes"),OFFSET('Sanitation Data'!$C$12,0,10*ROW('Sanitation Data'!C39)),NA())</f>
        <v>#N/A</v>
      </c>
      <c r="Z45" s="98" t="e">
        <f ca="true">+IF(AND(ISNUMBER(OFFSET('Sanitation Data'!$C$13,0,10*ROW('Sanitation Data'!C39))),'Data Summary'!CO45="Yes"),OFFSET('Sanitation Data'!$C$13,0,10*ROW('Sanitation Data'!C39)),NA())</f>
        <v>#N/A</v>
      </c>
      <c r="AA45" s="98" t="e">
        <f ca="true">+IF(AND(ISNUMBER(OFFSET('Sanitation Data'!$D$5,0,10*ROW('Sanitation Data'!D39))),'Data Summary'!CP45="Yes"),100-OFFSET('Sanitation Data'!$D$5,0,10*ROW('Sanitation Data'!D39)),NA())</f>
        <v>#N/A</v>
      </c>
      <c r="AB45" s="98" t="e">
        <f ca="true">+IF(AND(ISNUMBER(OFFSET('Sanitation Data'!$D$7,0,10*ROW('Sanitation Data'!D39))),'Data Summary'!CQ45="Yes"),OFFSET('Sanitation Data'!$D$7,0,10*ROW('Sanitation Data'!D39)),NA())</f>
        <v>#N/A</v>
      </c>
      <c r="AC45" s="98" t="e">
        <f ca="true">+IF(AND(ISNUMBER(OFFSET('Sanitation Data'!$D$11,0,10*ROW('Sanitation Data'!D39))),'Data Summary'!CR45="Yes"),OFFSET('Sanitation Data'!$D$11,0,10*ROW('Sanitation Data'!D39)),NA())</f>
        <v>#N/A</v>
      </c>
      <c r="AD45" s="98" t="e">
        <f ca="true">+IF(AND(ISNUMBER(OFFSET('Sanitation Data'!$D$12,0,10*ROW('Sanitation Data'!D39))),'Data Summary'!CS45="Yes"),OFFSET('Sanitation Data'!$D$12,0,10*ROW('Sanitation Data'!D39)),NA())</f>
        <v>#N/A</v>
      </c>
      <c r="AE45" s="98" t="e">
        <f ca="true">+IF(AND(ISNUMBER(OFFSET('Sanitation Data'!$D$13,0,10*ROW('Sanitation Data'!D39))),'Data Summary'!CT45="Yes"),OFFSET('Sanitation Data'!$D$13,0,10*ROW('Sanitation Data'!D39)),NA())</f>
        <v>#N/A</v>
      </c>
      <c r="AF45" s="98" t="e">
        <f ca="true">+IF(AND(ISNUMBER(OFFSET('Sanitation Data'!$E$5,0,10*ROW('Sanitation Data'!E39))),'Data Summary'!CU45="Yes"),100-OFFSET('Sanitation Data'!$E$5,0,10*ROW('Sanitation Data'!E39)),NA())</f>
        <v>#N/A</v>
      </c>
      <c r="AG45" s="98" t="e">
        <f ca="true">+IF(AND(ISNUMBER(OFFSET('Sanitation Data'!$E$7,0,10*ROW('Sanitation Data'!E39))),'Data Summary'!CV45="Yes"),OFFSET('Sanitation Data'!$E$7,0,10*ROW('Sanitation Data'!E39)),NA())</f>
        <v>#N/A</v>
      </c>
      <c r="AH45" s="98" t="e">
        <f ca="true">+IF(AND(ISNUMBER(OFFSET('Sanitation Data'!$E$11,0,10*ROW('Sanitation Data'!E39))),'Data Summary'!CW45="Yes"),OFFSET('Sanitation Data'!$E$11,0,10*ROW('Sanitation Data'!E39)),NA())</f>
        <v>#N/A</v>
      </c>
      <c r="AI45" s="98" t="e">
        <f ca="true">+IF(AND(ISNUMBER(OFFSET('Sanitation Data'!$E$12,0,10*ROW('Sanitation Data'!E39))),'Data Summary'!CX45="Yes"),OFFSET('Sanitation Data'!$E$12,0,10*ROW('Sanitation Data'!E39)),NA())</f>
        <v>#N/A</v>
      </c>
      <c r="AJ45" s="98" t="e">
        <f ca="true">+IF(AND(ISNUMBER(OFFSET('Sanitation Data'!$E$13,0,10*ROW('Sanitation Data'!E39))),'Data Summary'!CY45="Yes"),OFFSET('Sanitation Data'!$E$13,0,10*ROW('Sanitation Data'!E39)),NA())</f>
        <v>#N/A</v>
      </c>
      <c r="AK45" s="98" t="e">
        <f ca="true">+IF(AND(ISNUMBER(OFFSET('Sanitation Data'!$F$5,0,10*ROW('Sanitation Data'!F39))),'Data Summary'!CZ45="Yes"),100-OFFSET('Sanitation Data'!$F$5,0,10*ROW('Sanitation Data'!F39)),NA())</f>
        <v>#N/A</v>
      </c>
      <c r="AL45" s="98" t="e">
        <f ca="true">+IF(AND(ISNUMBER(OFFSET('Sanitation Data'!$F$7,0,10*ROW('Sanitation Data'!F39))),'Data Summary'!DA45="Yes"),OFFSET('Sanitation Data'!$F$7,0,10*ROW('Sanitation Data'!F39)),NA())</f>
        <v>#N/A</v>
      </c>
      <c r="AM45" s="98" t="e">
        <f ca="true">+IF(AND(ISNUMBER(OFFSET('Sanitation Data'!$F$11,0,10*ROW('Sanitation Data'!F39))),'Data Summary'!DB45="Yes"),OFFSET('Sanitation Data'!$F$11,0,10*ROW('Sanitation Data'!F39)),NA())</f>
        <v>#N/A</v>
      </c>
      <c r="AN45" s="98" t="e">
        <f ca="true">+IF(AND(ISNUMBER(OFFSET('Sanitation Data'!$F$12,0,10*ROW('Sanitation Data'!F39))),'Data Summary'!DC45="Yes"),OFFSET('Sanitation Data'!$F$12,0,10*ROW('Sanitation Data'!F39)),NA())</f>
        <v>#N/A</v>
      </c>
      <c r="AO45" s="98" t="e">
        <f ca="true">+IF(AND(ISNUMBER(OFFSET('Sanitation Data'!$F$13,0,10*ROW('Sanitation Data'!F39))),'Data Summary'!DD45="Yes"),OFFSET('Sanitation Data'!$F$13,0,10*ROW('Sanitation Data'!F39)),NA())</f>
        <v>#N/A</v>
      </c>
      <c r="AP45" s="98" t="e">
        <f ca="true">+IF(AND(ISNUMBER(OFFSET('Sanitation Data'!$G$5,0,10*ROW('Sanitation Data'!G39))),'Data Summary'!DE45="Yes"),100-OFFSET('Sanitation Data'!$G$5,0,10*ROW('Sanitation Data'!G39)),NA())</f>
        <v>#N/A</v>
      </c>
      <c r="AQ45" s="98" t="e">
        <f ca="true">+IF(AND(ISNUMBER(OFFSET('Sanitation Data'!$G$7,0,10*ROW('Sanitation Data'!G39))),'Data Summary'!DF45="Yes"),OFFSET('Sanitation Data'!$G$7,0,10*ROW('Sanitation Data'!G39)),NA())</f>
        <v>#N/A</v>
      </c>
      <c r="AR45" s="98" t="e">
        <f ca="true">+IF(AND(ISNUMBER(OFFSET('Sanitation Data'!$G$11,0,10*ROW('Sanitation Data'!G39))),'Data Summary'!DG45="Yes"),OFFSET('Sanitation Data'!$G$11,0,10*ROW('Sanitation Data'!G39)),NA())</f>
        <v>#N/A</v>
      </c>
      <c r="AS45" s="98" t="e">
        <f ca="true">+IF(AND(ISNUMBER(OFFSET('Sanitation Data'!$G$12,0,10*ROW('Sanitation Data'!G39))),'Data Summary'!DH45="Yes"),OFFSET('Sanitation Data'!$G$12,0,10*ROW('Sanitation Data'!G39)),NA())</f>
        <v>#N/A</v>
      </c>
      <c r="AT45" s="98" t="e">
        <f ca="true">+IF(AND(ISNUMBER(OFFSET('Sanitation Data'!$G$13,0,10*ROW('Sanitation Data'!G39))),'Data Summary'!DI45="Yes"),OFFSET('Sanitation Data'!$G$13,0,10*ROW('Sanitation Data'!G39)),NA())</f>
        <v>#N/A</v>
      </c>
      <c r="AU45" s="98" t="e">
        <f ca="true">+IF(AND(ISNUMBER(OFFSET('Sanitation Data'!$H$5,0,10*ROW('Sanitation Data'!H39))),'Data Summary'!DJ45="Yes"),100-OFFSET('Sanitation Data'!$H$5,0,10*ROW('Sanitation Data'!H39)),NA())</f>
        <v>#N/A</v>
      </c>
      <c r="AV45" s="98" t="e">
        <f ca="true">+IF(AND(ISNUMBER(OFFSET('Sanitation Data'!$H$7,0,10*ROW('Sanitation Data'!H39))),'Data Summary'!DK45="Yes"),OFFSET('Sanitation Data'!$H$7,0,10*ROW('Sanitation Data'!H39)),NA())</f>
        <v>#N/A</v>
      </c>
      <c r="AW45" s="98" t="e">
        <f ca="true">+IF(AND(ISNUMBER(OFFSET('Sanitation Data'!$H$11,0,10*ROW('Sanitation Data'!H39))),'Data Summary'!DL45="Yes"),OFFSET('Sanitation Data'!$H$11,0,10*ROW('Sanitation Data'!H39)),NA())</f>
        <v>#N/A</v>
      </c>
      <c r="AX45" s="98" t="e">
        <f ca="true">+IF(AND(ISNUMBER(OFFSET('Sanitation Data'!$H$12,0,10*ROW('Sanitation Data'!H39))),'Data Summary'!DM45="Yes"),OFFSET('Sanitation Data'!$H$12,0,10*ROW('Sanitation Data'!H39)),NA())</f>
        <v>#N/A</v>
      </c>
      <c r="AY45" s="98" t="e">
        <f ca="true">+IF(AND(ISNUMBER(OFFSET('Sanitation Data'!$H$13,0,10*ROW('Sanitation Data'!H39))),'Data Summary'!DN45="Yes"),OFFSET('Sanitation Data'!$H$13,0,10*ROW('Sanitation Data'!H39)),NA())</f>
        <v>#N/A</v>
      </c>
      <c r="AZ45" s="103" t="e">
        <f ca="true">+IF(AND(ISNUMBER(OFFSET('Hygiene Data'!$C$6,0,10*ROW('Hygiene Data'!C39))),'Data Summary'!DO45="Yes"),OFFSET('Hygiene Data'!$C$6,0,10*ROW('Hygiene Data'!C39)),NA())</f>
        <v>#N/A</v>
      </c>
      <c r="BA45" s="103" t="e">
        <f ca="true">+IF(AND(ISNUMBER(OFFSET('Hygiene Data'!$C$8,0,10*ROW('Hygiene Data'!C39))),'Data Summary'!DP45="Yes"),OFFSET('Hygiene Data'!$C$8,0,10*ROW('Hygiene Data'!C39)),NA())</f>
        <v>#N/A</v>
      </c>
      <c r="BB45" s="103" t="e">
        <f ca="true">+IF(AND(ISNUMBER(OFFSET('Hygiene Data'!$C$10,0,10*ROW('Hygiene Data'!C39))),'Data Summary'!DQ45="Yes"),OFFSET('Hygiene Data'!$C$10,0,10*ROW('Hygiene Data'!C39)),NA())</f>
        <v>#N/A</v>
      </c>
      <c r="BC45" s="103" t="e">
        <f ca="true">+IF(AND(ISNUMBER(OFFSET('Hygiene Data'!$D$6,0,10*ROW('Hygiene Data'!D39))),'Data Summary'!DR45="Yes"),OFFSET('Hygiene Data'!$D$6,0,10*ROW('Hygiene Data'!D39)),NA())</f>
        <v>#N/A</v>
      </c>
      <c r="BD45" s="103" t="e">
        <f ca="true">+IF(AND(ISNUMBER(OFFSET('Hygiene Data'!$D$8,0,10*ROW('Hygiene Data'!D39))),'Data Summary'!DS45="Yes"),OFFSET('Hygiene Data'!$D$8,0,10*ROW('Hygiene Data'!D39)),NA())</f>
        <v>#N/A</v>
      </c>
      <c r="BE45" s="103" t="e">
        <f ca="true">+IF(AND(ISNUMBER(OFFSET('Hygiene Data'!$D$10,0,10*ROW('Hygiene Data'!D39))),'Data Summary'!DT45="Yes"),OFFSET('Hygiene Data'!$D$10,0,10*ROW('Hygiene Data'!D39)),NA())</f>
        <v>#N/A</v>
      </c>
      <c r="BF45" s="103" t="e">
        <f ca="true">+IF(AND(ISNUMBER(OFFSET('Hygiene Data'!$E$6,0,10*ROW('Hygiene Data'!E39))),'Data Summary'!DU45="Yes"),OFFSET('Hygiene Data'!$E$6,0,10*ROW('Hygiene Data'!E39)),NA())</f>
        <v>#N/A</v>
      </c>
      <c r="BG45" s="103" t="e">
        <f ca="true">+IF(AND(ISNUMBER(OFFSET('Hygiene Data'!$E$8,0,10*ROW('Hygiene Data'!E39))),'Data Summary'!DV45="Yes"),OFFSET('Hygiene Data'!$E$8,0,10*ROW('Hygiene Data'!E39)),NA())</f>
        <v>#N/A</v>
      </c>
      <c r="BH45" s="103" t="e">
        <f ca="true">+IF(AND(ISNUMBER(OFFSET('Hygiene Data'!$E$10,0,10*ROW('Hygiene Data'!E39))),'Data Summary'!DW45="Yes"),OFFSET('Hygiene Data'!$E$10,0,10*ROW('Hygiene Data'!E39)),NA())</f>
        <v>#N/A</v>
      </c>
      <c r="BI45" s="103" t="e">
        <f ca="true">+IF(AND(ISNUMBER(OFFSET('Hygiene Data'!$F$6,0,10*ROW('Hygiene Data'!F39))),'Data Summary'!DX45="Yes"),OFFSET('Hygiene Data'!$F$6,0,10*ROW('Hygiene Data'!F39)),NA())</f>
        <v>#N/A</v>
      </c>
      <c r="BJ45" s="103" t="e">
        <f ca="true">+IF(AND(ISNUMBER(OFFSET('Hygiene Data'!$F$8,0,10*ROW('Hygiene Data'!F39))),'Data Summary'!DY45="Yes"),OFFSET('Hygiene Data'!$F$8,0,10*ROW('Hygiene Data'!F39)),NA())</f>
        <v>#N/A</v>
      </c>
      <c r="BK45" s="103" t="e">
        <f ca="true">+IF(AND(ISNUMBER(OFFSET('Hygiene Data'!$F$10,0,10*ROW('Hygiene Data'!F39))),'Data Summary'!DZ45="Yes"),OFFSET('Hygiene Data'!$F$10,0,10*ROW('Hygiene Data'!F39)),NA())</f>
        <v>#N/A</v>
      </c>
      <c r="BL45" s="103" t="e">
        <f ca="true">+IF(AND(ISNUMBER(OFFSET('Hygiene Data'!$G$6,0,10*ROW('Hygiene Data'!G39))),'Data Summary'!EA45="Yes"),OFFSET('Hygiene Data'!$G$6,0,10*ROW('Hygiene Data'!G39)),NA())</f>
        <v>#N/A</v>
      </c>
      <c r="BM45" s="103" t="e">
        <f ca="true">+IF(AND(ISNUMBER(OFFSET('Hygiene Data'!$G$8,0,10*ROW('Hygiene Data'!G39))),'Data Summary'!EB45="Yes"),OFFSET('Hygiene Data'!$G$8,0,10*ROW('Hygiene Data'!G39)),NA())</f>
        <v>#N/A</v>
      </c>
      <c r="BN45" s="103" t="e">
        <f ca="true">+IF(AND(ISNUMBER(OFFSET('Hygiene Data'!$G$10,0,10*ROW('Hygiene Data'!G39))),'Data Summary'!EC45="Yes"),OFFSET('Hygiene Data'!$G$10,0,10*ROW('Hygiene Data'!G39)),NA())</f>
        <v>#N/A</v>
      </c>
      <c r="BO45" s="103" t="e">
        <f ca="true">+IF(AND(ISNUMBER(OFFSET('Hygiene Data'!$H$6,0,10*ROW('Hygiene Data'!H39))),'Data Summary'!ED45="Yes"),OFFSET('Hygiene Data'!$H$6,0,10*ROW('Hygiene Data'!H39)),NA())</f>
        <v>#N/A</v>
      </c>
      <c r="BP45" s="103" t="e">
        <f ca="true">+IF(AND(ISNUMBER(OFFSET('Hygiene Data'!$H$8,0,10*ROW('Hygiene Data'!H39))),'Data Summary'!EE45="Yes"),OFFSET('Hygiene Data'!$H$8,0,10*ROW('Hygiene Data'!H39)),NA())</f>
        <v>#N/A</v>
      </c>
      <c r="BQ45" s="103" t="e">
        <f ca="true">+IF(AND(ISNUMBER(OFFSET('Hygiene Data'!$H$10,0,10*ROW('Hygiene Data'!H39))),'Data Summary'!EF45="Yes"),OFFSET('Hygiene Data'!$H$10,0,10*ROW('Hygiene Data'!H39)),NA())</f>
        <v>#N/A</v>
      </c>
    </row>
    <row r="46" x14ac:dyDescent="0.2">
      <c r="A46" s="53" t="e">
        <f ca="true">+IF(OFFSET('Water Data'!$B$1,0,10*ROW('Water Data'!B40))="",NA(),OFFSET('Water Data'!$B$1,0,10*ROW('Water Data'!B40)))</f>
        <v>#N/A</v>
      </c>
      <c r="B46" s="53" t="e">
        <f ca="true">+IF(OFFSET('Water Data'!$A$3,0,10*ROW('Water Data'!A43))="",NA(),OFFSET('Water Data'!$A$3,0,10*ROW('Water Data'!A43)))</f>
        <v>#N/A</v>
      </c>
      <c r="C46" s="53" t="e">
        <f ca="true">+IF(OFFSET('Water Data'!$C$3,0,10*ROW('Water Data'!C43))="",NA(),OFFSET('Water Data'!$C$3,0,10*ROW('Water Data'!C43)))</f>
        <v>#N/A</v>
      </c>
      <c r="D46" s="54" t="e">
        <f ca="true">+IF(AND(ISNUMBER(OFFSET('Water Data'!$C$5,0,10*ROW('Water Data'!C40))),'Data Summary'!BS46="Yes"),100-OFFSET('Water Data'!$C$5,0,10*ROW('Water Data'!C40)),NA())</f>
        <v>#N/A</v>
      </c>
      <c r="E46" s="54" t="e">
        <f ca="true">+IF(AND(ISNUMBER(OFFSET('Water Data'!$C$7,0,10*ROW('Water Data'!C40))),'Data Summary'!BT46="Yes"),OFFSET('Water Data'!$C$7,0,10*ROW('Water Data'!C40)),NA())</f>
        <v>#N/A</v>
      </c>
      <c r="F46" s="54" t="e">
        <f ca="true">+IF(AND(ISNUMBER(OFFSET('Water Data'!$C$10,0,10*ROW('Water Data'!C40))),'Data Summary'!BU46="Yes"),OFFSET('Water Data'!$C$10,0,10*ROW('Water Data'!C40)),NA())</f>
        <v>#N/A</v>
      </c>
      <c r="G46" s="54" t="e">
        <f ca="true">+IF(AND(ISNUMBER(OFFSET('Water Data'!$D$5,0,10*ROW('Water Data'!D40))),'Data Summary'!BV46="Yes"),100-OFFSET('Water Data'!$D$5,0,10*ROW('Water Data'!D40)),NA())</f>
        <v>#N/A</v>
      </c>
      <c r="H46" s="54" t="e">
        <f ca="true">+IF(AND(ISNUMBER(OFFSET('Water Data'!$D$7,0,10*ROW('Water Data'!D40))),'Data Summary'!BW46="Yes"),OFFSET('Water Data'!$D$7,0,10*ROW('Water Data'!D40)),NA())</f>
        <v>#N/A</v>
      </c>
      <c r="I46" s="54" t="e">
        <f ca="true">+IF(AND(ISNUMBER(OFFSET('Water Data'!$D$10,0,10*ROW('Water Data'!D40))),'Data Summary'!BX46="Yes"),OFFSET('Water Data'!$D$10,0,10*ROW('Water Data'!D40)),NA())</f>
        <v>#N/A</v>
      </c>
      <c r="J46" s="54" t="e">
        <f ca="true">+IF(AND(ISNUMBER(OFFSET('Water Data'!$E$5,0,10*ROW('Water Data'!E40))),'Data Summary'!BY46="Yes"),100-OFFSET('Water Data'!$E$5,0,10*ROW('Water Data'!E40)),NA())</f>
        <v>#N/A</v>
      </c>
      <c r="K46" s="54" t="e">
        <f ca="true">+IF(AND(ISNUMBER(OFFSET('Water Data'!$E$7,0,10*ROW('Water Data'!E40))),'Data Summary'!BZ46="Yes"),OFFSET('Water Data'!$E$7,0,10*ROW('Water Data'!E40)),NA())</f>
        <v>#N/A</v>
      </c>
      <c r="L46" s="54" t="e">
        <f ca="true">+IF(AND(ISNUMBER(OFFSET('Water Data'!$E$10,0,10*ROW('Water Data'!E40))),'Data Summary'!CA46="Yes"),OFFSET('Water Data'!$E$10,0,10*ROW('Water Data'!E40)),NA())</f>
        <v>#N/A</v>
      </c>
      <c r="M46" s="54" t="e">
        <f ca="true">+IF(AND(ISNUMBER(OFFSET('Water Data'!$F$5,0,10*ROW('Water Data'!F40))),'Data Summary'!CB46="Yes"),100-OFFSET('Water Data'!$F$5,0,10*ROW('Water Data'!F40)),NA())</f>
        <v>#N/A</v>
      </c>
      <c r="N46" s="54" t="e">
        <f ca="true">+IF(AND(ISNUMBER(OFFSET('Water Data'!$F$7,0,10*ROW('Water Data'!F40))),'Data Summary'!CC46="Yes"),OFFSET('Water Data'!$F$7,0,10*ROW('Water Data'!F40)),NA())</f>
        <v>#N/A</v>
      </c>
      <c r="O46" s="54" t="e">
        <f ca="true">+IF(AND(ISNUMBER(OFFSET('Water Data'!$F$10,0,10*ROW('Water Data'!F40))),'Data Summary'!CD46="Yes"),OFFSET('Water Data'!$F$10,0,10*ROW('Water Data'!F40)),NA())</f>
        <v>#N/A</v>
      </c>
      <c r="P46" s="54" t="e">
        <f ca="true">+IF(AND(ISNUMBER(OFFSET('Water Data'!$G$5,0,10*ROW('Water Data'!G40))),'Data Summary'!CE46="Yes"),100-OFFSET('Water Data'!$G$5,0,10*ROW('Water Data'!G40)),NA())</f>
        <v>#N/A</v>
      </c>
      <c r="Q46" s="54" t="e">
        <f ca="true">+IF(AND(ISNUMBER(OFFSET('Water Data'!$G$7,0,10*ROW('Water Data'!G40))),'Data Summary'!CF46="Yes"),OFFSET('Water Data'!$G$7,0,10*ROW('Water Data'!G40)),NA())</f>
        <v>#N/A</v>
      </c>
      <c r="R46" s="54" t="e">
        <f ca="true">+IF(AND(ISNUMBER(OFFSET('Water Data'!$G$10,0,10*ROW('Water Data'!G40))),'Data Summary'!CG46="Yes"),OFFSET('Water Data'!$G$10,0,10*ROW('Water Data'!G40)),NA())</f>
        <v>#N/A</v>
      </c>
      <c r="S46" s="54" t="e">
        <f ca="true">+IF(AND(ISNUMBER(OFFSET('Water Data'!$H$5,0,10*ROW('Water Data'!H40))),'Data Summary'!CH46="Yes"),100-OFFSET('Water Data'!$H$5,0,10*ROW('Water Data'!H40)),NA())</f>
        <v>#N/A</v>
      </c>
      <c r="T46" s="54" t="e">
        <f ca="true">+IF(AND(ISNUMBER(OFFSET('Water Data'!$H$7,0,10*ROW('Water Data'!H40))),'Data Summary'!CI46="Yes"),OFFSET('Water Data'!$H$7,0,10*ROW('Water Data'!H40)),NA())</f>
        <v>#N/A</v>
      </c>
      <c r="U46" s="54" t="e">
        <f ca="true">+IF(AND(ISNUMBER(OFFSET('Water Data'!$H$10,0,10*ROW('Water Data'!H40))),'Data Summary'!CJ46="Yes"),OFFSET('Water Data'!$H$10,0,10*ROW('Water Data'!H40)),NA())</f>
        <v>#N/A</v>
      </c>
      <c r="V46" s="98" t="e">
        <f ca="true">+IF(AND(ISNUMBER(OFFSET('Sanitation Data'!$C$5,0,10*ROW('Sanitation Data'!C40))),'Data Summary'!CK46="Yes"),100-OFFSET('Sanitation Data'!$C$5,0,10*ROW('Sanitation Data'!C40)),NA())</f>
        <v>#N/A</v>
      </c>
      <c r="W46" s="98" t="e">
        <f ca="true">+IF(AND(ISNUMBER(OFFSET('Sanitation Data'!$C$7,0,10*ROW('Sanitation Data'!C40))),'Data Summary'!CL46="Yes"),OFFSET('Sanitation Data'!$C$7,0,10*ROW('Sanitation Data'!C40)),NA())</f>
        <v>#N/A</v>
      </c>
      <c r="X46" s="98" t="e">
        <f ca="true">+IF(AND(ISNUMBER(OFFSET('Sanitation Data'!$C$11,0,10*ROW('Sanitation Data'!C40))),'Data Summary'!CM46="Yes"),OFFSET('Sanitation Data'!$C$11,0,10*ROW('Sanitation Data'!C40)),NA())</f>
        <v>#N/A</v>
      </c>
      <c r="Y46" s="98" t="e">
        <f ca="true">+IF(AND(ISNUMBER(OFFSET('Sanitation Data'!$C$12,0,10*ROW('Sanitation Data'!C40))),'Data Summary'!CN46="Yes"),OFFSET('Sanitation Data'!$C$12,0,10*ROW('Sanitation Data'!C40)),NA())</f>
        <v>#N/A</v>
      </c>
      <c r="Z46" s="98" t="e">
        <f ca="true">+IF(AND(ISNUMBER(OFFSET('Sanitation Data'!$C$13,0,10*ROW('Sanitation Data'!C40))),'Data Summary'!CO46="Yes"),OFFSET('Sanitation Data'!$C$13,0,10*ROW('Sanitation Data'!C40)),NA())</f>
        <v>#N/A</v>
      </c>
      <c r="AA46" s="98" t="e">
        <f ca="true">+IF(AND(ISNUMBER(OFFSET('Sanitation Data'!$D$5,0,10*ROW('Sanitation Data'!D40))),'Data Summary'!CP46="Yes"),100-OFFSET('Sanitation Data'!$D$5,0,10*ROW('Sanitation Data'!D40)),NA())</f>
        <v>#N/A</v>
      </c>
      <c r="AB46" s="98" t="e">
        <f ca="true">+IF(AND(ISNUMBER(OFFSET('Sanitation Data'!$D$7,0,10*ROW('Sanitation Data'!D40))),'Data Summary'!CQ46="Yes"),OFFSET('Sanitation Data'!$D$7,0,10*ROW('Sanitation Data'!D40)),NA())</f>
        <v>#N/A</v>
      </c>
      <c r="AC46" s="98" t="e">
        <f ca="true">+IF(AND(ISNUMBER(OFFSET('Sanitation Data'!$D$11,0,10*ROW('Sanitation Data'!D40))),'Data Summary'!CR46="Yes"),OFFSET('Sanitation Data'!$D$11,0,10*ROW('Sanitation Data'!D40)),NA())</f>
        <v>#N/A</v>
      </c>
      <c r="AD46" s="98" t="e">
        <f ca="true">+IF(AND(ISNUMBER(OFFSET('Sanitation Data'!$D$12,0,10*ROW('Sanitation Data'!D40))),'Data Summary'!CS46="Yes"),OFFSET('Sanitation Data'!$D$12,0,10*ROW('Sanitation Data'!D40)),NA())</f>
        <v>#N/A</v>
      </c>
      <c r="AE46" s="98" t="e">
        <f ca="true">+IF(AND(ISNUMBER(OFFSET('Sanitation Data'!$D$13,0,10*ROW('Sanitation Data'!D40))),'Data Summary'!CT46="Yes"),OFFSET('Sanitation Data'!$D$13,0,10*ROW('Sanitation Data'!D40)),NA())</f>
        <v>#N/A</v>
      </c>
      <c r="AF46" s="98" t="e">
        <f ca="true">+IF(AND(ISNUMBER(OFFSET('Sanitation Data'!$E$5,0,10*ROW('Sanitation Data'!E40))),'Data Summary'!CU46="Yes"),100-OFFSET('Sanitation Data'!$E$5,0,10*ROW('Sanitation Data'!E40)),NA())</f>
        <v>#N/A</v>
      </c>
      <c r="AG46" s="98" t="e">
        <f ca="true">+IF(AND(ISNUMBER(OFFSET('Sanitation Data'!$E$7,0,10*ROW('Sanitation Data'!E40))),'Data Summary'!CV46="Yes"),OFFSET('Sanitation Data'!$E$7,0,10*ROW('Sanitation Data'!E40)),NA())</f>
        <v>#N/A</v>
      </c>
      <c r="AH46" s="98" t="e">
        <f ca="true">+IF(AND(ISNUMBER(OFFSET('Sanitation Data'!$E$11,0,10*ROW('Sanitation Data'!E40))),'Data Summary'!CW46="Yes"),OFFSET('Sanitation Data'!$E$11,0,10*ROW('Sanitation Data'!E40)),NA())</f>
        <v>#N/A</v>
      </c>
      <c r="AI46" s="98" t="e">
        <f ca="true">+IF(AND(ISNUMBER(OFFSET('Sanitation Data'!$E$12,0,10*ROW('Sanitation Data'!E40))),'Data Summary'!CX46="Yes"),OFFSET('Sanitation Data'!$E$12,0,10*ROW('Sanitation Data'!E40)),NA())</f>
        <v>#N/A</v>
      </c>
      <c r="AJ46" s="98" t="e">
        <f ca="true">+IF(AND(ISNUMBER(OFFSET('Sanitation Data'!$E$13,0,10*ROW('Sanitation Data'!E40))),'Data Summary'!CY46="Yes"),OFFSET('Sanitation Data'!$E$13,0,10*ROW('Sanitation Data'!E40)),NA())</f>
        <v>#N/A</v>
      </c>
      <c r="AK46" s="98" t="e">
        <f ca="true">+IF(AND(ISNUMBER(OFFSET('Sanitation Data'!$F$5,0,10*ROW('Sanitation Data'!F40))),'Data Summary'!CZ46="Yes"),100-OFFSET('Sanitation Data'!$F$5,0,10*ROW('Sanitation Data'!F40)),NA())</f>
        <v>#N/A</v>
      </c>
      <c r="AL46" s="98" t="e">
        <f ca="true">+IF(AND(ISNUMBER(OFFSET('Sanitation Data'!$F$7,0,10*ROW('Sanitation Data'!F40))),'Data Summary'!DA46="Yes"),OFFSET('Sanitation Data'!$F$7,0,10*ROW('Sanitation Data'!F40)),NA())</f>
        <v>#N/A</v>
      </c>
      <c r="AM46" s="98" t="e">
        <f ca="true">+IF(AND(ISNUMBER(OFFSET('Sanitation Data'!$F$11,0,10*ROW('Sanitation Data'!F40))),'Data Summary'!DB46="Yes"),OFFSET('Sanitation Data'!$F$11,0,10*ROW('Sanitation Data'!F40)),NA())</f>
        <v>#N/A</v>
      </c>
      <c r="AN46" s="98" t="e">
        <f ca="true">+IF(AND(ISNUMBER(OFFSET('Sanitation Data'!$F$12,0,10*ROW('Sanitation Data'!F40))),'Data Summary'!DC46="Yes"),OFFSET('Sanitation Data'!$F$12,0,10*ROW('Sanitation Data'!F40)),NA())</f>
        <v>#N/A</v>
      </c>
      <c r="AO46" s="98" t="e">
        <f ca="true">+IF(AND(ISNUMBER(OFFSET('Sanitation Data'!$F$13,0,10*ROW('Sanitation Data'!F40))),'Data Summary'!DD46="Yes"),OFFSET('Sanitation Data'!$F$13,0,10*ROW('Sanitation Data'!F40)),NA())</f>
        <v>#N/A</v>
      </c>
      <c r="AP46" s="98" t="e">
        <f ca="true">+IF(AND(ISNUMBER(OFFSET('Sanitation Data'!$G$5,0,10*ROW('Sanitation Data'!G40))),'Data Summary'!DE46="Yes"),100-OFFSET('Sanitation Data'!$G$5,0,10*ROW('Sanitation Data'!G40)),NA())</f>
        <v>#N/A</v>
      </c>
      <c r="AQ46" s="98" t="e">
        <f ca="true">+IF(AND(ISNUMBER(OFFSET('Sanitation Data'!$G$7,0,10*ROW('Sanitation Data'!G40))),'Data Summary'!DF46="Yes"),OFFSET('Sanitation Data'!$G$7,0,10*ROW('Sanitation Data'!G40)),NA())</f>
        <v>#N/A</v>
      </c>
      <c r="AR46" s="98" t="e">
        <f ca="true">+IF(AND(ISNUMBER(OFFSET('Sanitation Data'!$G$11,0,10*ROW('Sanitation Data'!G40))),'Data Summary'!DG46="Yes"),OFFSET('Sanitation Data'!$G$11,0,10*ROW('Sanitation Data'!G40)),NA())</f>
        <v>#N/A</v>
      </c>
      <c r="AS46" s="98" t="e">
        <f ca="true">+IF(AND(ISNUMBER(OFFSET('Sanitation Data'!$G$12,0,10*ROW('Sanitation Data'!G40))),'Data Summary'!DH46="Yes"),OFFSET('Sanitation Data'!$G$12,0,10*ROW('Sanitation Data'!G40)),NA())</f>
        <v>#N/A</v>
      </c>
      <c r="AT46" s="98" t="e">
        <f ca="true">+IF(AND(ISNUMBER(OFFSET('Sanitation Data'!$G$13,0,10*ROW('Sanitation Data'!G40))),'Data Summary'!DI46="Yes"),OFFSET('Sanitation Data'!$G$13,0,10*ROW('Sanitation Data'!G40)),NA())</f>
        <v>#N/A</v>
      </c>
      <c r="AU46" s="98" t="e">
        <f ca="true">+IF(AND(ISNUMBER(OFFSET('Sanitation Data'!$H$5,0,10*ROW('Sanitation Data'!H40))),'Data Summary'!DJ46="Yes"),100-OFFSET('Sanitation Data'!$H$5,0,10*ROW('Sanitation Data'!H40)),NA())</f>
        <v>#N/A</v>
      </c>
      <c r="AV46" s="98" t="e">
        <f ca="true">+IF(AND(ISNUMBER(OFFSET('Sanitation Data'!$H$7,0,10*ROW('Sanitation Data'!H40))),'Data Summary'!DK46="Yes"),OFFSET('Sanitation Data'!$H$7,0,10*ROW('Sanitation Data'!H40)),NA())</f>
        <v>#N/A</v>
      </c>
      <c r="AW46" s="98" t="e">
        <f ca="true">+IF(AND(ISNUMBER(OFFSET('Sanitation Data'!$H$11,0,10*ROW('Sanitation Data'!H40))),'Data Summary'!DL46="Yes"),OFFSET('Sanitation Data'!$H$11,0,10*ROW('Sanitation Data'!H40)),NA())</f>
        <v>#N/A</v>
      </c>
      <c r="AX46" s="98" t="e">
        <f ca="true">+IF(AND(ISNUMBER(OFFSET('Sanitation Data'!$H$12,0,10*ROW('Sanitation Data'!H40))),'Data Summary'!DM46="Yes"),OFFSET('Sanitation Data'!$H$12,0,10*ROW('Sanitation Data'!H40)),NA())</f>
        <v>#N/A</v>
      </c>
      <c r="AY46" s="98" t="e">
        <f ca="true">+IF(AND(ISNUMBER(OFFSET('Sanitation Data'!$H$13,0,10*ROW('Sanitation Data'!H40))),'Data Summary'!DN46="Yes"),OFFSET('Sanitation Data'!$H$13,0,10*ROW('Sanitation Data'!H40)),NA())</f>
        <v>#N/A</v>
      </c>
      <c r="AZ46" s="103" t="e">
        <f ca="true">+IF(AND(ISNUMBER(OFFSET('Hygiene Data'!$C$6,0,10*ROW('Hygiene Data'!C40))),'Data Summary'!DO46="Yes"),OFFSET('Hygiene Data'!$C$6,0,10*ROW('Hygiene Data'!C40)),NA())</f>
        <v>#N/A</v>
      </c>
      <c r="BA46" s="103" t="e">
        <f ca="true">+IF(AND(ISNUMBER(OFFSET('Hygiene Data'!$C$8,0,10*ROW('Hygiene Data'!C40))),'Data Summary'!DP46="Yes"),OFFSET('Hygiene Data'!$C$8,0,10*ROW('Hygiene Data'!C40)),NA())</f>
        <v>#N/A</v>
      </c>
      <c r="BB46" s="103" t="e">
        <f ca="true">+IF(AND(ISNUMBER(OFFSET('Hygiene Data'!$C$10,0,10*ROW('Hygiene Data'!C40))),'Data Summary'!DQ46="Yes"),OFFSET('Hygiene Data'!$C$10,0,10*ROW('Hygiene Data'!C40)),NA())</f>
        <v>#N/A</v>
      </c>
      <c r="BC46" s="103" t="e">
        <f ca="true">+IF(AND(ISNUMBER(OFFSET('Hygiene Data'!$D$6,0,10*ROW('Hygiene Data'!D40))),'Data Summary'!DR46="Yes"),OFFSET('Hygiene Data'!$D$6,0,10*ROW('Hygiene Data'!D40)),NA())</f>
        <v>#N/A</v>
      </c>
      <c r="BD46" s="103" t="e">
        <f ca="true">+IF(AND(ISNUMBER(OFFSET('Hygiene Data'!$D$8,0,10*ROW('Hygiene Data'!D40))),'Data Summary'!DS46="Yes"),OFFSET('Hygiene Data'!$D$8,0,10*ROW('Hygiene Data'!D40)),NA())</f>
        <v>#N/A</v>
      </c>
      <c r="BE46" s="103" t="e">
        <f ca="true">+IF(AND(ISNUMBER(OFFSET('Hygiene Data'!$D$10,0,10*ROW('Hygiene Data'!D40))),'Data Summary'!DT46="Yes"),OFFSET('Hygiene Data'!$D$10,0,10*ROW('Hygiene Data'!D40)),NA())</f>
        <v>#N/A</v>
      </c>
      <c r="BF46" s="103" t="e">
        <f ca="true">+IF(AND(ISNUMBER(OFFSET('Hygiene Data'!$E$6,0,10*ROW('Hygiene Data'!E40))),'Data Summary'!DU46="Yes"),OFFSET('Hygiene Data'!$E$6,0,10*ROW('Hygiene Data'!E40)),NA())</f>
        <v>#N/A</v>
      </c>
      <c r="BG46" s="103" t="e">
        <f ca="true">+IF(AND(ISNUMBER(OFFSET('Hygiene Data'!$E$8,0,10*ROW('Hygiene Data'!E40))),'Data Summary'!DV46="Yes"),OFFSET('Hygiene Data'!$E$8,0,10*ROW('Hygiene Data'!E40)),NA())</f>
        <v>#N/A</v>
      </c>
      <c r="BH46" s="103" t="e">
        <f ca="true">+IF(AND(ISNUMBER(OFFSET('Hygiene Data'!$E$10,0,10*ROW('Hygiene Data'!E40))),'Data Summary'!DW46="Yes"),OFFSET('Hygiene Data'!$E$10,0,10*ROW('Hygiene Data'!E40)),NA())</f>
        <v>#N/A</v>
      </c>
      <c r="BI46" s="103" t="e">
        <f ca="true">+IF(AND(ISNUMBER(OFFSET('Hygiene Data'!$F$6,0,10*ROW('Hygiene Data'!F40))),'Data Summary'!DX46="Yes"),OFFSET('Hygiene Data'!$F$6,0,10*ROW('Hygiene Data'!F40)),NA())</f>
        <v>#N/A</v>
      </c>
      <c r="BJ46" s="103" t="e">
        <f ca="true">+IF(AND(ISNUMBER(OFFSET('Hygiene Data'!$F$8,0,10*ROW('Hygiene Data'!F40))),'Data Summary'!DY46="Yes"),OFFSET('Hygiene Data'!$F$8,0,10*ROW('Hygiene Data'!F40)),NA())</f>
        <v>#N/A</v>
      </c>
      <c r="BK46" s="103" t="e">
        <f ca="true">+IF(AND(ISNUMBER(OFFSET('Hygiene Data'!$F$10,0,10*ROW('Hygiene Data'!F40))),'Data Summary'!DZ46="Yes"),OFFSET('Hygiene Data'!$F$10,0,10*ROW('Hygiene Data'!F40)),NA())</f>
        <v>#N/A</v>
      </c>
      <c r="BL46" s="103" t="e">
        <f ca="true">+IF(AND(ISNUMBER(OFFSET('Hygiene Data'!$G$6,0,10*ROW('Hygiene Data'!G40))),'Data Summary'!EA46="Yes"),OFFSET('Hygiene Data'!$G$6,0,10*ROW('Hygiene Data'!G40)),NA())</f>
        <v>#N/A</v>
      </c>
      <c r="BM46" s="103" t="e">
        <f ca="true">+IF(AND(ISNUMBER(OFFSET('Hygiene Data'!$G$8,0,10*ROW('Hygiene Data'!G40))),'Data Summary'!EB46="Yes"),OFFSET('Hygiene Data'!$G$8,0,10*ROW('Hygiene Data'!G40)),NA())</f>
        <v>#N/A</v>
      </c>
      <c r="BN46" s="103" t="e">
        <f ca="true">+IF(AND(ISNUMBER(OFFSET('Hygiene Data'!$G$10,0,10*ROW('Hygiene Data'!G40))),'Data Summary'!EC46="Yes"),OFFSET('Hygiene Data'!$G$10,0,10*ROW('Hygiene Data'!G40)),NA())</f>
        <v>#N/A</v>
      </c>
      <c r="BO46" s="103" t="e">
        <f ca="true">+IF(AND(ISNUMBER(OFFSET('Hygiene Data'!$H$6,0,10*ROW('Hygiene Data'!H40))),'Data Summary'!ED46="Yes"),OFFSET('Hygiene Data'!$H$6,0,10*ROW('Hygiene Data'!H40)),NA())</f>
        <v>#N/A</v>
      </c>
      <c r="BP46" s="103" t="e">
        <f ca="true">+IF(AND(ISNUMBER(OFFSET('Hygiene Data'!$H$8,0,10*ROW('Hygiene Data'!H40))),'Data Summary'!EE46="Yes"),OFFSET('Hygiene Data'!$H$8,0,10*ROW('Hygiene Data'!H40)),NA())</f>
        <v>#N/A</v>
      </c>
      <c r="BQ46" s="103" t="e">
        <f ca="true">+IF(AND(ISNUMBER(OFFSET('Hygiene Data'!$H$10,0,10*ROW('Hygiene Data'!H40))),'Data Summary'!EF46="Yes"),OFFSET('Hygiene Data'!$H$10,0,10*ROW('Hygiene Data'!H40)),NA())</f>
        <v>#N/A</v>
      </c>
    </row>
    <row r="47" x14ac:dyDescent="0.2">
      <c r="A47" s="53" t="e">
        <f ca="true">+IF(OFFSET('Water Data'!$B$1,0,10*ROW('Water Data'!B41))="",NA(),OFFSET('Water Data'!$B$1,0,10*ROW('Water Data'!B41)))</f>
        <v>#N/A</v>
      </c>
      <c r="B47" s="53" t="e">
        <f ca="true">+IF(OFFSET('Water Data'!$A$3,0,10*ROW('Water Data'!A44))="",NA(),OFFSET('Water Data'!$A$3,0,10*ROW('Water Data'!A44)))</f>
        <v>#N/A</v>
      </c>
      <c r="C47" s="53" t="e">
        <f ca="true">+IF(OFFSET('Water Data'!$C$3,0,10*ROW('Water Data'!C44))="",NA(),OFFSET('Water Data'!$C$3,0,10*ROW('Water Data'!C44)))</f>
        <v>#N/A</v>
      </c>
      <c r="D47" s="54" t="e">
        <f ca="true">+IF(AND(ISNUMBER(OFFSET('Water Data'!$C$5,0,10*ROW('Water Data'!C41))),'Data Summary'!BS47="Yes"),100-OFFSET('Water Data'!$C$5,0,10*ROW('Water Data'!C41)),NA())</f>
        <v>#N/A</v>
      </c>
      <c r="E47" s="54" t="e">
        <f ca="true">+IF(AND(ISNUMBER(OFFSET('Water Data'!$C$7,0,10*ROW('Water Data'!C41))),'Data Summary'!BT47="Yes"),OFFSET('Water Data'!$C$7,0,10*ROW('Water Data'!C41)),NA())</f>
        <v>#N/A</v>
      </c>
      <c r="F47" s="54" t="e">
        <f ca="true">+IF(AND(ISNUMBER(OFFSET('Water Data'!$C$10,0,10*ROW('Water Data'!C41))),'Data Summary'!BU47="Yes"),OFFSET('Water Data'!$C$10,0,10*ROW('Water Data'!C41)),NA())</f>
        <v>#N/A</v>
      </c>
      <c r="G47" s="54" t="e">
        <f ca="true">+IF(AND(ISNUMBER(OFFSET('Water Data'!$D$5,0,10*ROW('Water Data'!D41))),'Data Summary'!BV47="Yes"),100-OFFSET('Water Data'!$D$5,0,10*ROW('Water Data'!D41)),NA())</f>
        <v>#N/A</v>
      </c>
      <c r="H47" s="54" t="e">
        <f ca="true">+IF(AND(ISNUMBER(OFFSET('Water Data'!$D$7,0,10*ROW('Water Data'!D41))),'Data Summary'!BW47="Yes"),OFFSET('Water Data'!$D$7,0,10*ROW('Water Data'!D41)),NA())</f>
        <v>#N/A</v>
      </c>
      <c r="I47" s="54" t="e">
        <f ca="true">+IF(AND(ISNUMBER(OFFSET('Water Data'!$D$10,0,10*ROW('Water Data'!D41))),'Data Summary'!BX47="Yes"),OFFSET('Water Data'!$D$10,0,10*ROW('Water Data'!D41)),NA())</f>
        <v>#N/A</v>
      </c>
      <c r="J47" s="54" t="e">
        <f ca="true">+IF(AND(ISNUMBER(OFFSET('Water Data'!$E$5,0,10*ROW('Water Data'!E41))),'Data Summary'!BY47="Yes"),100-OFFSET('Water Data'!$E$5,0,10*ROW('Water Data'!E41)),NA())</f>
        <v>#N/A</v>
      </c>
      <c r="K47" s="54" t="e">
        <f ca="true">+IF(AND(ISNUMBER(OFFSET('Water Data'!$E$7,0,10*ROW('Water Data'!E41))),'Data Summary'!BZ47="Yes"),OFFSET('Water Data'!$E$7,0,10*ROW('Water Data'!E41)),NA())</f>
        <v>#N/A</v>
      </c>
      <c r="L47" s="54" t="e">
        <f ca="true">+IF(AND(ISNUMBER(OFFSET('Water Data'!$E$10,0,10*ROW('Water Data'!E41))),'Data Summary'!CA47="Yes"),OFFSET('Water Data'!$E$10,0,10*ROW('Water Data'!E41)),NA())</f>
        <v>#N/A</v>
      </c>
      <c r="M47" s="54" t="e">
        <f ca="true">+IF(AND(ISNUMBER(OFFSET('Water Data'!$F$5,0,10*ROW('Water Data'!F41))),'Data Summary'!CB47="Yes"),100-OFFSET('Water Data'!$F$5,0,10*ROW('Water Data'!F41)),NA())</f>
        <v>#N/A</v>
      </c>
      <c r="N47" s="54" t="e">
        <f ca="true">+IF(AND(ISNUMBER(OFFSET('Water Data'!$F$7,0,10*ROW('Water Data'!F41))),'Data Summary'!CC47="Yes"),OFFSET('Water Data'!$F$7,0,10*ROW('Water Data'!F41)),NA())</f>
        <v>#N/A</v>
      </c>
      <c r="O47" s="54" t="e">
        <f ca="true">+IF(AND(ISNUMBER(OFFSET('Water Data'!$F$10,0,10*ROW('Water Data'!F41))),'Data Summary'!CD47="Yes"),OFFSET('Water Data'!$F$10,0,10*ROW('Water Data'!F41)),NA())</f>
        <v>#N/A</v>
      </c>
      <c r="P47" s="54" t="e">
        <f ca="true">+IF(AND(ISNUMBER(OFFSET('Water Data'!$G$5,0,10*ROW('Water Data'!G41))),'Data Summary'!CE47="Yes"),100-OFFSET('Water Data'!$G$5,0,10*ROW('Water Data'!G41)),NA())</f>
        <v>#N/A</v>
      </c>
      <c r="Q47" s="54" t="e">
        <f ca="true">+IF(AND(ISNUMBER(OFFSET('Water Data'!$G$7,0,10*ROW('Water Data'!G41))),'Data Summary'!CF47="Yes"),OFFSET('Water Data'!$G$7,0,10*ROW('Water Data'!G41)),NA())</f>
        <v>#N/A</v>
      </c>
      <c r="R47" s="54" t="e">
        <f ca="true">+IF(AND(ISNUMBER(OFFSET('Water Data'!$G$10,0,10*ROW('Water Data'!G41))),'Data Summary'!CG47="Yes"),OFFSET('Water Data'!$G$10,0,10*ROW('Water Data'!G41)),NA())</f>
        <v>#N/A</v>
      </c>
      <c r="S47" s="54" t="e">
        <f ca="true">+IF(AND(ISNUMBER(OFFSET('Water Data'!$H$5,0,10*ROW('Water Data'!H41))),'Data Summary'!CH47="Yes"),100-OFFSET('Water Data'!$H$5,0,10*ROW('Water Data'!H41)),NA())</f>
        <v>#N/A</v>
      </c>
      <c r="T47" s="54" t="e">
        <f ca="true">+IF(AND(ISNUMBER(OFFSET('Water Data'!$H$7,0,10*ROW('Water Data'!H41))),'Data Summary'!CI47="Yes"),OFFSET('Water Data'!$H$7,0,10*ROW('Water Data'!H41)),NA())</f>
        <v>#N/A</v>
      </c>
      <c r="U47" s="54" t="e">
        <f ca="true">+IF(AND(ISNUMBER(OFFSET('Water Data'!$H$10,0,10*ROW('Water Data'!H41))),'Data Summary'!CJ47="Yes"),OFFSET('Water Data'!$H$10,0,10*ROW('Water Data'!H41)),NA())</f>
        <v>#N/A</v>
      </c>
      <c r="V47" s="98" t="e">
        <f ca="true">+IF(AND(ISNUMBER(OFFSET('Sanitation Data'!$C$5,0,10*ROW('Sanitation Data'!C41))),'Data Summary'!CK47="Yes"),100-OFFSET('Sanitation Data'!$C$5,0,10*ROW('Sanitation Data'!C41)),NA())</f>
        <v>#N/A</v>
      </c>
      <c r="W47" s="98" t="e">
        <f ca="true">+IF(AND(ISNUMBER(OFFSET('Sanitation Data'!$C$7,0,10*ROW('Sanitation Data'!C41))),'Data Summary'!CL47="Yes"),OFFSET('Sanitation Data'!$C$7,0,10*ROW('Sanitation Data'!C41)),NA())</f>
        <v>#N/A</v>
      </c>
      <c r="X47" s="98" t="e">
        <f ca="true">+IF(AND(ISNUMBER(OFFSET('Sanitation Data'!$C$11,0,10*ROW('Sanitation Data'!C41))),'Data Summary'!CM47="Yes"),OFFSET('Sanitation Data'!$C$11,0,10*ROW('Sanitation Data'!C41)),NA())</f>
        <v>#N/A</v>
      </c>
      <c r="Y47" s="98" t="e">
        <f ca="true">+IF(AND(ISNUMBER(OFFSET('Sanitation Data'!$C$12,0,10*ROW('Sanitation Data'!C41))),'Data Summary'!CN47="Yes"),OFFSET('Sanitation Data'!$C$12,0,10*ROW('Sanitation Data'!C41)),NA())</f>
        <v>#N/A</v>
      </c>
      <c r="Z47" s="98" t="e">
        <f ca="true">+IF(AND(ISNUMBER(OFFSET('Sanitation Data'!$C$13,0,10*ROW('Sanitation Data'!C41))),'Data Summary'!CO47="Yes"),OFFSET('Sanitation Data'!$C$13,0,10*ROW('Sanitation Data'!C41)),NA())</f>
        <v>#N/A</v>
      </c>
      <c r="AA47" s="98" t="e">
        <f ca="true">+IF(AND(ISNUMBER(OFFSET('Sanitation Data'!$D$5,0,10*ROW('Sanitation Data'!D41))),'Data Summary'!CP47="Yes"),100-OFFSET('Sanitation Data'!$D$5,0,10*ROW('Sanitation Data'!D41)),NA())</f>
        <v>#N/A</v>
      </c>
      <c r="AB47" s="98" t="e">
        <f ca="true">+IF(AND(ISNUMBER(OFFSET('Sanitation Data'!$D$7,0,10*ROW('Sanitation Data'!D41))),'Data Summary'!CQ47="Yes"),OFFSET('Sanitation Data'!$D$7,0,10*ROW('Sanitation Data'!D41)),NA())</f>
        <v>#N/A</v>
      </c>
      <c r="AC47" s="98" t="e">
        <f ca="true">+IF(AND(ISNUMBER(OFFSET('Sanitation Data'!$D$11,0,10*ROW('Sanitation Data'!D41))),'Data Summary'!CR47="Yes"),OFFSET('Sanitation Data'!$D$11,0,10*ROW('Sanitation Data'!D41)),NA())</f>
        <v>#N/A</v>
      </c>
      <c r="AD47" s="98" t="e">
        <f ca="true">+IF(AND(ISNUMBER(OFFSET('Sanitation Data'!$D$12,0,10*ROW('Sanitation Data'!D41))),'Data Summary'!CS47="Yes"),OFFSET('Sanitation Data'!$D$12,0,10*ROW('Sanitation Data'!D41)),NA())</f>
        <v>#N/A</v>
      </c>
      <c r="AE47" s="98" t="e">
        <f ca="true">+IF(AND(ISNUMBER(OFFSET('Sanitation Data'!$D$13,0,10*ROW('Sanitation Data'!D41))),'Data Summary'!CT47="Yes"),OFFSET('Sanitation Data'!$D$13,0,10*ROW('Sanitation Data'!D41)),NA())</f>
        <v>#N/A</v>
      </c>
      <c r="AF47" s="98" t="e">
        <f ca="true">+IF(AND(ISNUMBER(OFFSET('Sanitation Data'!$E$5,0,10*ROW('Sanitation Data'!E41))),'Data Summary'!CU47="Yes"),100-OFFSET('Sanitation Data'!$E$5,0,10*ROW('Sanitation Data'!E41)),NA())</f>
        <v>#N/A</v>
      </c>
      <c r="AG47" s="98" t="e">
        <f ca="true">+IF(AND(ISNUMBER(OFFSET('Sanitation Data'!$E$7,0,10*ROW('Sanitation Data'!E41))),'Data Summary'!CV47="Yes"),OFFSET('Sanitation Data'!$E$7,0,10*ROW('Sanitation Data'!E41)),NA())</f>
        <v>#N/A</v>
      </c>
      <c r="AH47" s="98" t="e">
        <f ca="true">+IF(AND(ISNUMBER(OFFSET('Sanitation Data'!$E$11,0,10*ROW('Sanitation Data'!E41))),'Data Summary'!CW47="Yes"),OFFSET('Sanitation Data'!$E$11,0,10*ROW('Sanitation Data'!E41)),NA())</f>
        <v>#N/A</v>
      </c>
      <c r="AI47" s="98" t="e">
        <f ca="true">+IF(AND(ISNUMBER(OFFSET('Sanitation Data'!$E$12,0,10*ROW('Sanitation Data'!E41))),'Data Summary'!CX47="Yes"),OFFSET('Sanitation Data'!$E$12,0,10*ROW('Sanitation Data'!E41)),NA())</f>
        <v>#N/A</v>
      </c>
      <c r="AJ47" s="98" t="e">
        <f ca="true">+IF(AND(ISNUMBER(OFFSET('Sanitation Data'!$E$13,0,10*ROW('Sanitation Data'!E41))),'Data Summary'!CY47="Yes"),OFFSET('Sanitation Data'!$E$13,0,10*ROW('Sanitation Data'!E41)),NA())</f>
        <v>#N/A</v>
      </c>
      <c r="AK47" s="98" t="e">
        <f ca="true">+IF(AND(ISNUMBER(OFFSET('Sanitation Data'!$F$5,0,10*ROW('Sanitation Data'!F41))),'Data Summary'!CZ47="Yes"),100-OFFSET('Sanitation Data'!$F$5,0,10*ROW('Sanitation Data'!F41)),NA())</f>
        <v>#N/A</v>
      </c>
      <c r="AL47" s="98" t="e">
        <f ca="true">+IF(AND(ISNUMBER(OFFSET('Sanitation Data'!$F$7,0,10*ROW('Sanitation Data'!F41))),'Data Summary'!DA47="Yes"),OFFSET('Sanitation Data'!$F$7,0,10*ROW('Sanitation Data'!F41)),NA())</f>
        <v>#N/A</v>
      </c>
      <c r="AM47" s="98" t="e">
        <f ca="true">+IF(AND(ISNUMBER(OFFSET('Sanitation Data'!$F$11,0,10*ROW('Sanitation Data'!F41))),'Data Summary'!DB47="Yes"),OFFSET('Sanitation Data'!$F$11,0,10*ROW('Sanitation Data'!F41)),NA())</f>
        <v>#N/A</v>
      </c>
      <c r="AN47" s="98" t="e">
        <f ca="true">+IF(AND(ISNUMBER(OFFSET('Sanitation Data'!$F$12,0,10*ROW('Sanitation Data'!F41))),'Data Summary'!DC47="Yes"),OFFSET('Sanitation Data'!$F$12,0,10*ROW('Sanitation Data'!F41)),NA())</f>
        <v>#N/A</v>
      </c>
      <c r="AO47" s="98" t="e">
        <f ca="true">+IF(AND(ISNUMBER(OFFSET('Sanitation Data'!$F$13,0,10*ROW('Sanitation Data'!F41))),'Data Summary'!DD47="Yes"),OFFSET('Sanitation Data'!$F$13,0,10*ROW('Sanitation Data'!F41)),NA())</f>
        <v>#N/A</v>
      </c>
      <c r="AP47" s="98" t="e">
        <f ca="true">+IF(AND(ISNUMBER(OFFSET('Sanitation Data'!$G$5,0,10*ROW('Sanitation Data'!G41))),'Data Summary'!DE47="Yes"),100-OFFSET('Sanitation Data'!$G$5,0,10*ROW('Sanitation Data'!G41)),NA())</f>
        <v>#N/A</v>
      </c>
      <c r="AQ47" s="98" t="e">
        <f ca="true">+IF(AND(ISNUMBER(OFFSET('Sanitation Data'!$G$7,0,10*ROW('Sanitation Data'!G41))),'Data Summary'!DF47="Yes"),OFFSET('Sanitation Data'!$G$7,0,10*ROW('Sanitation Data'!G41)),NA())</f>
        <v>#N/A</v>
      </c>
      <c r="AR47" s="98" t="e">
        <f ca="true">+IF(AND(ISNUMBER(OFFSET('Sanitation Data'!$G$11,0,10*ROW('Sanitation Data'!G41))),'Data Summary'!DG47="Yes"),OFFSET('Sanitation Data'!$G$11,0,10*ROW('Sanitation Data'!G41)),NA())</f>
        <v>#N/A</v>
      </c>
      <c r="AS47" s="98" t="e">
        <f ca="true">+IF(AND(ISNUMBER(OFFSET('Sanitation Data'!$G$12,0,10*ROW('Sanitation Data'!G41))),'Data Summary'!DH47="Yes"),OFFSET('Sanitation Data'!$G$12,0,10*ROW('Sanitation Data'!G41)),NA())</f>
        <v>#N/A</v>
      </c>
      <c r="AT47" s="98" t="e">
        <f ca="true">+IF(AND(ISNUMBER(OFFSET('Sanitation Data'!$G$13,0,10*ROW('Sanitation Data'!G41))),'Data Summary'!DI47="Yes"),OFFSET('Sanitation Data'!$G$13,0,10*ROW('Sanitation Data'!G41)),NA())</f>
        <v>#N/A</v>
      </c>
      <c r="AU47" s="98" t="e">
        <f ca="true">+IF(AND(ISNUMBER(OFFSET('Sanitation Data'!$H$5,0,10*ROW('Sanitation Data'!H41))),'Data Summary'!DJ47="Yes"),100-OFFSET('Sanitation Data'!$H$5,0,10*ROW('Sanitation Data'!H41)),NA())</f>
        <v>#N/A</v>
      </c>
      <c r="AV47" s="98" t="e">
        <f ca="true">+IF(AND(ISNUMBER(OFFSET('Sanitation Data'!$H$7,0,10*ROW('Sanitation Data'!H41))),'Data Summary'!DK47="Yes"),OFFSET('Sanitation Data'!$H$7,0,10*ROW('Sanitation Data'!H41)),NA())</f>
        <v>#N/A</v>
      </c>
      <c r="AW47" s="98" t="e">
        <f ca="true">+IF(AND(ISNUMBER(OFFSET('Sanitation Data'!$H$11,0,10*ROW('Sanitation Data'!H41))),'Data Summary'!DL47="Yes"),OFFSET('Sanitation Data'!$H$11,0,10*ROW('Sanitation Data'!H41)),NA())</f>
        <v>#N/A</v>
      </c>
      <c r="AX47" s="98" t="e">
        <f ca="true">+IF(AND(ISNUMBER(OFFSET('Sanitation Data'!$H$12,0,10*ROW('Sanitation Data'!H41))),'Data Summary'!DM47="Yes"),OFFSET('Sanitation Data'!$H$12,0,10*ROW('Sanitation Data'!H41)),NA())</f>
        <v>#N/A</v>
      </c>
      <c r="AY47" s="98" t="e">
        <f ca="true">+IF(AND(ISNUMBER(OFFSET('Sanitation Data'!$H$13,0,10*ROW('Sanitation Data'!H41))),'Data Summary'!DN47="Yes"),OFFSET('Sanitation Data'!$H$13,0,10*ROW('Sanitation Data'!H41)),NA())</f>
        <v>#N/A</v>
      </c>
      <c r="AZ47" s="103" t="e">
        <f ca="true">+IF(AND(ISNUMBER(OFFSET('Hygiene Data'!$C$6,0,10*ROW('Hygiene Data'!C41))),'Data Summary'!DO47="Yes"),OFFSET('Hygiene Data'!$C$6,0,10*ROW('Hygiene Data'!C41)),NA())</f>
        <v>#N/A</v>
      </c>
      <c r="BA47" s="103" t="e">
        <f ca="true">+IF(AND(ISNUMBER(OFFSET('Hygiene Data'!$C$8,0,10*ROW('Hygiene Data'!C41))),'Data Summary'!DP47="Yes"),OFFSET('Hygiene Data'!$C$8,0,10*ROW('Hygiene Data'!C41)),NA())</f>
        <v>#N/A</v>
      </c>
      <c r="BB47" s="103" t="e">
        <f ca="true">+IF(AND(ISNUMBER(OFFSET('Hygiene Data'!$C$10,0,10*ROW('Hygiene Data'!C41))),'Data Summary'!DQ47="Yes"),OFFSET('Hygiene Data'!$C$10,0,10*ROW('Hygiene Data'!C41)),NA())</f>
        <v>#N/A</v>
      </c>
      <c r="BC47" s="103" t="e">
        <f ca="true">+IF(AND(ISNUMBER(OFFSET('Hygiene Data'!$D$6,0,10*ROW('Hygiene Data'!D41))),'Data Summary'!DR47="Yes"),OFFSET('Hygiene Data'!$D$6,0,10*ROW('Hygiene Data'!D41)),NA())</f>
        <v>#N/A</v>
      </c>
      <c r="BD47" s="103" t="e">
        <f ca="true">+IF(AND(ISNUMBER(OFFSET('Hygiene Data'!$D$8,0,10*ROW('Hygiene Data'!D41))),'Data Summary'!DS47="Yes"),OFFSET('Hygiene Data'!$D$8,0,10*ROW('Hygiene Data'!D41)),NA())</f>
        <v>#N/A</v>
      </c>
      <c r="BE47" s="103" t="e">
        <f ca="true">+IF(AND(ISNUMBER(OFFSET('Hygiene Data'!$D$10,0,10*ROW('Hygiene Data'!D41))),'Data Summary'!DT47="Yes"),OFFSET('Hygiene Data'!$D$10,0,10*ROW('Hygiene Data'!D41)),NA())</f>
        <v>#N/A</v>
      </c>
      <c r="BF47" s="103" t="e">
        <f ca="true">+IF(AND(ISNUMBER(OFFSET('Hygiene Data'!$E$6,0,10*ROW('Hygiene Data'!E41))),'Data Summary'!DU47="Yes"),OFFSET('Hygiene Data'!$E$6,0,10*ROW('Hygiene Data'!E41)),NA())</f>
        <v>#N/A</v>
      </c>
      <c r="BG47" s="103" t="e">
        <f ca="true">+IF(AND(ISNUMBER(OFFSET('Hygiene Data'!$E$8,0,10*ROW('Hygiene Data'!E41))),'Data Summary'!DV47="Yes"),OFFSET('Hygiene Data'!$E$8,0,10*ROW('Hygiene Data'!E41)),NA())</f>
        <v>#N/A</v>
      </c>
      <c r="BH47" s="103" t="e">
        <f ca="true">+IF(AND(ISNUMBER(OFFSET('Hygiene Data'!$E$10,0,10*ROW('Hygiene Data'!E41))),'Data Summary'!DW47="Yes"),OFFSET('Hygiene Data'!$E$10,0,10*ROW('Hygiene Data'!E41)),NA())</f>
        <v>#N/A</v>
      </c>
      <c r="BI47" s="103" t="e">
        <f ca="true">+IF(AND(ISNUMBER(OFFSET('Hygiene Data'!$F$6,0,10*ROW('Hygiene Data'!F41))),'Data Summary'!DX47="Yes"),OFFSET('Hygiene Data'!$F$6,0,10*ROW('Hygiene Data'!F41)),NA())</f>
        <v>#N/A</v>
      </c>
      <c r="BJ47" s="103" t="e">
        <f ca="true">+IF(AND(ISNUMBER(OFFSET('Hygiene Data'!$F$8,0,10*ROW('Hygiene Data'!F41))),'Data Summary'!DY47="Yes"),OFFSET('Hygiene Data'!$F$8,0,10*ROW('Hygiene Data'!F41)),NA())</f>
        <v>#N/A</v>
      </c>
      <c r="BK47" s="103" t="e">
        <f ca="true">+IF(AND(ISNUMBER(OFFSET('Hygiene Data'!$F$10,0,10*ROW('Hygiene Data'!F41))),'Data Summary'!DZ47="Yes"),OFFSET('Hygiene Data'!$F$10,0,10*ROW('Hygiene Data'!F41)),NA())</f>
        <v>#N/A</v>
      </c>
      <c r="BL47" s="103" t="e">
        <f ca="true">+IF(AND(ISNUMBER(OFFSET('Hygiene Data'!$G$6,0,10*ROW('Hygiene Data'!G41))),'Data Summary'!EA47="Yes"),OFFSET('Hygiene Data'!$G$6,0,10*ROW('Hygiene Data'!G41)),NA())</f>
        <v>#N/A</v>
      </c>
      <c r="BM47" s="103" t="e">
        <f ca="true">+IF(AND(ISNUMBER(OFFSET('Hygiene Data'!$G$8,0,10*ROW('Hygiene Data'!G41))),'Data Summary'!EB47="Yes"),OFFSET('Hygiene Data'!$G$8,0,10*ROW('Hygiene Data'!G41)),NA())</f>
        <v>#N/A</v>
      </c>
      <c r="BN47" s="103" t="e">
        <f ca="true">+IF(AND(ISNUMBER(OFFSET('Hygiene Data'!$G$10,0,10*ROW('Hygiene Data'!G41))),'Data Summary'!EC47="Yes"),OFFSET('Hygiene Data'!$G$10,0,10*ROW('Hygiene Data'!G41)),NA())</f>
        <v>#N/A</v>
      </c>
      <c r="BO47" s="103" t="e">
        <f ca="true">+IF(AND(ISNUMBER(OFFSET('Hygiene Data'!$H$6,0,10*ROW('Hygiene Data'!H41))),'Data Summary'!ED47="Yes"),OFFSET('Hygiene Data'!$H$6,0,10*ROW('Hygiene Data'!H41)),NA())</f>
        <v>#N/A</v>
      </c>
      <c r="BP47" s="103" t="e">
        <f ca="true">+IF(AND(ISNUMBER(OFFSET('Hygiene Data'!$H$8,0,10*ROW('Hygiene Data'!H41))),'Data Summary'!EE47="Yes"),OFFSET('Hygiene Data'!$H$8,0,10*ROW('Hygiene Data'!H41)),NA())</f>
        <v>#N/A</v>
      </c>
      <c r="BQ47" s="103" t="e">
        <f ca="true">+IF(AND(ISNUMBER(OFFSET('Hygiene Data'!$H$10,0,10*ROW('Hygiene Data'!H41))),'Data Summary'!EF47="Yes"),OFFSET('Hygiene Data'!$H$10,0,10*ROW('Hygiene Data'!H41)),NA())</f>
        <v>#N/A</v>
      </c>
    </row>
    <row r="48" x14ac:dyDescent="0.2">
      <c r="A48" s="53" t="e">
        <f ca="true">+IF(OFFSET('Water Data'!$B$1,0,10*ROW('Water Data'!B42))="",NA(),OFFSET('Water Data'!$B$1,0,10*ROW('Water Data'!B42)))</f>
        <v>#N/A</v>
      </c>
      <c r="B48" s="53" t="e">
        <f ca="true">+IF(OFFSET('Water Data'!$A$3,0,10*ROW('Water Data'!A45))="",NA(),OFFSET('Water Data'!$A$3,0,10*ROW('Water Data'!A45)))</f>
        <v>#N/A</v>
      </c>
      <c r="C48" s="53" t="e">
        <f ca="true">+IF(OFFSET('Water Data'!$C$3,0,10*ROW('Water Data'!C45))="",NA(),OFFSET('Water Data'!$C$3,0,10*ROW('Water Data'!C45)))</f>
        <v>#N/A</v>
      </c>
      <c r="D48" s="54" t="e">
        <f ca="true">+IF(AND(ISNUMBER(OFFSET('Water Data'!$C$5,0,10*ROW('Water Data'!C42))),'Data Summary'!BS48="Yes"),100-OFFSET('Water Data'!$C$5,0,10*ROW('Water Data'!C42)),NA())</f>
        <v>#N/A</v>
      </c>
      <c r="E48" s="54" t="e">
        <f ca="true">+IF(AND(ISNUMBER(OFFSET('Water Data'!$C$7,0,10*ROW('Water Data'!C42))),'Data Summary'!BT48="Yes"),OFFSET('Water Data'!$C$7,0,10*ROW('Water Data'!C42)),NA())</f>
        <v>#N/A</v>
      </c>
      <c r="F48" s="54" t="e">
        <f ca="true">+IF(AND(ISNUMBER(OFFSET('Water Data'!$C$10,0,10*ROW('Water Data'!C42))),'Data Summary'!BU48="Yes"),OFFSET('Water Data'!$C$10,0,10*ROW('Water Data'!C42)),NA())</f>
        <v>#N/A</v>
      </c>
      <c r="G48" s="54" t="e">
        <f ca="true">+IF(AND(ISNUMBER(OFFSET('Water Data'!$D$5,0,10*ROW('Water Data'!D42))),'Data Summary'!BV48="Yes"),100-OFFSET('Water Data'!$D$5,0,10*ROW('Water Data'!D42)),NA())</f>
        <v>#N/A</v>
      </c>
      <c r="H48" s="54" t="e">
        <f ca="true">+IF(AND(ISNUMBER(OFFSET('Water Data'!$D$7,0,10*ROW('Water Data'!D42))),'Data Summary'!BW48="Yes"),OFFSET('Water Data'!$D$7,0,10*ROW('Water Data'!D42)),NA())</f>
        <v>#N/A</v>
      </c>
      <c r="I48" s="54" t="e">
        <f ca="true">+IF(AND(ISNUMBER(OFFSET('Water Data'!$D$10,0,10*ROW('Water Data'!D42))),'Data Summary'!BX48="Yes"),OFFSET('Water Data'!$D$10,0,10*ROW('Water Data'!D42)),NA())</f>
        <v>#N/A</v>
      </c>
      <c r="J48" s="54" t="e">
        <f ca="true">+IF(AND(ISNUMBER(OFFSET('Water Data'!$E$5,0,10*ROW('Water Data'!E42))),'Data Summary'!BY48="Yes"),100-OFFSET('Water Data'!$E$5,0,10*ROW('Water Data'!E42)),NA())</f>
        <v>#N/A</v>
      </c>
      <c r="K48" s="54" t="e">
        <f ca="true">+IF(AND(ISNUMBER(OFFSET('Water Data'!$E$7,0,10*ROW('Water Data'!E42))),'Data Summary'!BZ48="Yes"),OFFSET('Water Data'!$E$7,0,10*ROW('Water Data'!E42)),NA())</f>
        <v>#N/A</v>
      </c>
      <c r="L48" s="54" t="e">
        <f ca="true">+IF(AND(ISNUMBER(OFFSET('Water Data'!$E$10,0,10*ROW('Water Data'!E42))),'Data Summary'!CA48="Yes"),OFFSET('Water Data'!$E$10,0,10*ROW('Water Data'!E42)),NA())</f>
        <v>#N/A</v>
      </c>
      <c r="M48" s="54" t="e">
        <f ca="true">+IF(AND(ISNUMBER(OFFSET('Water Data'!$F$5,0,10*ROW('Water Data'!F42))),'Data Summary'!CB48="Yes"),100-OFFSET('Water Data'!$F$5,0,10*ROW('Water Data'!F42)),NA())</f>
        <v>#N/A</v>
      </c>
      <c r="N48" s="54" t="e">
        <f ca="true">+IF(AND(ISNUMBER(OFFSET('Water Data'!$F$7,0,10*ROW('Water Data'!F42))),'Data Summary'!CC48="Yes"),OFFSET('Water Data'!$F$7,0,10*ROW('Water Data'!F42)),NA())</f>
        <v>#N/A</v>
      </c>
      <c r="O48" s="54" t="e">
        <f ca="true">+IF(AND(ISNUMBER(OFFSET('Water Data'!$F$10,0,10*ROW('Water Data'!F42))),'Data Summary'!CD48="Yes"),OFFSET('Water Data'!$F$10,0,10*ROW('Water Data'!F42)),NA())</f>
        <v>#N/A</v>
      </c>
      <c r="P48" s="54" t="e">
        <f ca="true">+IF(AND(ISNUMBER(OFFSET('Water Data'!$G$5,0,10*ROW('Water Data'!G42))),'Data Summary'!CE48="Yes"),100-OFFSET('Water Data'!$G$5,0,10*ROW('Water Data'!G42)),NA())</f>
        <v>#N/A</v>
      </c>
      <c r="Q48" s="54" t="e">
        <f ca="true">+IF(AND(ISNUMBER(OFFSET('Water Data'!$G$7,0,10*ROW('Water Data'!G42))),'Data Summary'!CF48="Yes"),OFFSET('Water Data'!$G$7,0,10*ROW('Water Data'!G42)),NA())</f>
        <v>#N/A</v>
      </c>
      <c r="R48" s="54" t="e">
        <f ca="true">+IF(AND(ISNUMBER(OFFSET('Water Data'!$G$10,0,10*ROW('Water Data'!G42))),'Data Summary'!CG48="Yes"),OFFSET('Water Data'!$G$10,0,10*ROW('Water Data'!G42)),NA())</f>
        <v>#N/A</v>
      </c>
      <c r="S48" s="54" t="e">
        <f ca="true">+IF(AND(ISNUMBER(OFFSET('Water Data'!$H$5,0,10*ROW('Water Data'!H42))),'Data Summary'!CH48="Yes"),100-OFFSET('Water Data'!$H$5,0,10*ROW('Water Data'!H42)),NA())</f>
        <v>#N/A</v>
      </c>
      <c r="T48" s="54" t="e">
        <f ca="true">+IF(AND(ISNUMBER(OFFSET('Water Data'!$H$7,0,10*ROW('Water Data'!H42))),'Data Summary'!CI48="Yes"),OFFSET('Water Data'!$H$7,0,10*ROW('Water Data'!H42)),NA())</f>
        <v>#N/A</v>
      </c>
      <c r="U48" s="54" t="e">
        <f ca="true">+IF(AND(ISNUMBER(OFFSET('Water Data'!$H$10,0,10*ROW('Water Data'!H42))),'Data Summary'!CJ48="Yes"),OFFSET('Water Data'!$H$10,0,10*ROW('Water Data'!H42)),NA())</f>
        <v>#N/A</v>
      </c>
      <c r="V48" s="98" t="e">
        <f ca="true">+IF(AND(ISNUMBER(OFFSET('Sanitation Data'!$C$5,0,10*ROW('Sanitation Data'!C42))),'Data Summary'!CK48="Yes"),100-OFFSET('Sanitation Data'!$C$5,0,10*ROW('Sanitation Data'!C42)),NA())</f>
        <v>#N/A</v>
      </c>
      <c r="W48" s="98" t="e">
        <f ca="true">+IF(AND(ISNUMBER(OFFSET('Sanitation Data'!$C$7,0,10*ROW('Sanitation Data'!C42))),'Data Summary'!CL48="Yes"),OFFSET('Sanitation Data'!$C$7,0,10*ROW('Sanitation Data'!C42)),NA())</f>
        <v>#N/A</v>
      </c>
      <c r="X48" s="98" t="e">
        <f ca="true">+IF(AND(ISNUMBER(OFFSET('Sanitation Data'!$C$11,0,10*ROW('Sanitation Data'!C42))),'Data Summary'!CM48="Yes"),OFFSET('Sanitation Data'!$C$11,0,10*ROW('Sanitation Data'!C42)),NA())</f>
        <v>#N/A</v>
      </c>
      <c r="Y48" s="98" t="e">
        <f ca="true">+IF(AND(ISNUMBER(OFFSET('Sanitation Data'!$C$12,0,10*ROW('Sanitation Data'!C42))),'Data Summary'!CN48="Yes"),OFFSET('Sanitation Data'!$C$12,0,10*ROW('Sanitation Data'!C42)),NA())</f>
        <v>#N/A</v>
      </c>
      <c r="Z48" s="98" t="e">
        <f ca="true">+IF(AND(ISNUMBER(OFFSET('Sanitation Data'!$C$13,0,10*ROW('Sanitation Data'!C42))),'Data Summary'!CO48="Yes"),OFFSET('Sanitation Data'!$C$13,0,10*ROW('Sanitation Data'!C42)),NA())</f>
        <v>#N/A</v>
      </c>
      <c r="AA48" s="98" t="e">
        <f ca="true">+IF(AND(ISNUMBER(OFFSET('Sanitation Data'!$D$5,0,10*ROW('Sanitation Data'!D42))),'Data Summary'!CP48="Yes"),100-OFFSET('Sanitation Data'!$D$5,0,10*ROW('Sanitation Data'!D42)),NA())</f>
        <v>#N/A</v>
      </c>
      <c r="AB48" s="98" t="e">
        <f ca="true">+IF(AND(ISNUMBER(OFFSET('Sanitation Data'!$D$7,0,10*ROW('Sanitation Data'!D42))),'Data Summary'!CQ48="Yes"),OFFSET('Sanitation Data'!$D$7,0,10*ROW('Sanitation Data'!D42)),NA())</f>
        <v>#N/A</v>
      </c>
      <c r="AC48" s="98" t="e">
        <f ca="true">+IF(AND(ISNUMBER(OFFSET('Sanitation Data'!$D$11,0,10*ROW('Sanitation Data'!D42))),'Data Summary'!CR48="Yes"),OFFSET('Sanitation Data'!$D$11,0,10*ROW('Sanitation Data'!D42)),NA())</f>
        <v>#N/A</v>
      </c>
      <c r="AD48" s="98" t="e">
        <f ca="true">+IF(AND(ISNUMBER(OFFSET('Sanitation Data'!$D$12,0,10*ROW('Sanitation Data'!D42))),'Data Summary'!CS48="Yes"),OFFSET('Sanitation Data'!$D$12,0,10*ROW('Sanitation Data'!D42)),NA())</f>
        <v>#N/A</v>
      </c>
      <c r="AE48" s="98" t="e">
        <f ca="true">+IF(AND(ISNUMBER(OFFSET('Sanitation Data'!$D$13,0,10*ROW('Sanitation Data'!D42))),'Data Summary'!CT48="Yes"),OFFSET('Sanitation Data'!$D$13,0,10*ROW('Sanitation Data'!D42)),NA())</f>
        <v>#N/A</v>
      </c>
      <c r="AF48" s="98" t="e">
        <f ca="true">+IF(AND(ISNUMBER(OFFSET('Sanitation Data'!$E$5,0,10*ROW('Sanitation Data'!E42))),'Data Summary'!CU48="Yes"),100-OFFSET('Sanitation Data'!$E$5,0,10*ROW('Sanitation Data'!E42)),NA())</f>
        <v>#N/A</v>
      </c>
      <c r="AG48" s="98" t="e">
        <f ca="true">+IF(AND(ISNUMBER(OFFSET('Sanitation Data'!$E$7,0,10*ROW('Sanitation Data'!E42))),'Data Summary'!CV48="Yes"),OFFSET('Sanitation Data'!$E$7,0,10*ROW('Sanitation Data'!E42)),NA())</f>
        <v>#N/A</v>
      </c>
      <c r="AH48" s="98" t="e">
        <f ca="true">+IF(AND(ISNUMBER(OFFSET('Sanitation Data'!$E$11,0,10*ROW('Sanitation Data'!E42))),'Data Summary'!CW48="Yes"),OFFSET('Sanitation Data'!$E$11,0,10*ROW('Sanitation Data'!E42)),NA())</f>
        <v>#N/A</v>
      </c>
      <c r="AI48" s="98" t="e">
        <f ca="true">+IF(AND(ISNUMBER(OFFSET('Sanitation Data'!$E$12,0,10*ROW('Sanitation Data'!E42))),'Data Summary'!CX48="Yes"),OFFSET('Sanitation Data'!$E$12,0,10*ROW('Sanitation Data'!E42)),NA())</f>
        <v>#N/A</v>
      </c>
      <c r="AJ48" s="98" t="e">
        <f ca="true">+IF(AND(ISNUMBER(OFFSET('Sanitation Data'!$E$13,0,10*ROW('Sanitation Data'!E42))),'Data Summary'!CY48="Yes"),OFFSET('Sanitation Data'!$E$13,0,10*ROW('Sanitation Data'!E42)),NA())</f>
        <v>#N/A</v>
      </c>
      <c r="AK48" s="98" t="e">
        <f ca="true">+IF(AND(ISNUMBER(OFFSET('Sanitation Data'!$F$5,0,10*ROW('Sanitation Data'!F42))),'Data Summary'!CZ48="Yes"),100-OFFSET('Sanitation Data'!$F$5,0,10*ROW('Sanitation Data'!F42)),NA())</f>
        <v>#N/A</v>
      </c>
      <c r="AL48" s="98" t="e">
        <f ca="true">+IF(AND(ISNUMBER(OFFSET('Sanitation Data'!$F$7,0,10*ROW('Sanitation Data'!F42))),'Data Summary'!DA48="Yes"),OFFSET('Sanitation Data'!$F$7,0,10*ROW('Sanitation Data'!F42)),NA())</f>
        <v>#N/A</v>
      </c>
      <c r="AM48" s="98" t="e">
        <f ca="true">+IF(AND(ISNUMBER(OFFSET('Sanitation Data'!$F$11,0,10*ROW('Sanitation Data'!F42))),'Data Summary'!DB48="Yes"),OFFSET('Sanitation Data'!$F$11,0,10*ROW('Sanitation Data'!F42)),NA())</f>
        <v>#N/A</v>
      </c>
      <c r="AN48" s="98" t="e">
        <f ca="true">+IF(AND(ISNUMBER(OFFSET('Sanitation Data'!$F$12,0,10*ROW('Sanitation Data'!F42))),'Data Summary'!DC48="Yes"),OFFSET('Sanitation Data'!$F$12,0,10*ROW('Sanitation Data'!F42)),NA())</f>
        <v>#N/A</v>
      </c>
      <c r="AO48" s="98" t="e">
        <f ca="true">+IF(AND(ISNUMBER(OFFSET('Sanitation Data'!$F$13,0,10*ROW('Sanitation Data'!F42))),'Data Summary'!DD48="Yes"),OFFSET('Sanitation Data'!$F$13,0,10*ROW('Sanitation Data'!F42)),NA())</f>
        <v>#N/A</v>
      </c>
      <c r="AP48" s="98" t="e">
        <f ca="true">+IF(AND(ISNUMBER(OFFSET('Sanitation Data'!$G$5,0,10*ROW('Sanitation Data'!G42))),'Data Summary'!DE48="Yes"),100-OFFSET('Sanitation Data'!$G$5,0,10*ROW('Sanitation Data'!G42)),NA())</f>
        <v>#N/A</v>
      </c>
      <c r="AQ48" s="98" t="e">
        <f ca="true">+IF(AND(ISNUMBER(OFFSET('Sanitation Data'!$G$7,0,10*ROW('Sanitation Data'!G42))),'Data Summary'!DF48="Yes"),OFFSET('Sanitation Data'!$G$7,0,10*ROW('Sanitation Data'!G42)),NA())</f>
        <v>#N/A</v>
      </c>
      <c r="AR48" s="98" t="e">
        <f ca="true">+IF(AND(ISNUMBER(OFFSET('Sanitation Data'!$G$11,0,10*ROW('Sanitation Data'!G42))),'Data Summary'!DG48="Yes"),OFFSET('Sanitation Data'!$G$11,0,10*ROW('Sanitation Data'!G42)),NA())</f>
        <v>#N/A</v>
      </c>
      <c r="AS48" s="98" t="e">
        <f ca="true">+IF(AND(ISNUMBER(OFFSET('Sanitation Data'!$G$12,0,10*ROW('Sanitation Data'!G42))),'Data Summary'!DH48="Yes"),OFFSET('Sanitation Data'!$G$12,0,10*ROW('Sanitation Data'!G42)),NA())</f>
        <v>#N/A</v>
      </c>
      <c r="AT48" s="98" t="e">
        <f ca="true">+IF(AND(ISNUMBER(OFFSET('Sanitation Data'!$G$13,0,10*ROW('Sanitation Data'!G42))),'Data Summary'!DI48="Yes"),OFFSET('Sanitation Data'!$G$13,0,10*ROW('Sanitation Data'!G42)),NA())</f>
        <v>#N/A</v>
      </c>
      <c r="AU48" s="98" t="e">
        <f ca="true">+IF(AND(ISNUMBER(OFFSET('Sanitation Data'!$H$5,0,10*ROW('Sanitation Data'!H42))),'Data Summary'!DJ48="Yes"),100-OFFSET('Sanitation Data'!$H$5,0,10*ROW('Sanitation Data'!H42)),NA())</f>
        <v>#N/A</v>
      </c>
      <c r="AV48" s="98" t="e">
        <f ca="true">+IF(AND(ISNUMBER(OFFSET('Sanitation Data'!$H$7,0,10*ROW('Sanitation Data'!H42))),'Data Summary'!DK48="Yes"),OFFSET('Sanitation Data'!$H$7,0,10*ROW('Sanitation Data'!H42)),NA())</f>
        <v>#N/A</v>
      </c>
      <c r="AW48" s="98" t="e">
        <f ca="true">+IF(AND(ISNUMBER(OFFSET('Sanitation Data'!$H$11,0,10*ROW('Sanitation Data'!H42))),'Data Summary'!DL48="Yes"),OFFSET('Sanitation Data'!$H$11,0,10*ROW('Sanitation Data'!H42)),NA())</f>
        <v>#N/A</v>
      </c>
      <c r="AX48" s="98" t="e">
        <f ca="true">+IF(AND(ISNUMBER(OFFSET('Sanitation Data'!$H$12,0,10*ROW('Sanitation Data'!H42))),'Data Summary'!DM48="Yes"),OFFSET('Sanitation Data'!$H$12,0,10*ROW('Sanitation Data'!H42)),NA())</f>
        <v>#N/A</v>
      </c>
      <c r="AY48" s="98" t="e">
        <f ca="true">+IF(AND(ISNUMBER(OFFSET('Sanitation Data'!$H$13,0,10*ROW('Sanitation Data'!H42))),'Data Summary'!DN48="Yes"),OFFSET('Sanitation Data'!$H$13,0,10*ROW('Sanitation Data'!H42)),NA())</f>
        <v>#N/A</v>
      </c>
      <c r="AZ48" s="103" t="e">
        <f ca="true">+IF(AND(ISNUMBER(OFFSET('Hygiene Data'!$C$6,0,10*ROW('Hygiene Data'!C42))),'Data Summary'!DO48="Yes"),OFFSET('Hygiene Data'!$C$6,0,10*ROW('Hygiene Data'!C42)),NA())</f>
        <v>#N/A</v>
      </c>
      <c r="BA48" s="103" t="e">
        <f ca="true">+IF(AND(ISNUMBER(OFFSET('Hygiene Data'!$C$8,0,10*ROW('Hygiene Data'!C42))),'Data Summary'!DP48="Yes"),OFFSET('Hygiene Data'!$C$8,0,10*ROW('Hygiene Data'!C42)),NA())</f>
        <v>#N/A</v>
      </c>
      <c r="BB48" s="103" t="e">
        <f ca="true">+IF(AND(ISNUMBER(OFFSET('Hygiene Data'!$C$10,0,10*ROW('Hygiene Data'!C42))),'Data Summary'!DQ48="Yes"),OFFSET('Hygiene Data'!$C$10,0,10*ROW('Hygiene Data'!C42)),NA())</f>
        <v>#N/A</v>
      </c>
      <c r="BC48" s="103" t="e">
        <f ca="true">+IF(AND(ISNUMBER(OFFSET('Hygiene Data'!$D$6,0,10*ROW('Hygiene Data'!D42))),'Data Summary'!DR48="Yes"),OFFSET('Hygiene Data'!$D$6,0,10*ROW('Hygiene Data'!D42)),NA())</f>
        <v>#N/A</v>
      </c>
      <c r="BD48" s="103" t="e">
        <f ca="true">+IF(AND(ISNUMBER(OFFSET('Hygiene Data'!$D$8,0,10*ROW('Hygiene Data'!D42))),'Data Summary'!DS48="Yes"),OFFSET('Hygiene Data'!$D$8,0,10*ROW('Hygiene Data'!D42)),NA())</f>
        <v>#N/A</v>
      </c>
      <c r="BE48" s="103" t="e">
        <f ca="true">+IF(AND(ISNUMBER(OFFSET('Hygiene Data'!$D$10,0,10*ROW('Hygiene Data'!D42))),'Data Summary'!DT48="Yes"),OFFSET('Hygiene Data'!$D$10,0,10*ROW('Hygiene Data'!D42)),NA())</f>
        <v>#N/A</v>
      </c>
      <c r="BF48" s="103" t="e">
        <f ca="true">+IF(AND(ISNUMBER(OFFSET('Hygiene Data'!$E$6,0,10*ROW('Hygiene Data'!E42))),'Data Summary'!DU48="Yes"),OFFSET('Hygiene Data'!$E$6,0,10*ROW('Hygiene Data'!E42)),NA())</f>
        <v>#N/A</v>
      </c>
      <c r="BG48" s="103" t="e">
        <f ca="true">+IF(AND(ISNUMBER(OFFSET('Hygiene Data'!$E$8,0,10*ROW('Hygiene Data'!E42))),'Data Summary'!DV48="Yes"),OFFSET('Hygiene Data'!$E$8,0,10*ROW('Hygiene Data'!E42)),NA())</f>
        <v>#N/A</v>
      </c>
      <c r="BH48" s="103" t="e">
        <f ca="true">+IF(AND(ISNUMBER(OFFSET('Hygiene Data'!$E$10,0,10*ROW('Hygiene Data'!E42))),'Data Summary'!DW48="Yes"),OFFSET('Hygiene Data'!$E$10,0,10*ROW('Hygiene Data'!E42)),NA())</f>
        <v>#N/A</v>
      </c>
      <c r="BI48" s="103" t="e">
        <f ca="true">+IF(AND(ISNUMBER(OFFSET('Hygiene Data'!$F$6,0,10*ROW('Hygiene Data'!F42))),'Data Summary'!DX48="Yes"),OFFSET('Hygiene Data'!$F$6,0,10*ROW('Hygiene Data'!F42)),NA())</f>
        <v>#N/A</v>
      </c>
      <c r="BJ48" s="103" t="e">
        <f ca="true">+IF(AND(ISNUMBER(OFFSET('Hygiene Data'!$F$8,0,10*ROW('Hygiene Data'!F42))),'Data Summary'!DY48="Yes"),OFFSET('Hygiene Data'!$F$8,0,10*ROW('Hygiene Data'!F42)),NA())</f>
        <v>#N/A</v>
      </c>
      <c r="BK48" s="103" t="e">
        <f ca="true">+IF(AND(ISNUMBER(OFFSET('Hygiene Data'!$F$10,0,10*ROW('Hygiene Data'!F42))),'Data Summary'!DZ48="Yes"),OFFSET('Hygiene Data'!$F$10,0,10*ROW('Hygiene Data'!F42)),NA())</f>
        <v>#N/A</v>
      </c>
      <c r="BL48" s="103" t="e">
        <f ca="true">+IF(AND(ISNUMBER(OFFSET('Hygiene Data'!$G$6,0,10*ROW('Hygiene Data'!G42))),'Data Summary'!EA48="Yes"),OFFSET('Hygiene Data'!$G$6,0,10*ROW('Hygiene Data'!G42)),NA())</f>
        <v>#N/A</v>
      </c>
      <c r="BM48" s="103" t="e">
        <f ca="true">+IF(AND(ISNUMBER(OFFSET('Hygiene Data'!$G$8,0,10*ROW('Hygiene Data'!G42))),'Data Summary'!EB48="Yes"),OFFSET('Hygiene Data'!$G$8,0,10*ROW('Hygiene Data'!G42)),NA())</f>
        <v>#N/A</v>
      </c>
      <c r="BN48" s="103" t="e">
        <f ca="true">+IF(AND(ISNUMBER(OFFSET('Hygiene Data'!$G$10,0,10*ROW('Hygiene Data'!G42))),'Data Summary'!EC48="Yes"),OFFSET('Hygiene Data'!$G$10,0,10*ROW('Hygiene Data'!G42)),NA())</f>
        <v>#N/A</v>
      </c>
      <c r="BO48" s="103" t="e">
        <f ca="true">+IF(AND(ISNUMBER(OFFSET('Hygiene Data'!$H$6,0,10*ROW('Hygiene Data'!H42))),'Data Summary'!ED48="Yes"),OFFSET('Hygiene Data'!$H$6,0,10*ROW('Hygiene Data'!H42)),NA())</f>
        <v>#N/A</v>
      </c>
      <c r="BP48" s="103" t="e">
        <f ca="true">+IF(AND(ISNUMBER(OFFSET('Hygiene Data'!$H$8,0,10*ROW('Hygiene Data'!H42))),'Data Summary'!EE48="Yes"),OFFSET('Hygiene Data'!$H$8,0,10*ROW('Hygiene Data'!H42)),NA())</f>
        <v>#N/A</v>
      </c>
      <c r="BQ48" s="103" t="e">
        <f ca="true">+IF(AND(ISNUMBER(OFFSET('Hygiene Data'!$H$10,0,10*ROW('Hygiene Data'!H42))),'Data Summary'!EF48="Yes"),OFFSET('Hygiene Data'!$H$10,0,10*ROW('Hygiene Data'!H42)),NA())</f>
        <v>#N/A</v>
      </c>
    </row>
    <row r="49" x14ac:dyDescent="0.2">
      <c r="A49" s="53" t="e">
        <f ca="true">+IF(OFFSET('Water Data'!$B$1,0,10*ROW('Water Data'!B43))="",NA(),OFFSET('Water Data'!$B$1,0,10*ROW('Water Data'!B43)))</f>
        <v>#N/A</v>
      </c>
      <c r="B49" s="53" t="e">
        <f ca="true">+IF(OFFSET('Water Data'!$A$3,0,10*ROW('Water Data'!A46))="",NA(),OFFSET('Water Data'!$A$3,0,10*ROW('Water Data'!A46)))</f>
        <v>#N/A</v>
      </c>
      <c r="C49" s="53" t="e">
        <f ca="true">+IF(OFFSET('Water Data'!$C$3,0,10*ROW('Water Data'!C46))="",NA(),OFFSET('Water Data'!$C$3,0,10*ROW('Water Data'!C46)))</f>
        <v>#N/A</v>
      </c>
      <c r="D49" s="54" t="e">
        <f ca="true">+IF(AND(ISNUMBER(OFFSET('Water Data'!$C$5,0,10*ROW('Water Data'!C43))),'Data Summary'!BS49="Yes"),100-OFFSET('Water Data'!$C$5,0,10*ROW('Water Data'!C43)),NA())</f>
        <v>#N/A</v>
      </c>
      <c r="E49" s="54" t="e">
        <f ca="true">+IF(AND(ISNUMBER(OFFSET('Water Data'!$C$7,0,10*ROW('Water Data'!C43))),'Data Summary'!BT49="Yes"),OFFSET('Water Data'!$C$7,0,10*ROW('Water Data'!C43)),NA())</f>
        <v>#N/A</v>
      </c>
      <c r="F49" s="54" t="e">
        <f ca="true">+IF(AND(ISNUMBER(OFFSET('Water Data'!$C$10,0,10*ROW('Water Data'!C43))),'Data Summary'!BU49="Yes"),OFFSET('Water Data'!$C$10,0,10*ROW('Water Data'!C43)),NA())</f>
        <v>#N/A</v>
      </c>
      <c r="G49" s="54" t="e">
        <f ca="true">+IF(AND(ISNUMBER(OFFSET('Water Data'!$D$5,0,10*ROW('Water Data'!D43))),'Data Summary'!BV49="Yes"),100-OFFSET('Water Data'!$D$5,0,10*ROW('Water Data'!D43)),NA())</f>
        <v>#N/A</v>
      </c>
      <c r="H49" s="54" t="e">
        <f ca="true">+IF(AND(ISNUMBER(OFFSET('Water Data'!$D$7,0,10*ROW('Water Data'!D43))),'Data Summary'!BW49="Yes"),OFFSET('Water Data'!$D$7,0,10*ROW('Water Data'!D43)),NA())</f>
        <v>#N/A</v>
      </c>
      <c r="I49" s="54" t="e">
        <f ca="true">+IF(AND(ISNUMBER(OFFSET('Water Data'!$D$10,0,10*ROW('Water Data'!D43))),'Data Summary'!BX49="Yes"),OFFSET('Water Data'!$D$10,0,10*ROW('Water Data'!D43)),NA())</f>
        <v>#N/A</v>
      </c>
      <c r="J49" s="54" t="e">
        <f ca="true">+IF(AND(ISNUMBER(OFFSET('Water Data'!$E$5,0,10*ROW('Water Data'!E43))),'Data Summary'!BY49="Yes"),100-OFFSET('Water Data'!$E$5,0,10*ROW('Water Data'!E43)),NA())</f>
        <v>#N/A</v>
      </c>
      <c r="K49" s="54" t="e">
        <f ca="true">+IF(AND(ISNUMBER(OFFSET('Water Data'!$E$7,0,10*ROW('Water Data'!E43))),'Data Summary'!BZ49="Yes"),OFFSET('Water Data'!$E$7,0,10*ROW('Water Data'!E43)),NA())</f>
        <v>#N/A</v>
      </c>
      <c r="L49" s="54" t="e">
        <f ca="true">+IF(AND(ISNUMBER(OFFSET('Water Data'!$E$10,0,10*ROW('Water Data'!E43))),'Data Summary'!CA49="Yes"),OFFSET('Water Data'!$E$10,0,10*ROW('Water Data'!E43)),NA())</f>
        <v>#N/A</v>
      </c>
      <c r="M49" s="54" t="e">
        <f ca="true">+IF(AND(ISNUMBER(OFFSET('Water Data'!$F$5,0,10*ROW('Water Data'!F43))),'Data Summary'!CB49="Yes"),100-OFFSET('Water Data'!$F$5,0,10*ROW('Water Data'!F43)),NA())</f>
        <v>#N/A</v>
      </c>
      <c r="N49" s="54" t="e">
        <f ca="true">+IF(AND(ISNUMBER(OFFSET('Water Data'!$F$7,0,10*ROW('Water Data'!F43))),'Data Summary'!CC49="Yes"),OFFSET('Water Data'!$F$7,0,10*ROW('Water Data'!F43)),NA())</f>
        <v>#N/A</v>
      </c>
      <c r="O49" s="54" t="e">
        <f ca="true">+IF(AND(ISNUMBER(OFFSET('Water Data'!$F$10,0,10*ROW('Water Data'!F43))),'Data Summary'!CD49="Yes"),OFFSET('Water Data'!$F$10,0,10*ROW('Water Data'!F43)),NA())</f>
        <v>#N/A</v>
      </c>
      <c r="P49" s="54" t="e">
        <f ca="true">+IF(AND(ISNUMBER(OFFSET('Water Data'!$G$5,0,10*ROW('Water Data'!G43))),'Data Summary'!CE49="Yes"),100-OFFSET('Water Data'!$G$5,0,10*ROW('Water Data'!G43)),NA())</f>
        <v>#N/A</v>
      </c>
      <c r="Q49" s="54" t="e">
        <f ca="true">+IF(AND(ISNUMBER(OFFSET('Water Data'!$G$7,0,10*ROW('Water Data'!G43))),'Data Summary'!CF49="Yes"),OFFSET('Water Data'!$G$7,0,10*ROW('Water Data'!G43)),NA())</f>
        <v>#N/A</v>
      </c>
      <c r="R49" s="54" t="e">
        <f ca="true">+IF(AND(ISNUMBER(OFFSET('Water Data'!$G$10,0,10*ROW('Water Data'!G43))),'Data Summary'!CG49="Yes"),OFFSET('Water Data'!$G$10,0,10*ROW('Water Data'!G43)),NA())</f>
        <v>#N/A</v>
      </c>
      <c r="S49" s="54" t="e">
        <f ca="true">+IF(AND(ISNUMBER(OFFSET('Water Data'!$H$5,0,10*ROW('Water Data'!H43))),'Data Summary'!CH49="Yes"),100-OFFSET('Water Data'!$H$5,0,10*ROW('Water Data'!H43)),NA())</f>
        <v>#N/A</v>
      </c>
      <c r="T49" s="54" t="e">
        <f ca="true">+IF(AND(ISNUMBER(OFFSET('Water Data'!$H$7,0,10*ROW('Water Data'!H43))),'Data Summary'!CI49="Yes"),OFFSET('Water Data'!$H$7,0,10*ROW('Water Data'!H43)),NA())</f>
        <v>#N/A</v>
      </c>
      <c r="U49" s="54" t="e">
        <f ca="true">+IF(AND(ISNUMBER(OFFSET('Water Data'!$H$10,0,10*ROW('Water Data'!H43))),'Data Summary'!CJ49="Yes"),OFFSET('Water Data'!$H$10,0,10*ROW('Water Data'!H43)),NA())</f>
        <v>#N/A</v>
      </c>
      <c r="V49" s="98" t="e">
        <f ca="true">+IF(AND(ISNUMBER(OFFSET('Sanitation Data'!$C$5,0,10*ROW('Sanitation Data'!C43))),'Data Summary'!CK49="Yes"),100-OFFSET('Sanitation Data'!$C$5,0,10*ROW('Sanitation Data'!C43)),NA())</f>
        <v>#N/A</v>
      </c>
      <c r="W49" s="98" t="e">
        <f ca="true">+IF(AND(ISNUMBER(OFFSET('Sanitation Data'!$C$7,0,10*ROW('Sanitation Data'!C43))),'Data Summary'!CL49="Yes"),OFFSET('Sanitation Data'!$C$7,0,10*ROW('Sanitation Data'!C43)),NA())</f>
        <v>#N/A</v>
      </c>
      <c r="X49" s="98" t="e">
        <f ca="true">+IF(AND(ISNUMBER(OFFSET('Sanitation Data'!$C$11,0,10*ROW('Sanitation Data'!C43))),'Data Summary'!CM49="Yes"),OFFSET('Sanitation Data'!$C$11,0,10*ROW('Sanitation Data'!C43)),NA())</f>
        <v>#N/A</v>
      </c>
      <c r="Y49" s="98" t="e">
        <f ca="true">+IF(AND(ISNUMBER(OFFSET('Sanitation Data'!$C$12,0,10*ROW('Sanitation Data'!C43))),'Data Summary'!CN49="Yes"),OFFSET('Sanitation Data'!$C$12,0,10*ROW('Sanitation Data'!C43)),NA())</f>
        <v>#N/A</v>
      </c>
      <c r="Z49" s="98" t="e">
        <f ca="true">+IF(AND(ISNUMBER(OFFSET('Sanitation Data'!$C$13,0,10*ROW('Sanitation Data'!C43))),'Data Summary'!CO49="Yes"),OFFSET('Sanitation Data'!$C$13,0,10*ROW('Sanitation Data'!C43)),NA())</f>
        <v>#N/A</v>
      </c>
      <c r="AA49" s="98" t="e">
        <f ca="true">+IF(AND(ISNUMBER(OFFSET('Sanitation Data'!$D$5,0,10*ROW('Sanitation Data'!D43))),'Data Summary'!CP49="Yes"),100-OFFSET('Sanitation Data'!$D$5,0,10*ROW('Sanitation Data'!D43)),NA())</f>
        <v>#N/A</v>
      </c>
      <c r="AB49" s="98" t="e">
        <f ca="true">+IF(AND(ISNUMBER(OFFSET('Sanitation Data'!$D$7,0,10*ROW('Sanitation Data'!D43))),'Data Summary'!CQ49="Yes"),OFFSET('Sanitation Data'!$D$7,0,10*ROW('Sanitation Data'!D43)),NA())</f>
        <v>#N/A</v>
      </c>
      <c r="AC49" s="98" t="e">
        <f ca="true">+IF(AND(ISNUMBER(OFFSET('Sanitation Data'!$D$11,0,10*ROW('Sanitation Data'!D43))),'Data Summary'!CR49="Yes"),OFFSET('Sanitation Data'!$D$11,0,10*ROW('Sanitation Data'!D43)),NA())</f>
        <v>#N/A</v>
      </c>
      <c r="AD49" s="98" t="e">
        <f ca="true">+IF(AND(ISNUMBER(OFFSET('Sanitation Data'!$D$12,0,10*ROW('Sanitation Data'!D43))),'Data Summary'!CS49="Yes"),OFFSET('Sanitation Data'!$D$12,0,10*ROW('Sanitation Data'!D43)),NA())</f>
        <v>#N/A</v>
      </c>
      <c r="AE49" s="98" t="e">
        <f ca="true">+IF(AND(ISNUMBER(OFFSET('Sanitation Data'!$D$13,0,10*ROW('Sanitation Data'!D43))),'Data Summary'!CT49="Yes"),OFFSET('Sanitation Data'!$D$13,0,10*ROW('Sanitation Data'!D43)),NA())</f>
        <v>#N/A</v>
      </c>
      <c r="AF49" s="98" t="e">
        <f ca="true">+IF(AND(ISNUMBER(OFFSET('Sanitation Data'!$E$5,0,10*ROW('Sanitation Data'!E43))),'Data Summary'!CU49="Yes"),100-OFFSET('Sanitation Data'!$E$5,0,10*ROW('Sanitation Data'!E43)),NA())</f>
        <v>#N/A</v>
      </c>
      <c r="AG49" s="98" t="e">
        <f ca="true">+IF(AND(ISNUMBER(OFFSET('Sanitation Data'!$E$7,0,10*ROW('Sanitation Data'!E43))),'Data Summary'!CV49="Yes"),OFFSET('Sanitation Data'!$E$7,0,10*ROW('Sanitation Data'!E43)),NA())</f>
        <v>#N/A</v>
      </c>
      <c r="AH49" s="98" t="e">
        <f ca="true">+IF(AND(ISNUMBER(OFFSET('Sanitation Data'!$E$11,0,10*ROW('Sanitation Data'!E43))),'Data Summary'!CW49="Yes"),OFFSET('Sanitation Data'!$E$11,0,10*ROW('Sanitation Data'!E43)),NA())</f>
        <v>#N/A</v>
      </c>
      <c r="AI49" s="98" t="e">
        <f ca="true">+IF(AND(ISNUMBER(OFFSET('Sanitation Data'!$E$12,0,10*ROW('Sanitation Data'!E43))),'Data Summary'!CX49="Yes"),OFFSET('Sanitation Data'!$E$12,0,10*ROW('Sanitation Data'!E43)),NA())</f>
        <v>#N/A</v>
      </c>
      <c r="AJ49" s="98" t="e">
        <f ca="true">+IF(AND(ISNUMBER(OFFSET('Sanitation Data'!$E$13,0,10*ROW('Sanitation Data'!E43))),'Data Summary'!CY49="Yes"),OFFSET('Sanitation Data'!$E$13,0,10*ROW('Sanitation Data'!E43)),NA())</f>
        <v>#N/A</v>
      </c>
      <c r="AK49" s="98" t="e">
        <f ca="true">+IF(AND(ISNUMBER(OFFSET('Sanitation Data'!$F$5,0,10*ROW('Sanitation Data'!F43))),'Data Summary'!CZ49="Yes"),100-OFFSET('Sanitation Data'!$F$5,0,10*ROW('Sanitation Data'!F43)),NA())</f>
        <v>#N/A</v>
      </c>
      <c r="AL49" s="98" t="e">
        <f ca="true">+IF(AND(ISNUMBER(OFFSET('Sanitation Data'!$F$7,0,10*ROW('Sanitation Data'!F43))),'Data Summary'!DA49="Yes"),OFFSET('Sanitation Data'!$F$7,0,10*ROW('Sanitation Data'!F43)),NA())</f>
        <v>#N/A</v>
      </c>
      <c r="AM49" s="98" t="e">
        <f ca="true">+IF(AND(ISNUMBER(OFFSET('Sanitation Data'!$F$11,0,10*ROW('Sanitation Data'!F43))),'Data Summary'!DB49="Yes"),OFFSET('Sanitation Data'!$F$11,0,10*ROW('Sanitation Data'!F43)),NA())</f>
        <v>#N/A</v>
      </c>
      <c r="AN49" s="98" t="e">
        <f ca="true">+IF(AND(ISNUMBER(OFFSET('Sanitation Data'!$F$12,0,10*ROW('Sanitation Data'!F43))),'Data Summary'!DC49="Yes"),OFFSET('Sanitation Data'!$F$12,0,10*ROW('Sanitation Data'!F43)),NA())</f>
        <v>#N/A</v>
      </c>
      <c r="AO49" s="98" t="e">
        <f ca="true">+IF(AND(ISNUMBER(OFFSET('Sanitation Data'!$F$13,0,10*ROW('Sanitation Data'!F43))),'Data Summary'!DD49="Yes"),OFFSET('Sanitation Data'!$F$13,0,10*ROW('Sanitation Data'!F43)),NA())</f>
        <v>#N/A</v>
      </c>
      <c r="AP49" s="98" t="e">
        <f ca="true">+IF(AND(ISNUMBER(OFFSET('Sanitation Data'!$G$5,0,10*ROW('Sanitation Data'!G43))),'Data Summary'!DE49="Yes"),100-OFFSET('Sanitation Data'!$G$5,0,10*ROW('Sanitation Data'!G43)),NA())</f>
        <v>#N/A</v>
      </c>
      <c r="AQ49" s="98" t="e">
        <f ca="true">+IF(AND(ISNUMBER(OFFSET('Sanitation Data'!$G$7,0,10*ROW('Sanitation Data'!G43))),'Data Summary'!DF49="Yes"),OFFSET('Sanitation Data'!$G$7,0,10*ROW('Sanitation Data'!G43)),NA())</f>
        <v>#N/A</v>
      </c>
      <c r="AR49" s="98" t="e">
        <f ca="true">+IF(AND(ISNUMBER(OFFSET('Sanitation Data'!$G$11,0,10*ROW('Sanitation Data'!G43))),'Data Summary'!DG49="Yes"),OFFSET('Sanitation Data'!$G$11,0,10*ROW('Sanitation Data'!G43)),NA())</f>
        <v>#N/A</v>
      </c>
      <c r="AS49" s="98" t="e">
        <f ca="true">+IF(AND(ISNUMBER(OFFSET('Sanitation Data'!$G$12,0,10*ROW('Sanitation Data'!G43))),'Data Summary'!DH49="Yes"),OFFSET('Sanitation Data'!$G$12,0,10*ROW('Sanitation Data'!G43)),NA())</f>
        <v>#N/A</v>
      </c>
      <c r="AT49" s="98" t="e">
        <f ca="true">+IF(AND(ISNUMBER(OFFSET('Sanitation Data'!$G$13,0,10*ROW('Sanitation Data'!G43))),'Data Summary'!DI49="Yes"),OFFSET('Sanitation Data'!$G$13,0,10*ROW('Sanitation Data'!G43)),NA())</f>
        <v>#N/A</v>
      </c>
      <c r="AU49" s="98" t="e">
        <f ca="true">+IF(AND(ISNUMBER(OFFSET('Sanitation Data'!$H$5,0,10*ROW('Sanitation Data'!H43))),'Data Summary'!DJ49="Yes"),100-OFFSET('Sanitation Data'!$H$5,0,10*ROW('Sanitation Data'!H43)),NA())</f>
        <v>#N/A</v>
      </c>
      <c r="AV49" s="98" t="e">
        <f ca="true">+IF(AND(ISNUMBER(OFFSET('Sanitation Data'!$H$7,0,10*ROW('Sanitation Data'!H43))),'Data Summary'!DK49="Yes"),OFFSET('Sanitation Data'!$H$7,0,10*ROW('Sanitation Data'!H43)),NA())</f>
        <v>#N/A</v>
      </c>
      <c r="AW49" s="98" t="e">
        <f ca="true">+IF(AND(ISNUMBER(OFFSET('Sanitation Data'!$H$11,0,10*ROW('Sanitation Data'!H43))),'Data Summary'!DL49="Yes"),OFFSET('Sanitation Data'!$H$11,0,10*ROW('Sanitation Data'!H43)),NA())</f>
        <v>#N/A</v>
      </c>
      <c r="AX49" s="98" t="e">
        <f ca="true">+IF(AND(ISNUMBER(OFFSET('Sanitation Data'!$H$12,0,10*ROW('Sanitation Data'!H43))),'Data Summary'!DM49="Yes"),OFFSET('Sanitation Data'!$H$12,0,10*ROW('Sanitation Data'!H43)),NA())</f>
        <v>#N/A</v>
      </c>
      <c r="AY49" s="98" t="e">
        <f ca="true">+IF(AND(ISNUMBER(OFFSET('Sanitation Data'!$H$13,0,10*ROW('Sanitation Data'!H43))),'Data Summary'!DN49="Yes"),OFFSET('Sanitation Data'!$H$13,0,10*ROW('Sanitation Data'!H43)),NA())</f>
        <v>#N/A</v>
      </c>
      <c r="AZ49" s="103" t="e">
        <f ca="true">+IF(AND(ISNUMBER(OFFSET('Hygiene Data'!$C$6,0,10*ROW('Hygiene Data'!C43))),'Data Summary'!DO49="Yes"),OFFSET('Hygiene Data'!$C$6,0,10*ROW('Hygiene Data'!C43)),NA())</f>
        <v>#N/A</v>
      </c>
      <c r="BA49" s="103" t="e">
        <f ca="true">+IF(AND(ISNUMBER(OFFSET('Hygiene Data'!$C$8,0,10*ROW('Hygiene Data'!C43))),'Data Summary'!DP49="Yes"),OFFSET('Hygiene Data'!$C$8,0,10*ROW('Hygiene Data'!C43)),NA())</f>
        <v>#N/A</v>
      </c>
      <c r="BB49" s="103" t="e">
        <f ca="true">+IF(AND(ISNUMBER(OFFSET('Hygiene Data'!$C$10,0,10*ROW('Hygiene Data'!C43))),'Data Summary'!DQ49="Yes"),OFFSET('Hygiene Data'!$C$10,0,10*ROW('Hygiene Data'!C43)),NA())</f>
        <v>#N/A</v>
      </c>
      <c r="BC49" s="103" t="e">
        <f ca="true">+IF(AND(ISNUMBER(OFFSET('Hygiene Data'!$D$6,0,10*ROW('Hygiene Data'!D43))),'Data Summary'!DR49="Yes"),OFFSET('Hygiene Data'!$D$6,0,10*ROW('Hygiene Data'!D43)),NA())</f>
        <v>#N/A</v>
      </c>
      <c r="BD49" s="103" t="e">
        <f ca="true">+IF(AND(ISNUMBER(OFFSET('Hygiene Data'!$D$8,0,10*ROW('Hygiene Data'!D43))),'Data Summary'!DS49="Yes"),OFFSET('Hygiene Data'!$D$8,0,10*ROW('Hygiene Data'!D43)),NA())</f>
        <v>#N/A</v>
      </c>
      <c r="BE49" s="103" t="e">
        <f ca="true">+IF(AND(ISNUMBER(OFFSET('Hygiene Data'!$D$10,0,10*ROW('Hygiene Data'!D43))),'Data Summary'!DT49="Yes"),OFFSET('Hygiene Data'!$D$10,0,10*ROW('Hygiene Data'!D43)),NA())</f>
        <v>#N/A</v>
      </c>
      <c r="BF49" s="103" t="e">
        <f ca="true">+IF(AND(ISNUMBER(OFFSET('Hygiene Data'!$E$6,0,10*ROW('Hygiene Data'!E43))),'Data Summary'!DU49="Yes"),OFFSET('Hygiene Data'!$E$6,0,10*ROW('Hygiene Data'!E43)),NA())</f>
        <v>#N/A</v>
      </c>
      <c r="BG49" s="103" t="e">
        <f ca="true">+IF(AND(ISNUMBER(OFFSET('Hygiene Data'!$E$8,0,10*ROW('Hygiene Data'!E43))),'Data Summary'!DV49="Yes"),OFFSET('Hygiene Data'!$E$8,0,10*ROW('Hygiene Data'!E43)),NA())</f>
        <v>#N/A</v>
      </c>
      <c r="BH49" s="103" t="e">
        <f ca="true">+IF(AND(ISNUMBER(OFFSET('Hygiene Data'!$E$10,0,10*ROW('Hygiene Data'!E43))),'Data Summary'!DW49="Yes"),OFFSET('Hygiene Data'!$E$10,0,10*ROW('Hygiene Data'!E43)),NA())</f>
        <v>#N/A</v>
      </c>
      <c r="BI49" s="103" t="e">
        <f ca="true">+IF(AND(ISNUMBER(OFFSET('Hygiene Data'!$F$6,0,10*ROW('Hygiene Data'!F43))),'Data Summary'!DX49="Yes"),OFFSET('Hygiene Data'!$F$6,0,10*ROW('Hygiene Data'!F43)),NA())</f>
        <v>#N/A</v>
      </c>
      <c r="BJ49" s="103" t="e">
        <f ca="true">+IF(AND(ISNUMBER(OFFSET('Hygiene Data'!$F$8,0,10*ROW('Hygiene Data'!F43))),'Data Summary'!DY49="Yes"),OFFSET('Hygiene Data'!$F$8,0,10*ROW('Hygiene Data'!F43)),NA())</f>
        <v>#N/A</v>
      </c>
      <c r="BK49" s="103" t="e">
        <f ca="true">+IF(AND(ISNUMBER(OFFSET('Hygiene Data'!$F$10,0,10*ROW('Hygiene Data'!F43))),'Data Summary'!DZ49="Yes"),OFFSET('Hygiene Data'!$F$10,0,10*ROW('Hygiene Data'!F43)),NA())</f>
        <v>#N/A</v>
      </c>
      <c r="BL49" s="103" t="e">
        <f ca="true">+IF(AND(ISNUMBER(OFFSET('Hygiene Data'!$G$6,0,10*ROW('Hygiene Data'!G43))),'Data Summary'!EA49="Yes"),OFFSET('Hygiene Data'!$G$6,0,10*ROW('Hygiene Data'!G43)),NA())</f>
        <v>#N/A</v>
      </c>
      <c r="BM49" s="103" t="e">
        <f ca="true">+IF(AND(ISNUMBER(OFFSET('Hygiene Data'!$G$8,0,10*ROW('Hygiene Data'!G43))),'Data Summary'!EB49="Yes"),OFFSET('Hygiene Data'!$G$8,0,10*ROW('Hygiene Data'!G43)),NA())</f>
        <v>#N/A</v>
      </c>
      <c r="BN49" s="103" t="e">
        <f ca="true">+IF(AND(ISNUMBER(OFFSET('Hygiene Data'!$G$10,0,10*ROW('Hygiene Data'!G43))),'Data Summary'!EC49="Yes"),OFFSET('Hygiene Data'!$G$10,0,10*ROW('Hygiene Data'!G43)),NA())</f>
        <v>#N/A</v>
      </c>
      <c r="BO49" s="103" t="e">
        <f ca="true">+IF(AND(ISNUMBER(OFFSET('Hygiene Data'!$H$6,0,10*ROW('Hygiene Data'!H43))),'Data Summary'!ED49="Yes"),OFFSET('Hygiene Data'!$H$6,0,10*ROW('Hygiene Data'!H43)),NA())</f>
        <v>#N/A</v>
      </c>
      <c r="BP49" s="103" t="e">
        <f ca="true">+IF(AND(ISNUMBER(OFFSET('Hygiene Data'!$H$8,0,10*ROW('Hygiene Data'!H43))),'Data Summary'!EE49="Yes"),OFFSET('Hygiene Data'!$H$8,0,10*ROW('Hygiene Data'!H43)),NA())</f>
        <v>#N/A</v>
      </c>
      <c r="BQ49" s="103" t="e">
        <f ca="true">+IF(AND(ISNUMBER(OFFSET('Hygiene Data'!$H$10,0,10*ROW('Hygiene Data'!H43))),'Data Summary'!EF49="Yes"),OFFSET('Hygiene Data'!$H$10,0,10*ROW('Hygiene Data'!H43)),NA())</f>
        <v>#N/A</v>
      </c>
    </row>
    <row r="50" x14ac:dyDescent="0.2">
      <c r="A50" s="53" t="e">
        <f ca="true">+IF(OFFSET('Water Data'!$B$1,0,10*ROW('Water Data'!B44))="",NA(),OFFSET('Water Data'!$B$1,0,10*ROW('Water Data'!B44)))</f>
        <v>#N/A</v>
      </c>
      <c r="B50" s="53" t="e">
        <f ca="true">+IF(OFFSET('Water Data'!$A$3,0,10*ROW('Water Data'!A47))="",NA(),OFFSET('Water Data'!$A$3,0,10*ROW('Water Data'!A47)))</f>
        <v>#N/A</v>
      </c>
      <c r="C50" s="53" t="e">
        <f ca="true">+IF(OFFSET('Water Data'!$C$3,0,10*ROW('Water Data'!C47))="",NA(),OFFSET('Water Data'!$C$3,0,10*ROW('Water Data'!C47)))</f>
        <v>#N/A</v>
      </c>
      <c r="D50" s="54" t="e">
        <f ca="true">+IF(AND(ISNUMBER(OFFSET('Water Data'!$C$5,0,10*ROW('Water Data'!C44))),'Data Summary'!BS50="Yes"),100-OFFSET('Water Data'!$C$5,0,10*ROW('Water Data'!C44)),NA())</f>
        <v>#N/A</v>
      </c>
      <c r="E50" s="54" t="e">
        <f ca="true">+IF(AND(ISNUMBER(OFFSET('Water Data'!$C$7,0,10*ROW('Water Data'!C44))),'Data Summary'!BT50="Yes"),OFFSET('Water Data'!$C$7,0,10*ROW('Water Data'!C44)),NA())</f>
        <v>#N/A</v>
      </c>
      <c r="F50" s="54" t="e">
        <f ca="true">+IF(AND(ISNUMBER(OFFSET('Water Data'!$C$10,0,10*ROW('Water Data'!C44))),'Data Summary'!BU50="Yes"),OFFSET('Water Data'!$C$10,0,10*ROW('Water Data'!C44)),NA())</f>
        <v>#N/A</v>
      </c>
      <c r="G50" s="54" t="e">
        <f ca="true">+IF(AND(ISNUMBER(OFFSET('Water Data'!$D$5,0,10*ROW('Water Data'!D44))),'Data Summary'!BV50="Yes"),100-OFFSET('Water Data'!$D$5,0,10*ROW('Water Data'!D44)),NA())</f>
        <v>#N/A</v>
      </c>
      <c r="H50" s="54" t="e">
        <f ca="true">+IF(AND(ISNUMBER(OFFSET('Water Data'!$D$7,0,10*ROW('Water Data'!D44))),'Data Summary'!BW50="Yes"),OFFSET('Water Data'!$D$7,0,10*ROW('Water Data'!D44)),NA())</f>
        <v>#N/A</v>
      </c>
      <c r="I50" s="54" t="e">
        <f ca="true">+IF(AND(ISNUMBER(OFFSET('Water Data'!$D$10,0,10*ROW('Water Data'!D44))),'Data Summary'!BX50="Yes"),OFFSET('Water Data'!$D$10,0,10*ROW('Water Data'!D44)),NA())</f>
        <v>#N/A</v>
      </c>
      <c r="J50" s="54" t="e">
        <f ca="true">+IF(AND(ISNUMBER(OFFSET('Water Data'!$E$5,0,10*ROW('Water Data'!E44))),'Data Summary'!BY50="Yes"),100-OFFSET('Water Data'!$E$5,0,10*ROW('Water Data'!E44)),NA())</f>
        <v>#N/A</v>
      </c>
      <c r="K50" s="54" t="e">
        <f ca="true">+IF(AND(ISNUMBER(OFFSET('Water Data'!$E$7,0,10*ROW('Water Data'!E44))),'Data Summary'!BZ50="Yes"),OFFSET('Water Data'!$E$7,0,10*ROW('Water Data'!E44)),NA())</f>
        <v>#N/A</v>
      </c>
      <c r="L50" s="54" t="e">
        <f ca="true">+IF(AND(ISNUMBER(OFFSET('Water Data'!$E$10,0,10*ROW('Water Data'!E44))),'Data Summary'!CA50="Yes"),OFFSET('Water Data'!$E$10,0,10*ROW('Water Data'!E44)),NA())</f>
        <v>#N/A</v>
      </c>
      <c r="M50" s="54" t="e">
        <f ca="true">+IF(AND(ISNUMBER(OFFSET('Water Data'!$F$5,0,10*ROW('Water Data'!F44))),'Data Summary'!CB50="Yes"),100-OFFSET('Water Data'!$F$5,0,10*ROW('Water Data'!F44)),NA())</f>
        <v>#N/A</v>
      </c>
      <c r="N50" s="54" t="e">
        <f ca="true">+IF(AND(ISNUMBER(OFFSET('Water Data'!$F$7,0,10*ROW('Water Data'!F44))),'Data Summary'!CC50="Yes"),OFFSET('Water Data'!$F$7,0,10*ROW('Water Data'!F44)),NA())</f>
        <v>#N/A</v>
      </c>
      <c r="O50" s="54" t="e">
        <f ca="true">+IF(AND(ISNUMBER(OFFSET('Water Data'!$F$10,0,10*ROW('Water Data'!F44))),'Data Summary'!CD50="Yes"),OFFSET('Water Data'!$F$10,0,10*ROW('Water Data'!F44)),NA())</f>
        <v>#N/A</v>
      </c>
      <c r="P50" s="54" t="e">
        <f ca="true">+IF(AND(ISNUMBER(OFFSET('Water Data'!$G$5,0,10*ROW('Water Data'!G44))),'Data Summary'!CE50="Yes"),100-OFFSET('Water Data'!$G$5,0,10*ROW('Water Data'!G44)),NA())</f>
        <v>#N/A</v>
      </c>
      <c r="Q50" s="54" t="e">
        <f ca="true">+IF(AND(ISNUMBER(OFFSET('Water Data'!$G$7,0,10*ROW('Water Data'!G44))),'Data Summary'!CF50="Yes"),OFFSET('Water Data'!$G$7,0,10*ROW('Water Data'!G44)),NA())</f>
        <v>#N/A</v>
      </c>
      <c r="R50" s="54" t="e">
        <f ca="true">+IF(AND(ISNUMBER(OFFSET('Water Data'!$G$10,0,10*ROW('Water Data'!G44))),'Data Summary'!CG50="Yes"),OFFSET('Water Data'!$G$10,0,10*ROW('Water Data'!G44)),NA())</f>
        <v>#N/A</v>
      </c>
      <c r="S50" s="54" t="e">
        <f ca="true">+IF(AND(ISNUMBER(OFFSET('Water Data'!$H$5,0,10*ROW('Water Data'!H44))),'Data Summary'!CH50="Yes"),100-OFFSET('Water Data'!$H$5,0,10*ROW('Water Data'!H44)),NA())</f>
        <v>#N/A</v>
      </c>
      <c r="T50" s="54" t="e">
        <f ca="true">+IF(AND(ISNUMBER(OFFSET('Water Data'!$H$7,0,10*ROW('Water Data'!H44))),'Data Summary'!CI50="Yes"),OFFSET('Water Data'!$H$7,0,10*ROW('Water Data'!H44)),NA())</f>
        <v>#N/A</v>
      </c>
      <c r="U50" s="54" t="e">
        <f ca="true">+IF(AND(ISNUMBER(OFFSET('Water Data'!$H$10,0,10*ROW('Water Data'!H44))),'Data Summary'!CJ50="Yes"),OFFSET('Water Data'!$H$10,0,10*ROW('Water Data'!H44)),NA())</f>
        <v>#N/A</v>
      </c>
      <c r="V50" s="98" t="e">
        <f ca="true">+IF(AND(ISNUMBER(OFFSET('Sanitation Data'!$C$5,0,10*ROW('Sanitation Data'!C44))),'Data Summary'!CK50="Yes"),100-OFFSET('Sanitation Data'!$C$5,0,10*ROW('Sanitation Data'!C44)),NA())</f>
        <v>#N/A</v>
      </c>
      <c r="W50" s="98" t="e">
        <f ca="true">+IF(AND(ISNUMBER(OFFSET('Sanitation Data'!$C$7,0,10*ROW('Sanitation Data'!C44))),'Data Summary'!CL50="Yes"),OFFSET('Sanitation Data'!$C$7,0,10*ROW('Sanitation Data'!C44)),NA())</f>
        <v>#N/A</v>
      </c>
      <c r="X50" s="98" t="e">
        <f ca="true">+IF(AND(ISNUMBER(OFFSET('Sanitation Data'!$C$11,0,10*ROW('Sanitation Data'!C44))),'Data Summary'!CM50="Yes"),OFFSET('Sanitation Data'!$C$11,0,10*ROW('Sanitation Data'!C44)),NA())</f>
        <v>#N/A</v>
      </c>
      <c r="Y50" s="98" t="e">
        <f ca="true">+IF(AND(ISNUMBER(OFFSET('Sanitation Data'!$C$12,0,10*ROW('Sanitation Data'!C44))),'Data Summary'!CN50="Yes"),OFFSET('Sanitation Data'!$C$12,0,10*ROW('Sanitation Data'!C44)),NA())</f>
        <v>#N/A</v>
      </c>
      <c r="Z50" s="98" t="e">
        <f ca="true">+IF(AND(ISNUMBER(OFFSET('Sanitation Data'!$C$13,0,10*ROW('Sanitation Data'!C44))),'Data Summary'!CO50="Yes"),OFFSET('Sanitation Data'!$C$13,0,10*ROW('Sanitation Data'!C44)),NA())</f>
        <v>#N/A</v>
      </c>
      <c r="AA50" s="98" t="e">
        <f ca="true">+IF(AND(ISNUMBER(OFFSET('Sanitation Data'!$D$5,0,10*ROW('Sanitation Data'!D44))),'Data Summary'!CP50="Yes"),100-OFFSET('Sanitation Data'!$D$5,0,10*ROW('Sanitation Data'!D44)),NA())</f>
        <v>#N/A</v>
      </c>
      <c r="AB50" s="98" t="e">
        <f ca="true">+IF(AND(ISNUMBER(OFFSET('Sanitation Data'!$D$7,0,10*ROW('Sanitation Data'!D44))),'Data Summary'!CQ50="Yes"),OFFSET('Sanitation Data'!$D$7,0,10*ROW('Sanitation Data'!D44)),NA())</f>
        <v>#N/A</v>
      </c>
      <c r="AC50" s="98" t="e">
        <f ca="true">+IF(AND(ISNUMBER(OFFSET('Sanitation Data'!$D$11,0,10*ROW('Sanitation Data'!D44))),'Data Summary'!CR50="Yes"),OFFSET('Sanitation Data'!$D$11,0,10*ROW('Sanitation Data'!D44)),NA())</f>
        <v>#N/A</v>
      </c>
      <c r="AD50" s="98" t="e">
        <f ca="true">+IF(AND(ISNUMBER(OFFSET('Sanitation Data'!$D$12,0,10*ROW('Sanitation Data'!D44))),'Data Summary'!CS50="Yes"),OFFSET('Sanitation Data'!$D$12,0,10*ROW('Sanitation Data'!D44)),NA())</f>
        <v>#N/A</v>
      </c>
      <c r="AE50" s="98" t="e">
        <f ca="true">+IF(AND(ISNUMBER(OFFSET('Sanitation Data'!$D$13,0,10*ROW('Sanitation Data'!D44))),'Data Summary'!CT50="Yes"),OFFSET('Sanitation Data'!$D$13,0,10*ROW('Sanitation Data'!D44)),NA())</f>
        <v>#N/A</v>
      </c>
      <c r="AF50" s="98" t="e">
        <f ca="true">+IF(AND(ISNUMBER(OFFSET('Sanitation Data'!$E$5,0,10*ROW('Sanitation Data'!E44))),'Data Summary'!CU50="Yes"),100-OFFSET('Sanitation Data'!$E$5,0,10*ROW('Sanitation Data'!E44)),NA())</f>
        <v>#N/A</v>
      </c>
      <c r="AG50" s="98" t="e">
        <f ca="true">+IF(AND(ISNUMBER(OFFSET('Sanitation Data'!$E$7,0,10*ROW('Sanitation Data'!E44))),'Data Summary'!CV50="Yes"),OFFSET('Sanitation Data'!$E$7,0,10*ROW('Sanitation Data'!E44)),NA())</f>
        <v>#N/A</v>
      </c>
      <c r="AH50" s="98" t="e">
        <f ca="true">+IF(AND(ISNUMBER(OFFSET('Sanitation Data'!$E$11,0,10*ROW('Sanitation Data'!E44))),'Data Summary'!CW50="Yes"),OFFSET('Sanitation Data'!$E$11,0,10*ROW('Sanitation Data'!E44)),NA())</f>
        <v>#N/A</v>
      </c>
      <c r="AI50" s="98" t="e">
        <f ca="true">+IF(AND(ISNUMBER(OFFSET('Sanitation Data'!$E$12,0,10*ROW('Sanitation Data'!E44))),'Data Summary'!CX50="Yes"),OFFSET('Sanitation Data'!$E$12,0,10*ROW('Sanitation Data'!E44)),NA())</f>
        <v>#N/A</v>
      </c>
      <c r="AJ50" s="98" t="e">
        <f ca="true">+IF(AND(ISNUMBER(OFFSET('Sanitation Data'!$E$13,0,10*ROW('Sanitation Data'!E44))),'Data Summary'!CY50="Yes"),OFFSET('Sanitation Data'!$E$13,0,10*ROW('Sanitation Data'!E44)),NA())</f>
        <v>#N/A</v>
      </c>
      <c r="AK50" s="98" t="e">
        <f ca="true">+IF(AND(ISNUMBER(OFFSET('Sanitation Data'!$F$5,0,10*ROW('Sanitation Data'!F44))),'Data Summary'!CZ50="Yes"),100-OFFSET('Sanitation Data'!$F$5,0,10*ROW('Sanitation Data'!F44)),NA())</f>
        <v>#N/A</v>
      </c>
      <c r="AL50" s="98" t="e">
        <f ca="true">+IF(AND(ISNUMBER(OFFSET('Sanitation Data'!$F$7,0,10*ROW('Sanitation Data'!F44))),'Data Summary'!DA50="Yes"),OFFSET('Sanitation Data'!$F$7,0,10*ROW('Sanitation Data'!F44)),NA())</f>
        <v>#N/A</v>
      </c>
      <c r="AM50" s="98" t="e">
        <f ca="true">+IF(AND(ISNUMBER(OFFSET('Sanitation Data'!$F$11,0,10*ROW('Sanitation Data'!F44))),'Data Summary'!DB50="Yes"),OFFSET('Sanitation Data'!$F$11,0,10*ROW('Sanitation Data'!F44)),NA())</f>
        <v>#N/A</v>
      </c>
      <c r="AN50" s="98" t="e">
        <f ca="true">+IF(AND(ISNUMBER(OFFSET('Sanitation Data'!$F$12,0,10*ROW('Sanitation Data'!F44))),'Data Summary'!DC50="Yes"),OFFSET('Sanitation Data'!$F$12,0,10*ROW('Sanitation Data'!F44)),NA())</f>
        <v>#N/A</v>
      </c>
      <c r="AO50" s="98" t="e">
        <f ca="true">+IF(AND(ISNUMBER(OFFSET('Sanitation Data'!$F$13,0,10*ROW('Sanitation Data'!F44))),'Data Summary'!DD50="Yes"),OFFSET('Sanitation Data'!$F$13,0,10*ROW('Sanitation Data'!F44)),NA())</f>
        <v>#N/A</v>
      </c>
      <c r="AP50" s="98" t="e">
        <f ca="true">+IF(AND(ISNUMBER(OFFSET('Sanitation Data'!$G$5,0,10*ROW('Sanitation Data'!G44))),'Data Summary'!DE50="Yes"),100-OFFSET('Sanitation Data'!$G$5,0,10*ROW('Sanitation Data'!G44)),NA())</f>
        <v>#N/A</v>
      </c>
      <c r="AQ50" s="98" t="e">
        <f ca="true">+IF(AND(ISNUMBER(OFFSET('Sanitation Data'!$G$7,0,10*ROW('Sanitation Data'!G44))),'Data Summary'!DF50="Yes"),OFFSET('Sanitation Data'!$G$7,0,10*ROW('Sanitation Data'!G44)),NA())</f>
        <v>#N/A</v>
      </c>
      <c r="AR50" s="98" t="e">
        <f ca="true">+IF(AND(ISNUMBER(OFFSET('Sanitation Data'!$G$11,0,10*ROW('Sanitation Data'!G44))),'Data Summary'!DG50="Yes"),OFFSET('Sanitation Data'!$G$11,0,10*ROW('Sanitation Data'!G44)),NA())</f>
        <v>#N/A</v>
      </c>
      <c r="AS50" s="98" t="e">
        <f ca="true">+IF(AND(ISNUMBER(OFFSET('Sanitation Data'!$G$12,0,10*ROW('Sanitation Data'!G44))),'Data Summary'!DH50="Yes"),OFFSET('Sanitation Data'!$G$12,0,10*ROW('Sanitation Data'!G44)),NA())</f>
        <v>#N/A</v>
      </c>
      <c r="AT50" s="98" t="e">
        <f ca="true">+IF(AND(ISNUMBER(OFFSET('Sanitation Data'!$G$13,0,10*ROW('Sanitation Data'!G44))),'Data Summary'!DI50="Yes"),OFFSET('Sanitation Data'!$G$13,0,10*ROW('Sanitation Data'!G44)),NA())</f>
        <v>#N/A</v>
      </c>
      <c r="AU50" s="98" t="e">
        <f ca="true">+IF(AND(ISNUMBER(OFFSET('Sanitation Data'!$H$5,0,10*ROW('Sanitation Data'!H44))),'Data Summary'!DJ50="Yes"),100-OFFSET('Sanitation Data'!$H$5,0,10*ROW('Sanitation Data'!H44)),NA())</f>
        <v>#N/A</v>
      </c>
      <c r="AV50" s="98" t="e">
        <f ca="true">+IF(AND(ISNUMBER(OFFSET('Sanitation Data'!$H$7,0,10*ROW('Sanitation Data'!H44))),'Data Summary'!DK50="Yes"),OFFSET('Sanitation Data'!$H$7,0,10*ROW('Sanitation Data'!H44)),NA())</f>
        <v>#N/A</v>
      </c>
      <c r="AW50" s="98" t="e">
        <f ca="true">+IF(AND(ISNUMBER(OFFSET('Sanitation Data'!$H$11,0,10*ROW('Sanitation Data'!H44))),'Data Summary'!DL50="Yes"),OFFSET('Sanitation Data'!$H$11,0,10*ROW('Sanitation Data'!H44)),NA())</f>
        <v>#N/A</v>
      </c>
      <c r="AX50" s="98" t="e">
        <f ca="true">+IF(AND(ISNUMBER(OFFSET('Sanitation Data'!$H$12,0,10*ROW('Sanitation Data'!H44))),'Data Summary'!DM50="Yes"),OFFSET('Sanitation Data'!$H$12,0,10*ROW('Sanitation Data'!H44)),NA())</f>
        <v>#N/A</v>
      </c>
      <c r="AY50" s="98" t="e">
        <f ca="true">+IF(AND(ISNUMBER(OFFSET('Sanitation Data'!$H$13,0,10*ROW('Sanitation Data'!H44))),'Data Summary'!DN50="Yes"),OFFSET('Sanitation Data'!$H$13,0,10*ROW('Sanitation Data'!H44)),NA())</f>
        <v>#N/A</v>
      </c>
      <c r="AZ50" s="103" t="e">
        <f ca="true">+IF(AND(ISNUMBER(OFFSET('Hygiene Data'!$C$6,0,10*ROW('Hygiene Data'!C44))),'Data Summary'!DO50="Yes"),OFFSET('Hygiene Data'!$C$6,0,10*ROW('Hygiene Data'!C44)),NA())</f>
        <v>#N/A</v>
      </c>
      <c r="BA50" s="103" t="e">
        <f ca="true">+IF(AND(ISNUMBER(OFFSET('Hygiene Data'!$C$8,0,10*ROW('Hygiene Data'!C44))),'Data Summary'!DP50="Yes"),OFFSET('Hygiene Data'!$C$8,0,10*ROW('Hygiene Data'!C44)),NA())</f>
        <v>#N/A</v>
      </c>
      <c r="BB50" s="103" t="e">
        <f ca="true">+IF(AND(ISNUMBER(OFFSET('Hygiene Data'!$C$10,0,10*ROW('Hygiene Data'!C44))),'Data Summary'!DQ50="Yes"),OFFSET('Hygiene Data'!$C$10,0,10*ROW('Hygiene Data'!C44)),NA())</f>
        <v>#N/A</v>
      </c>
      <c r="BC50" s="103" t="e">
        <f ca="true">+IF(AND(ISNUMBER(OFFSET('Hygiene Data'!$D$6,0,10*ROW('Hygiene Data'!D44))),'Data Summary'!DR50="Yes"),OFFSET('Hygiene Data'!$D$6,0,10*ROW('Hygiene Data'!D44)),NA())</f>
        <v>#N/A</v>
      </c>
      <c r="BD50" s="103" t="e">
        <f ca="true">+IF(AND(ISNUMBER(OFFSET('Hygiene Data'!$D$8,0,10*ROW('Hygiene Data'!D44))),'Data Summary'!DS50="Yes"),OFFSET('Hygiene Data'!$D$8,0,10*ROW('Hygiene Data'!D44)),NA())</f>
        <v>#N/A</v>
      </c>
      <c r="BE50" s="103" t="e">
        <f ca="true">+IF(AND(ISNUMBER(OFFSET('Hygiene Data'!$D$10,0,10*ROW('Hygiene Data'!D44))),'Data Summary'!DT50="Yes"),OFFSET('Hygiene Data'!$D$10,0,10*ROW('Hygiene Data'!D44)),NA())</f>
        <v>#N/A</v>
      </c>
      <c r="BF50" s="103" t="e">
        <f ca="true">+IF(AND(ISNUMBER(OFFSET('Hygiene Data'!$E$6,0,10*ROW('Hygiene Data'!E44))),'Data Summary'!DU50="Yes"),OFFSET('Hygiene Data'!$E$6,0,10*ROW('Hygiene Data'!E44)),NA())</f>
        <v>#N/A</v>
      </c>
      <c r="BG50" s="103" t="e">
        <f ca="true">+IF(AND(ISNUMBER(OFFSET('Hygiene Data'!$E$8,0,10*ROW('Hygiene Data'!E44))),'Data Summary'!DV50="Yes"),OFFSET('Hygiene Data'!$E$8,0,10*ROW('Hygiene Data'!E44)),NA())</f>
        <v>#N/A</v>
      </c>
      <c r="BH50" s="103" t="e">
        <f ca="true">+IF(AND(ISNUMBER(OFFSET('Hygiene Data'!$E$10,0,10*ROW('Hygiene Data'!E44))),'Data Summary'!DW50="Yes"),OFFSET('Hygiene Data'!$E$10,0,10*ROW('Hygiene Data'!E44)),NA())</f>
        <v>#N/A</v>
      </c>
      <c r="BI50" s="103" t="e">
        <f ca="true">+IF(AND(ISNUMBER(OFFSET('Hygiene Data'!$F$6,0,10*ROW('Hygiene Data'!F44))),'Data Summary'!DX50="Yes"),OFFSET('Hygiene Data'!$F$6,0,10*ROW('Hygiene Data'!F44)),NA())</f>
        <v>#N/A</v>
      </c>
      <c r="BJ50" s="103" t="e">
        <f ca="true">+IF(AND(ISNUMBER(OFFSET('Hygiene Data'!$F$8,0,10*ROW('Hygiene Data'!F44))),'Data Summary'!DY50="Yes"),OFFSET('Hygiene Data'!$F$8,0,10*ROW('Hygiene Data'!F44)),NA())</f>
        <v>#N/A</v>
      </c>
      <c r="BK50" s="103" t="e">
        <f ca="true">+IF(AND(ISNUMBER(OFFSET('Hygiene Data'!$F$10,0,10*ROW('Hygiene Data'!F44))),'Data Summary'!DZ50="Yes"),OFFSET('Hygiene Data'!$F$10,0,10*ROW('Hygiene Data'!F44)),NA())</f>
        <v>#N/A</v>
      </c>
      <c r="BL50" s="103" t="e">
        <f ca="true">+IF(AND(ISNUMBER(OFFSET('Hygiene Data'!$G$6,0,10*ROW('Hygiene Data'!G44))),'Data Summary'!EA50="Yes"),OFFSET('Hygiene Data'!$G$6,0,10*ROW('Hygiene Data'!G44)),NA())</f>
        <v>#N/A</v>
      </c>
      <c r="BM50" s="103" t="e">
        <f ca="true">+IF(AND(ISNUMBER(OFFSET('Hygiene Data'!$G$8,0,10*ROW('Hygiene Data'!G44))),'Data Summary'!EB50="Yes"),OFFSET('Hygiene Data'!$G$8,0,10*ROW('Hygiene Data'!G44)),NA())</f>
        <v>#N/A</v>
      </c>
      <c r="BN50" s="103" t="e">
        <f ca="true">+IF(AND(ISNUMBER(OFFSET('Hygiene Data'!$G$10,0,10*ROW('Hygiene Data'!G44))),'Data Summary'!EC50="Yes"),OFFSET('Hygiene Data'!$G$10,0,10*ROW('Hygiene Data'!G44)),NA())</f>
        <v>#N/A</v>
      </c>
      <c r="BO50" s="103" t="e">
        <f ca="true">+IF(AND(ISNUMBER(OFFSET('Hygiene Data'!$H$6,0,10*ROW('Hygiene Data'!H44))),'Data Summary'!ED50="Yes"),OFFSET('Hygiene Data'!$H$6,0,10*ROW('Hygiene Data'!H44)),NA())</f>
        <v>#N/A</v>
      </c>
      <c r="BP50" s="103" t="e">
        <f ca="true">+IF(AND(ISNUMBER(OFFSET('Hygiene Data'!$H$8,0,10*ROW('Hygiene Data'!H44))),'Data Summary'!EE50="Yes"),OFFSET('Hygiene Data'!$H$8,0,10*ROW('Hygiene Data'!H44)),NA())</f>
        <v>#N/A</v>
      </c>
      <c r="BQ50" s="103" t="e">
        <f ca="true">+IF(AND(ISNUMBER(OFFSET('Hygiene Data'!$H$10,0,10*ROW('Hygiene Data'!H44))),'Data Summary'!EF50="Yes"),OFFSET('Hygiene Data'!$H$10,0,10*ROW('Hygiene Data'!H44)),NA())</f>
        <v>#N/A</v>
      </c>
    </row>
    <row r="51" x14ac:dyDescent="0.2">
      <c r="A51" s="53" t="e">
        <f ca="true">+IF(OFFSET('Water Data'!$B$1,0,10*ROW('Water Data'!B45))="",NA(),OFFSET('Water Data'!$B$1,0,10*ROW('Water Data'!B45)))</f>
        <v>#N/A</v>
      </c>
      <c r="B51" s="53" t="e">
        <f ca="true">+IF(OFFSET('Water Data'!$A$3,0,10*ROW('Water Data'!A48))="",NA(),OFFSET('Water Data'!$A$3,0,10*ROW('Water Data'!A48)))</f>
        <v>#N/A</v>
      </c>
      <c r="C51" s="53" t="e">
        <f ca="true">+IF(OFFSET('Water Data'!$C$3,0,10*ROW('Water Data'!C48))="",NA(),OFFSET('Water Data'!$C$3,0,10*ROW('Water Data'!C48)))</f>
        <v>#N/A</v>
      </c>
      <c r="D51" s="54" t="e">
        <f ca="true">+IF(AND(ISNUMBER(OFFSET('Water Data'!$C$5,0,10*ROW('Water Data'!C45))),'Data Summary'!BS51="Yes"),100-OFFSET('Water Data'!$C$5,0,10*ROW('Water Data'!C45)),NA())</f>
        <v>#N/A</v>
      </c>
      <c r="E51" s="54" t="e">
        <f ca="true">+IF(AND(ISNUMBER(OFFSET('Water Data'!$C$7,0,10*ROW('Water Data'!C45))),'Data Summary'!BT51="Yes"),OFFSET('Water Data'!$C$7,0,10*ROW('Water Data'!C45)),NA())</f>
        <v>#N/A</v>
      </c>
      <c r="F51" s="54" t="e">
        <f ca="true">+IF(AND(ISNUMBER(OFFSET('Water Data'!$C$10,0,10*ROW('Water Data'!C45))),'Data Summary'!BU51="Yes"),OFFSET('Water Data'!$C$10,0,10*ROW('Water Data'!C45)),NA())</f>
        <v>#N/A</v>
      </c>
      <c r="G51" s="54" t="e">
        <f ca="true">+IF(AND(ISNUMBER(OFFSET('Water Data'!$D$5,0,10*ROW('Water Data'!D45))),'Data Summary'!BV51="Yes"),100-OFFSET('Water Data'!$D$5,0,10*ROW('Water Data'!D45)),NA())</f>
        <v>#N/A</v>
      </c>
      <c r="H51" s="54" t="e">
        <f ca="true">+IF(AND(ISNUMBER(OFFSET('Water Data'!$D$7,0,10*ROW('Water Data'!D45))),'Data Summary'!BW51="Yes"),OFFSET('Water Data'!$D$7,0,10*ROW('Water Data'!D45)),NA())</f>
        <v>#N/A</v>
      </c>
      <c r="I51" s="54" t="e">
        <f ca="true">+IF(AND(ISNUMBER(OFFSET('Water Data'!$D$10,0,10*ROW('Water Data'!D45))),'Data Summary'!BX51="Yes"),OFFSET('Water Data'!$D$10,0,10*ROW('Water Data'!D45)),NA())</f>
        <v>#N/A</v>
      </c>
      <c r="J51" s="54" t="e">
        <f ca="true">+IF(AND(ISNUMBER(OFFSET('Water Data'!$E$5,0,10*ROW('Water Data'!E45))),'Data Summary'!BY51="Yes"),100-OFFSET('Water Data'!$E$5,0,10*ROW('Water Data'!E45)),NA())</f>
        <v>#N/A</v>
      </c>
      <c r="K51" s="54" t="e">
        <f ca="true">+IF(AND(ISNUMBER(OFFSET('Water Data'!$E$7,0,10*ROW('Water Data'!E45))),'Data Summary'!BZ51="Yes"),OFFSET('Water Data'!$E$7,0,10*ROW('Water Data'!E45)),NA())</f>
        <v>#N/A</v>
      </c>
      <c r="L51" s="54" t="e">
        <f ca="true">+IF(AND(ISNUMBER(OFFSET('Water Data'!$E$10,0,10*ROW('Water Data'!E45))),'Data Summary'!CA51="Yes"),OFFSET('Water Data'!$E$10,0,10*ROW('Water Data'!E45)),NA())</f>
        <v>#N/A</v>
      </c>
      <c r="M51" s="54" t="e">
        <f ca="true">+IF(AND(ISNUMBER(OFFSET('Water Data'!$F$5,0,10*ROW('Water Data'!F45))),'Data Summary'!CB51="Yes"),100-OFFSET('Water Data'!$F$5,0,10*ROW('Water Data'!F45)),NA())</f>
        <v>#N/A</v>
      </c>
      <c r="N51" s="54" t="e">
        <f ca="true">+IF(AND(ISNUMBER(OFFSET('Water Data'!$F$7,0,10*ROW('Water Data'!F45))),'Data Summary'!CC51="Yes"),OFFSET('Water Data'!$F$7,0,10*ROW('Water Data'!F45)),NA())</f>
        <v>#N/A</v>
      </c>
      <c r="O51" s="54" t="e">
        <f ca="true">+IF(AND(ISNUMBER(OFFSET('Water Data'!$F$10,0,10*ROW('Water Data'!F45))),'Data Summary'!CD51="Yes"),OFFSET('Water Data'!$F$10,0,10*ROW('Water Data'!F45)),NA())</f>
        <v>#N/A</v>
      </c>
      <c r="P51" s="54" t="e">
        <f ca="true">+IF(AND(ISNUMBER(OFFSET('Water Data'!$G$5,0,10*ROW('Water Data'!G45))),'Data Summary'!CE51="Yes"),100-OFFSET('Water Data'!$G$5,0,10*ROW('Water Data'!G45)),NA())</f>
        <v>#N/A</v>
      </c>
      <c r="Q51" s="54" t="e">
        <f ca="true">+IF(AND(ISNUMBER(OFFSET('Water Data'!$G$7,0,10*ROW('Water Data'!G45))),'Data Summary'!CF51="Yes"),OFFSET('Water Data'!$G$7,0,10*ROW('Water Data'!G45)),NA())</f>
        <v>#N/A</v>
      </c>
      <c r="R51" s="54" t="e">
        <f ca="true">+IF(AND(ISNUMBER(OFFSET('Water Data'!$G$10,0,10*ROW('Water Data'!G45))),'Data Summary'!CG51="Yes"),OFFSET('Water Data'!$G$10,0,10*ROW('Water Data'!G45)),NA())</f>
        <v>#N/A</v>
      </c>
      <c r="S51" s="54" t="e">
        <f ca="true">+IF(AND(ISNUMBER(OFFSET('Water Data'!$H$5,0,10*ROW('Water Data'!H45))),'Data Summary'!CH51="Yes"),100-OFFSET('Water Data'!$H$5,0,10*ROW('Water Data'!H45)),NA())</f>
        <v>#N/A</v>
      </c>
      <c r="T51" s="54" t="e">
        <f ca="true">+IF(AND(ISNUMBER(OFFSET('Water Data'!$H$7,0,10*ROW('Water Data'!H45))),'Data Summary'!CI51="Yes"),OFFSET('Water Data'!$H$7,0,10*ROW('Water Data'!H45)),NA())</f>
        <v>#N/A</v>
      </c>
      <c r="U51" s="54" t="e">
        <f ca="true">+IF(AND(ISNUMBER(OFFSET('Water Data'!$H$10,0,10*ROW('Water Data'!H45))),'Data Summary'!CJ51="Yes"),OFFSET('Water Data'!$H$10,0,10*ROW('Water Data'!H45)),NA())</f>
        <v>#N/A</v>
      </c>
      <c r="V51" s="98" t="e">
        <f ca="true">+IF(AND(ISNUMBER(OFFSET('Sanitation Data'!$C$5,0,10*ROW('Sanitation Data'!C45))),'Data Summary'!CK51="Yes"),100-OFFSET('Sanitation Data'!$C$5,0,10*ROW('Sanitation Data'!C45)),NA())</f>
        <v>#N/A</v>
      </c>
      <c r="W51" s="98" t="e">
        <f ca="true">+IF(AND(ISNUMBER(OFFSET('Sanitation Data'!$C$7,0,10*ROW('Sanitation Data'!C45))),'Data Summary'!CL51="Yes"),OFFSET('Sanitation Data'!$C$7,0,10*ROW('Sanitation Data'!C45)),NA())</f>
        <v>#N/A</v>
      </c>
      <c r="X51" s="98" t="e">
        <f ca="true">+IF(AND(ISNUMBER(OFFSET('Sanitation Data'!$C$11,0,10*ROW('Sanitation Data'!C45))),'Data Summary'!CM51="Yes"),OFFSET('Sanitation Data'!$C$11,0,10*ROW('Sanitation Data'!C45)),NA())</f>
        <v>#N/A</v>
      </c>
      <c r="Y51" s="98" t="e">
        <f ca="true">+IF(AND(ISNUMBER(OFFSET('Sanitation Data'!$C$12,0,10*ROW('Sanitation Data'!C45))),'Data Summary'!CN51="Yes"),OFFSET('Sanitation Data'!$C$12,0,10*ROW('Sanitation Data'!C45)),NA())</f>
        <v>#N/A</v>
      </c>
      <c r="Z51" s="98" t="e">
        <f ca="true">+IF(AND(ISNUMBER(OFFSET('Sanitation Data'!$C$13,0,10*ROW('Sanitation Data'!C45))),'Data Summary'!CO51="Yes"),OFFSET('Sanitation Data'!$C$13,0,10*ROW('Sanitation Data'!C45)),NA())</f>
        <v>#N/A</v>
      </c>
      <c r="AA51" s="98" t="e">
        <f ca="true">+IF(AND(ISNUMBER(OFFSET('Sanitation Data'!$D$5,0,10*ROW('Sanitation Data'!D45))),'Data Summary'!CP51="Yes"),100-OFFSET('Sanitation Data'!$D$5,0,10*ROW('Sanitation Data'!D45)),NA())</f>
        <v>#N/A</v>
      </c>
      <c r="AB51" s="98" t="e">
        <f ca="true">+IF(AND(ISNUMBER(OFFSET('Sanitation Data'!$D$7,0,10*ROW('Sanitation Data'!D45))),'Data Summary'!CQ51="Yes"),OFFSET('Sanitation Data'!$D$7,0,10*ROW('Sanitation Data'!D45)),NA())</f>
        <v>#N/A</v>
      </c>
      <c r="AC51" s="98" t="e">
        <f ca="true">+IF(AND(ISNUMBER(OFFSET('Sanitation Data'!$D$11,0,10*ROW('Sanitation Data'!D45))),'Data Summary'!CR51="Yes"),OFFSET('Sanitation Data'!$D$11,0,10*ROW('Sanitation Data'!D45)),NA())</f>
        <v>#N/A</v>
      </c>
      <c r="AD51" s="98" t="e">
        <f ca="true">+IF(AND(ISNUMBER(OFFSET('Sanitation Data'!$D$12,0,10*ROW('Sanitation Data'!D45))),'Data Summary'!CS51="Yes"),OFFSET('Sanitation Data'!$D$12,0,10*ROW('Sanitation Data'!D45)),NA())</f>
        <v>#N/A</v>
      </c>
      <c r="AE51" s="98" t="e">
        <f ca="true">+IF(AND(ISNUMBER(OFFSET('Sanitation Data'!$D$13,0,10*ROW('Sanitation Data'!D45))),'Data Summary'!CT51="Yes"),OFFSET('Sanitation Data'!$D$13,0,10*ROW('Sanitation Data'!D45)),NA())</f>
        <v>#N/A</v>
      </c>
      <c r="AF51" s="98" t="e">
        <f ca="true">+IF(AND(ISNUMBER(OFFSET('Sanitation Data'!$E$5,0,10*ROW('Sanitation Data'!E45))),'Data Summary'!CU51="Yes"),100-OFFSET('Sanitation Data'!$E$5,0,10*ROW('Sanitation Data'!E45)),NA())</f>
        <v>#N/A</v>
      </c>
      <c r="AG51" s="98" t="e">
        <f ca="true">+IF(AND(ISNUMBER(OFFSET('Sanitation Data'!$E$7,0,10*ROW('Sanitation Data'!E45))),'Data Summary'!CV51="Yes"),OFFSET('Sanitation Data'!$E$7,0,10*ROW('Sanitation Data'!E45)),NA())</f>
        <v>#N/A</v>
      </c>
      <c r="AH51" s="98" t="e">
        <f ca="true">+IF(AND(ISNUMBER(OFFSET('Sanitation Data'!$E$11,0,10*ROW('Sanitation Data'!E45))),'Data Summary'!CW51="Yes"),OFFSET('Sanitation Data'!$E$11,0,10*ROW('Sanitation Data'!E45)),NA())</f>
        <v>#N/A</v>
      </c>
      <c r="AI51" s="98" t="e">
        <f ca="true">+IF(AND(ISNUMBER(OFFSET('Sanitation Data'!$E$12,0,10*ROW('Sanitation Data'!E45))),'Data Summary'!CX51="Yes"),OFFSET('Sanitation Data'!$E$12,0,10*ROW('Sanitation Data'!E45)),NA())</f>
        <v>#N/A</v>
      </c>
      <c r="AJ51" s="98" t="e">
        <f ca="true">+IF(AND(ISNUMBER(OFFSET('Sanitation Data'!$E$13,0,10*ROW('Sanitation Data'!E45))),'Data Summary'!CY51="Yes"),OFFSET('Sanitation Data'!$E$13,0,10*ROW('Sanitation Data'!E45)),NA())</f>
        <v>#N/A</v>
      </c>
      <c r="AK51" s="98" t="e">
        <f ca="true">+IF(AND(ISNUMBER(OFFSET('Sanitation Data'!$F$5,0,10*ROW('Sanitation Data'!F45))),'Data Summary'!CZ51="Yes"),100-OFFSET('Sanitation Data'!$F$5,0,10*ROW('Sanitation Data'!F45)),NA())</f>
        <v>#N/A</v>
      </c>
      <c r="AL51" s="98" t="e">
        <f ca="true">+IF(AND(ISNUMBER(OFFSET('Sanitation Data'!$F$7,0,10*ROW('Sanitation Data'!F45))),'Data Summary'!DA51="Yes"),OFFSET('Sanitation Data'!$F$7,0,10*ROW('Sanitation Data'!F45)),NA())</f>
        <v>#N/A</v>
      </c>
      <c r="AM51" s="98" t="e">
        <f ca="true">+IF(AND(ISNUMBER(OFFSET('Sanitation Data'!$F$11,0,10*ROW('Sanitation Data'!F45))),'Data Summary'!DB51="Yes"),OFFSET('Sanitation Data'!$F$11,0,10*ROW('Sanitation Data'!F45)),NA())</f>
        <v>#N/A</v>
      </c>
      <c r="AN51" s="98" t="e">
        <f ca="true">+IF(AND(ISNUMBER(OFFSET('Sanitation Data'!$F$12,0,10*ROW('Sanitation Data'!F45))),'Data Summary'!DC51="Yes"),OFFSET('Sanitation Data'!$F$12,0,10*ROW('Sanitation Data'!F45)),NA())</f>
        <v>#N/A</v>
      </c>
      <c r="AO51" s="98" t="e">
        <f ca="true">+IF(AND(ISNUMBER(OFFSET('Sanitation Data'!$F$13,0,10*ROW('Sanitation Data'!F45))),'Data Summary'!DD51="Yes"),OFFSET('Sanitation Data'!$F$13,0,10*ROW('Sanitation Data'!F45)),NA())</f>
        <v>#N/A</v>
      </c>
      <c r="AP51" s="98" t="e">
        <f ca="true">+IF(AND(ISNUMBER(OFFSET('Sanitation Data'!$G$5,0,10*ROW('Sanitation Data'!G45))),'Data Summary'!DE51="Yes"),100-OFFSET('Sanitation Data'!$G$5,0,10*ROW('Sanitation Data'!G45)),NA())</f>
        <v>#N/A</v>
      </c>
      <c r="AQ51" s="98" t="e">
        <f ca="true">+IF(AND(ISNUMBER(OFFSET('Sanitation Data'!$G$7,0,10*ROW('Sanitation Data'!G45))),'Data Summary'!DF51="Yes"),OFFSET('Sanitation Data'!$G$7,0,10*ROW('Sanitation Data'!G45)),NA())</f>
        <v>#N/A</v>
      </c>
      <c r="AR51" s="98" t="e">
        <f ca="true">+IF(AND(ISNUMBER(OFFSET('Sanitation Data'!$G$11,0,10*ROW('Sanitation Data'!G45))),'Data Summary'!DG51="Yes"),OFFSET('Sanitation Data'!$G$11,0,10*ROW('Sanitation Data'!G45)),NA())</f>
        <v>#N/A</v>
      </c>
      <c r="AS51" s="98" t="e">
        <f ca="true">+IF(AND(ISNUMBER(OFFSET('Sanitation Data'!$G$12,0,10*ROW('Sanitation Data'!G45))),'Data Summary'!DH51="Yes"),OFFSET('Sanitation Data'!$G$12,0,10*ROW('Sanitation Data'!G45)),NA())</f>
        <v>#N/A</v>
      </c>
      <c r="AT51" s="98" t="e">
        <f ca="true">+IF(AND(ISNUMBER(OFFSET('Sanitation Data'!$G$13,0,10*ROW('Sanitation Data'!G45))),'Data Summary'!DI51="Yes"),OFFSET('Sanitation Data'!$G$13,0,10*ROW('Sanitation Data'!G45)),NA())</f>
        <v>#N/A</v>
      </c>
      <c r="AU51" s="98" t="e">
        <f ca="true">+IF(AND(ISNUMBER(OFFSET('Sanitation Data'!$H$5,0,10*ROW('Sanitation Data'!H45))),'Data Summary'!DJ51="Yes"),100-OFFSET('Sanitation Data'!$H$5,0,10*ROW('Sanitation Data'!H45)),NA())</f>
        <v>#N/A</v>
      </c>
      <c r="AV51" s="98" t="e">
        <f ca="true">+IF(AND(ISNUMBER(OFFSET('Sanitation Data'!$H$7,0,10*ROW('Sanitation Data'!H45))),'Data Summary'!DK51="Yes"),OFFSET('Sanitation Data'!$H$7,0,10*ROW('Sanitation Data'!H45)),NA())</f>
        <v>#N/A</v>
      </c>
      <c r="AW51" s="98" t="e">
        <f ca="true">+IF(AND(ISNUMBER(OFFSET('Sanitation Data'!$H$11,0,10*ROW('Sanitation Data'!H45))),'Data Summary'!DL51="Yes"),OFFSET('Sanitation Data'!$H$11,0,10*ROW('Sanitation Data'!H45)),NA())</f>
        <v>#N/A</v>
      </c>
      <c r="AX51" s="98" t="e">
        <f ca="true">+IF(AND(ISNUMBER(OFFSET('Sanitation Data'!$H$12,0,10*ROW('Sanitation Data'!H45))),'Data Summary'!DM51="Yes"),OFFSET('Sanitation Data'!$H$12,0,10*ROW('Sanitation Data'!H45)),NA())</f>
        <v>#N/A</v>
      </c>
      <c r="AY51" s="98" t="e">
        <f ca="true">+IF(AND(ISNUMBER(OFFSET('Sanitation Data'!$H$13,0,10*ROW('Sanitation Data'!H45))),'Data Summary'!DN51="Yes"),OFFSET('Sanitation Data'!$H$13,0,10*ROW('Sanitation Data'!H45)),NA())</f>
        <v>#N/A</v>
      </c>
      <c r="AZ51" s="103" t="e">
        <f ca="true">+IF(AND(ISNUMBER(OFFSET('Hygiene Data'!$C$6,0,10*ROW('Hygiene Data'!C45))),'Data Summary'!DO51="Yes"),OFFSET('Hygiene Data'!$C$6,0,10*ROW('Hygiene Data'!C45)),NA())</f>
        <v>#N/A</v>
      </c>
      <c r="BA51" s="103" t="e">
        <f ca="true">+IF(AND(ISNUMBER(OFFSET('Hygiene Data'!$C$8,0,10*ROW('Hygiene Data'!C45))),'Data Summary'!DP51="Yes"),OFFSET('Hygiene Data'!$C$8,0,10*ROW('Hygiene Data'!C45)),NA())</f>
        <v>#N/A</v>
      </c>
      <c r="BB51" s="103" t="e">
        <f ca="true">+IF(AND(ISNUMBER(OFFSET('Hygiene Data'!$C$10,0,10*ROW('Hygiene Data'!C45))),'Data Summary'!DQ51="Yes"),OFFSET('Hygiene Data'!$C$10,0,10*ROW('Hygiene Data'!C45)),NA())</f>
        <v>#N/A</v>
      </c>
      <c r="BC51" s="103" t="e">
        <f ca="true">+IF(AND(ISNUMBER(OFFSET('Hygiene Data'!$D$6,0,10*ROW('Hygiene Data'!D45))),'Data Summary'!DR51="Yes"),OFFSET('Hygiene Data'!$D$6,0,10*ROW('Hygiene Data'!D45)),NA())</f>
        <v>#N/A</v>
      </c>
      <c r="BD51" s="103" t="e">
        <f ca="true">+IF(AND(ISNUMBER(OFFSET('Hygiene Data'!$D$8,0,10*ROW('Hygiene Data'!D45))),'Data Summary'!DS51="Yes"),OFFSET('Hygiene Data'!$D$8,0,10*ROW('Hygiene Data'!D45)),NA())</f>
        <v>#N/A</v>
      </c>
      <c r="BE51" s="103" t="e">
        <f ca="true">+IF(AND(ISNUMBER(OFFSET('Hygiene Data'!$D$10,0,10*ROW('Hygiene Data'!D45))),'Data Summary'!DT51="Yes"),OFFSET('Hygiene Data'!$D$10,0,10*ROW('Hygiene Data'!D45)),NA())</f>
        <v>#N/A</v>
      </c>
      <c r="BF51" s="103" t="e">
        <f ca="true">+IF(AND(ISNUMBER(OFFSET('Hygiene Data'!$E$6,0,10*ROW('Hygiene Data'!E45))),'Data Summary'!DU51="Yes"),OFFSET('Hygiene Data'!$E$6,0,10*ROW('Hygiene Data'!E45)),NA())</f>
        <v>#N/A</v>
      </c>
      <c r="BG51" s="103" t="e">
        <f ca="true">+IF(AND(ISNUMBER(OFFSET('Hygiene Data'!$E$8,0,10*ROW('Hygiene Data'!E45))),'Data Summary'!DV51="Yes"),OFFSET('Hygiene Data'!$E$8,0,10*ROW('Hygiene Data'!E45)),NA())</f>
        <v>#N/A</v>
      </c>
      <c r="BH51" s="103" t="e">
        <f ca="true">+IF(AND(ISNUMBER(OFFSET('Hygiene Data'!$E$10,0,10*ROW('Hygiene Data'!E45))),'Data Summary'!DW51="Yes"),OFFSET('Hygiene Data'!$E$10,0,10*ROW('Hygiene Data'!E45)),NA())</f>
        <v>#N/A</v>
      </c>
      <c r="BI51" s="103" t="e">
        <f ca="true">+IF(AND(ISNUMBER(OFFSET('Hygiene Data'!$F$6,0,10*ROW('Hygiene Data'!F45))),'Data Summary'!DX51="Yes"),OFFSET('Hygiene Data'!$F$6,0,10*ROW('Hygiene Data'!F45)),NA())</f>
        <v>#N/A</v>
      </c>
      <c r="BJ51" s="103" t="e">
        <f ca="true">+IF(AND(ISNUMBER(OFFSET('Hygiene Data'!$F$8,0,10*ROW('Hygiene Data'!F45))),'Data Summary'!DY51="Yes"),OFFSET('Hygiene Data'!$F$8,0,10*ROW('Hygiene Data'!F45)),NA())</f>
        <v>#N/A</v>
      </c>
      <c r="BK51" s="103" t="e">
        <f ca="true">+IF(AND(ISNUMBER(OFFSET('Hygiene Data'!$F$10,0,10*ROW('Hygiene Data'!F45))),'Data Summary'!DZ51="Yes"),OFFSET('Hygiene Data'!$F$10,0,10*ROW('Hygiene Data'!F45)),NA())</f>
        <v>#N/A</v>
      </c>
      <c r="BL51" s="103" t="e">
        <f ca="true">+IF(AND(ISNUMBER(OFFSET('Hygiene Data'!$G$6,0,10*ROW('Hygiene Data'!G45))),'Data Summary'!EA51="Yes"),OFFSET('Hygiene Data'!$G$6,0,10*ROW('Hygiene Data'!G45)),NA())</f>
        <v>#N/A</v>
      </c>
      <c r="BM51" s="103" t="e">
        <f ca="true">+IF(AND(ISNUMBER(OFFSET('Hygiene Data'!$G$8,0,10*ROW('Hygiene Data'!G45))),'Data Summary'!EB51="Yes"),OFFSET('Hygiene Data'!$G$8,0,10*ROW('Hygiene Data'!G45)),NA())</f>
        <v>#N/A</v>
      </c>
      <c r="BN51" s="103" t="e">
        <f ca="true">+IF(AND(ISNUMBER(OFFSET('Hygiene Data'!$G$10,0,10*ROW('Hygiene Data'!G45))),'Data Summary'!EC51="Yes"),OFFSET('Hygiene Data'!$G$10,0,10*ROW('Hygiene Data'!G45)),NA())</f>
        <v>#N/A</v>
      </c>
      <c r="BO51" s="103" t="e">
        <f ca="true">+IF(AND(ISNUMBER(OFFSET('Hygiene Data'!$H$6,0,10*ROW('Hygiene Data'!H45))),'Data Summary'!ED51="Yes"),OFFSET('Hygiene Data'!$H$6,0,10*ROW('Hygiene Data'!H45)),NA())</f>
        <v>#N/A</v>
      </c>
      <c r="BP51" s="103" t="e">
        <f ca="true">+IF(AND(ISNUMBER(OFFSET('Hygiene Data'!$H$8,0,10*ROW('Hygiene Data'!H45))),'Data Summary'!EE51="Yes"),OFFSET('Hygiene Data'!$H$8,0,10*ROW('Hygiene Data'!H45)),NA())</f>
        <v>#N/A</v>
      </c>
      <c r="BQ51" s="103" t="e">
        <f ca="true">+IF(AND(ISNUMBER(OFFSET('Hygiene Data'!$H$10,0,10*ROW('Hygiene Data'!H45))),'Data Summary'!EF51="Yes"),OFFSET('Hygiene Data'!$H$10,0,10*ROW('Hygiene Data'!H45)),NA())</f>
        <v>#N/A</v>
      </c>
    </row>
    <row r="52" x14ac:dyDescent="0.2">
      <c r="A52" s="53" t="e">
        <f ca="true">+IF(OFFSET('Water Data'!$B$1,0,10*ROW('Water Data'!B46))="",NA(),OFFSET('Water Data'!$B$1,0,10*ROW('Water Data'!B46)))</f>
        <v>#N/A</v>
      </c>
      <c r="B52" s="53" t="e">
        <f ca="true">+IF(OFFSET('Water Data'!$A$3,0,10*ROW('Water Data'!A49))="",NA(),OFFSET('Water Data'!$A$3,0,10*ROW('Water Data'!A49)))</f>
        <v>#N/A</v>
      </c>
      <c r="C52" s="53" t="e">
        <f ca="true">+IF(OFFSET('Water Data'!$C$3,0,10*ROW('Water Data'!C49))="",NA(),OFFSET('Water Data'!$C$3,0,10*ROW('Water Data'!C49)))</f>
        <v>#N/A</v>
      </c>
      <c r="D52" s="54" t="e">
        <f ca="true">+IF(AND(ISNUMBER(OFFSET('Water Data'!$C$5,0,10*ROW('Water Data'!C46))),'Data Summary'!BS52="Yes"),100-OFFSET('Water Data'!$C$5,0,10*ROW('Water Data'!C46)),NA())</f>
        <v>#N/A</v>
      </c>
      <c r="E52" s="54" t="e">
        <f ca="true">+IF(AND(ISNUMBER(OFFSET('Water Data'!$C$7,0,10*ROW('Water Data'!C46))),'Data Summary'!BT52="Yes"),OFFSET('Water Data'!$C$7,0,10*ROW('Water Data'!C46)),NA())</f>
        <v>#N/A</v>
      </c>
      <c r="F52" s="54" t="e">
        <f ca="true">+IF(AND(ISNUMBER(OFFSET('Water Data'!$C$10,0,10*ROW('Water Data'!C46))),'Data Summary'!BU52="Yes"),OFFSET('Water Data'!$C$10,0,10*ROW('Water Data'!C46)),NA())</f>
        <v>#N/A</v>
      </c>
      <c r="G52" s="54" t="e">
        <f ca="true">+IF(AND(ISNUMBER(OFFSET('Water Data'!$D$5,0,10*ROW('Water Data'!D46))),'Data Summary'!BV52="Yes"),100-OFFSET('Water Data'!$D$5,0,10*ROW('Water Data'!D46)),NA())</f>
        <v>#N/A</v>
      </c>
      <c r="H52" s="54" t="e">
        <f ca="true">+IF(AND(ISNUMBER(OFFSET('Water Data'!$D$7,0,10*ROW('Water Data'!D46))),'Data Summary'!BW52="Yes"),OFFSET('Water Data'!$D$7,0,10*ROW('Water Data'!D46)),NA())</f>
        <v>#N/A</v>
      </c>
      <c r="I52" s="54" t="e">
        <f ca="true">+IF(AND(ISNUMBER(OFFSET('Water Data'!$D$10,0,10*ROW('Water Data'!D46))),'Data Summary'!BX52="Yes"),OFFSET('Water Data'!$D$10,0,10*ROW('Water Data'!D46)),NA())</f>
        <v>#N/A</v>
      </c>
      <c r="J52" s="54" t="e">
        <f ca="true">+IF(AND(ISNUMBER(OFFSET('Water Data'!$E$5,0,10*ROW('Water Data'!E46))),'Data Summary'!BY52="Yes"),100-OFFSET('Water Data'!$E$5,0,10*ROW('Water Data'!E46)),NA())</f>
        <v>#N/A</v>
      </c>
      <c r="K52" s="54" t="e">
        <f ca="true">+IF(AND(ISNUMBER(OFFSET('Water Data'!$E$7,0,10*ROW('Water Data'!E46))),'Data Summary'!BZ52="Yes"),OFFSET('Water Data'!$E$7,0,10*ROW('Water Data'!E46)),NA())</f>
        <v>#N/A</v>
      </c>
      <c r="L52" s="54" t="e">
        <f ca="true">+IF(AND(ISNUMBER(OFFSET('Water Data'!$E$10,0,10*ROW('Water Data'!E46))),'Data Summary'!CA52="Yes"),OFFSET('Water Data'!$E$10,0,10*ROW('Water Data'!E46)),NA())</f>
        <v>#N/A</v>
      </c>
      <c r="M52" s="54" t="e">
        <f ca="true">+IF(AND(ISNUMBER(OFFSET('Water Data'!$F$5,0,10*ROW('Water Data'!F46))),'Data Summary'!CB52="Yes"),100-OFFSET('Water Data'!$F$5,0,10*ROW('Water Data'!F46)),NA())</f>
        <v>#N/A</v>
      </c>
      <c r="N52" s="54" t="e">
        <f ca="true">+IF(AND(ISNUMBER(OFFSET('Water Data'!$F$7,0,10*ROW('Water Data'!F46))),'Data Summary'!CC52="Yes"),OFFSET('Water Data'!$F$7,0,10*ROW('Water Data'!F46)),NA())</f>
        <v>#N/A</v>
      </c>
      <c r="O52" s="54" t="e">
        <f ca="true">+IF(AND(ISNUMBER(OFFSET('Water Data'!$F$10,0,10*ROW('Water Data'!F46))),'Data Summary'!CD52="Yes"),OFFSET('Water Data'!$F$10,0,10*ROW('Water Data'!F46)),NA())</f>
        <v>#N/A</v>
      </c>
      <c r="P52" s="54" t="e">
        <f ca="true">+IF(AND(ISNUMBER(OFFSET('Water Data'!$G$5,0,10*ROW('Water Data'!G46))),'Data Summary'!CE52="Yes"),100-OFFSET('Water Data'!$G$5,0,10*ROW('Water Data'!G46)),NA())</f>
        <v>#N/A</v>
      </c>
      <c r="Q52" s="54" t="e">
        <f ca="true">+IF(AND(ISNUMBER(OFFSET('Water Data'!$G$7,0,10*ROW('Water Data'!G46))),'Data Summary'!CF52="Yes"),OFFSET('Water Data'!$G$7,0,10*ROW('Water Data'!G46)),NA())</f>
        <v>#N/A</v>
      </c>
      <c r="R52" s="54" t="e">
        <f ca="true">+IF(AND(ISNUMBER(OFFSET('Water Data'!$G$10,0,10*ROW('Water Data'!G46))),'Data Summary'!CG52="Yes"),OFFSET('Water Data'!$G$10,0,10*ROW('Water Data'!G46)),NA())</f>
        <v>#N/A</v>
      </c>
      <c r="S52" s="54" t="e">
        <f ca="true">+IF(AND(ISNUMBER(OFFSET('Water Data'!$H$5,0,10*ROW('Water Data'!H46))),'Data Summary'!CH52="Yes"),100-OFFSET('Water Data'!$H$5,0,10*ROW('Water Data'!H46)),NA())</f>
        <v>#N/A</v>
      </c>
      <c r="T52" s="54" t="e">
        <f ca="true">+IF(AND(ISNUMBER(OFFSET('Water Data'!$H$7,0,10*ROW('Water Data'!H46))),'Data Summary'!CI52="Yes"),OFFSET('Water Data'!$H$7,0,10*ROW('Water Data'!H46)),NA())</f>
        <v>#N/A</v>
      </c>
      <c r="U52" s="54" t="e">
        <f ca="true">+IF(AND(ISNUMBER(OFFSET('Water Data'!$H$10,0,10*ROW('Water Data'!H46))),'Data Summary'!CJ52="Yes"),OFFSET('Water Data'!$H$10,0,10*ROW('Water Data'!H46)),NA())</f>
        <v>#N/A</v>
      </c>
      <c r="V52" s="98" t="e">
        <f ca="true">+IF(AND(ISNUMBER(OFFSET('Sanitation Data'!$C$5,0,10*ROW('Sanitation Data'!C46))),'Data Summary'!CK52="Yes"),100-OFFSET('Sanitation Data'!$C$5,0,10*ROW('Sanitation Data'!C46)),NA())</f>
        <v>#N/A</v>
      </c>
      <c r="W52" s="98" t="e">
        <f ca="true">+IF(AND(ISNUMBER(OFFSET('Sanitation Data'!$C$7,0,10*ROW('Sanitation Data'!C46))),'Data Summary'!CL52="Yes"),OFFSET('Sanitation Data'!$C$7,0,10*ROW('Sanitation Data'!C46)),NA())</f>
        <v>#N/A</v>
      </c>
      <c r="X52" s="98" t="e">
        <f ca="true">+IF(AND(ISNUMBER(OFFSET('Sanitation Data'!$C$11,0,10*ROW('Sanitation Data'!C46))),'Data Summary'!CM52="Yes"),OFFSET('Sanitation Data'!$C$11,0,10*ROW('Sanitation Data'!C46)),NA())</f>
        <v>#N/A</v>
      </c>
      <c r="Y52" s="98" t="e">
        <f ca="true">+IF(AND(ISNUMBER(OFFSET('Sanitation Data'!$C$12,0,10*ROW('Sanitation Data'!C46))),'Data Summary'!CN52="Yes"),OFFSET('Sanitation Data'!$C$12,0,10*ROW('Sanitation Data'!C46)),NA())</f>
        <v>#N/A</v>
      </c>
      <c r="Z52" s="98" t="e">
        <f ca="true">+IF(AND(ISNUMBER(OFFSET('Sanitation Data'!$C$13,0,10*ROW('Sanitation Data'!C46))),'Data Summary'!CO52="Yes"),OFFSET('Sanitation Data'!$C$13,0,10*ROW('Sanitation Data'!C46)),NA())</f>
        <v>#N/A</v>
      </c>
      <c r="AA52" s="98" t="e">
        <f ca="true">+IF(AND(ISNUMBER(OFFSET('Sanitation Data'!$D$5,0,10*ROW('Sanitation Data'!D46))),'Data Summary'!CP52="Yes"),100-OFFSET('Sanitation Data'!$D$5,0,10*ROW('Sanitation Data'!D46)),NA())</f>
        <v>#N/A</v>
      </c>
      <c r="AB52" s="98" t="e">
        <f ca="true">+IF(AND(ISNUMBER(OFFSET('Sanitation Data'!$D$7,0,10*ROW('Sanitation Data'!D46))),'Data Summary'!CQ52="Yes"),OFFSET('Sanitation Data'!$D$7,0,10*ROW('Sanitation Data'!D46)),NA())</f>
        <v>#N/A</v>
      </c>
      <c r="AC52" s="98" t="e">
        <f ca="true">+IF(AND(ISNUMBER(OFFSET('Sanitation Data'!$D$11,0,10*ROW('Sanitation Data'!D46))),'Data Summary'!CR52="Yes"),OFFSET('Sanitation Data'!$D$11,0,10*ROW('Sanitation Data'!D46)),NA())</f>
        <v>#N/A</v>
      </c>
      <c r="AD52" s="98" t="e">
        <f ca="true">+IF(AND(ISNUMBER(OFFSET('Sanitation Data'!$D$12,0,10*ROW('Sanitation Data'!D46))),'Data Summary'!CS52="Yes"),OFFSET('Sanitation Data'!$D$12,0,10*ROW('Sanitation Data'!D46)),NA())</f>
        <v>#N/A</v>
      </c>
      <c r="AE52" s="98" t="e">
        <f ca="true">+IF(AND(ISNUMBER(OFFSET('Sanitation Data'!$D$13,0,10*ROW('Sanitation Data'!D46))),'Data Summary'!CT52="Yes"),OFFSET('Sanitation Data'!$D$13,0,10*ROW('Sanitation Data'!D46)),NA())</f>
        <v>#N/A</v>
      </c>
      <c r="AF52" s="98" t="e">
        <f ca="true">+IF(AND(ISNUMBER(OFFSET('Sanitation Data'!$E$5,0,10*ROW('Sanitation Data'!E46))),'Data Summary'!CU52="Yes"),100-OFFSET('Sanitation Data'!$E$5,0,10*ROW('Sanitation Data'!E46)),NA())</f>
        <v>#N/A</v>
      </c>
      <c r="AG52" s="98" t="e">
        <f ca="true">+IF(AND(ISNUMBER(OFFSET('Sanitation Data'!$E$7,0,10*ROW('Sanitation Data'!E46))),'Data Summary'!CV52="Yes"),OFFSET('Sanitation Data'!$E$7,0,10*ROW('Sanitation Data'!E46)),NA())</f>
        <v>#N/A</v>
      </c>
      <c r="AH52" s="98" t="e">
        <f ca="true">+IF(AND(ISNUMBER(OFFSET('Sanitation Data'!$E$11,0,10*ROW('Sanitation Data'!E46))),'Data Summary'!CW52="Yes"),OFFSET('Sanitation Data'!$E$11,0,10*ROW('Sanitation Data'!E46)),NA())</f>
        <v>#N/A</v>
      </c>
      <c r="AI52" s="98" t="e">
        <f ca="true">+IF(AND(ISNUMBER(OFFSET('Sanitation Data'!$E$12,0,10*ROW('Sanitation Data'!E46))),'Data Summary'!CX52="Yes"),OFFSET('Sanitation Data'!$E$12,0,10*ROW('Sanitation Data'!E46)),NA())</f>
        <v>#N/A</v>
      </c>
      <c r="AJ52" s="98" t="e">
        <f ca="true">+IF(AND(ISNUMBER(OFFSET('Sanitation Data'!$E$13,0,10*ROW('Sanitation Data'!E46))),'Data Summary'!CY52="Yes"),OFFSET('Sanitation Data'!$E$13,0,10*ROW('Sanitation Data'!E46)),NA())</f>
        <v>#N/A</v>
      </c>
      <c r="AK52" s="98" t="e">
        <f ca="true">+IF(AND(ISNUMBER(OFFSET('Sanitation Data'!$F$5,0,10*ROW('Sanitation Data'!F46))),'Data Summary'!CZ52="Yes"),100-OFFSET('Sanitation Data'!$F$5,0,10*ROW('Sanitation Data'!F46)),NA())</f>
        <v>#N/A</v>
      </c>
      <c r="AL52" s="98" t="e">
        <f ca="true">+IF(AND(ISNUMBER(OFFSET('Sanitation Data'!$F$7,0,10*ROW('Sanitation Data'!F46))),'Data Summary'!DA52="Yes"),OFFSET('Sanitation Data'!$F$7,0,10*ROW('Sanitation Data'!F46)),NA())</f>
        <v>#N/A</v>
      </c>
      <c r="AM52" s="98" t="e">
        <f ca="true">+IF(AND(ISNUMBER(OFFSET('Sanitation Data'!$F$11,0,10*ROW('Sanitation Data'!F46))),'Data Summary'!DB52="Yes"),OFFSET('Sanitation Data'!$F$11,0,10*ROW('Sanitation Data'!F46)),NA())</f>
        <v>#N/A</v>
      </c>
      <c r="AN52" s="98" t="e">
        <f ca="true">+IF(AND(ISNUMBER(OFFSET('Sanitation Data'!$F$12,0,10*ROW('Sanitation Data'!F46))),'Data Summary'!DC52="Yes"),OFFSET('Sanitation Data'!$F$12,0,10*ROW('Sanitation Data'!F46)),NA())</f>
        <v>#N/A</v>
      </c>
      <c r="AO52" s="98" t="e">
        <f ca="true">+IF(AND(ISNUMBER(OFFSET('Sanitation Data'!$F$13,0,10*ROW('Sanitation Data'!F46))),'Data Summary'!DD52="Yes"),OFFSET('Sanitation Data'!$F$13,0,10*ROW('Sanitation Data'!F46)),NA())</f>
        <v>#N/A</v>
      </c>
      <c r="AP52" s="98" t="e">
        <f ca="true">+IF(AND(ISNUMBER(OFFSET('Sanitation Data'!$G$5,0,10*ROW('Sanitation Data'!G46))),'Data Summary'!DE52="Yes"),100-OFFSET('Sanitation Data'!$G$5,0,10*ROW('Sanitation Data'!G46)),NA())</f>
        <v>#N/A</v>
      </c>
      <c r="AQ52" s="98" t="e">
        <f ca="true">+IF(AND(ISNUMBER(OFFSET('Sanitation Data'!$G$7,0,10*ROW('Sanitation Data'!G46))),'Data Summary'!DF52="Yes"),OFFSET('Sanitation Data'!$G$7,0,10*ROW('Sanitation Data'!G46)),NA())</f>
        <v>#N/A</v>
      </c>
      <c r="AR52" s="98" t="e">
        <f ca="true">+IF(AND(ISNUMBER(OFFSET('Sanitation Data'!$G$11,0,10*ROW('Sanitation Data'!G46))),'Data Summary'!DG52="Yes"),OFFSET('Sanitation Data'!$G$11,0,10*ROW('Sanitation Data'!G46)),NA())</f>
        <v>#N/A</v>
      </c>
      <c r="AS52" s="98" t="e">
        <f ca="true">+IF(AND(ISNUMBER(OFFSET('Sanitation Data'!$G$12,0,10*ROW('Sanitation Data'!G46))),'Data Summary'!DH52="Yes"),OFFSET('Sanitation Data'!$G$12,0,10*ROW('Sanitation Data'!G46)),NA())</f>
        <v>#N/A</v>
      </c>
      <c r="AT52" s="98" t="e">
        <f ca="true">+IF(AND(ISNUMBER(OFFSET('Sanitation Data'!$G$13,0,10*ROW('Sanitation Data'!G46))),'Data Summary'!DI52="Yes"),OFFSET('Sanitation Data'!$G$13,0,10*ROW('Sanitation Data'!G46)),NA())</f>
        <v>#N/A</v>
      </c>
      <c r="AU52" s="98" t="e">
        <f ca="true">+IF(AND(ISNUMBER(OFFSET('Sanitation Data'!$H$5,0,10*ROW('Sanitation Data'!H46))),'Data Summary'!DJ52="Yes"),100-OFFSET('Sanitation Data'!$H$5,0,10*ROW('Sanitation Data'!H46)),NA())</f>
        <v>#N/A</v>
      </c>
      <c r="AV52" s="98" t="e">
        <f ca="true">+IF(AND(ISNUMBER(OFFSET('Sanitation Data'!$H$7,0,10*ROW('Sanitation Data'!H46))),'Data Summary'!DK52="Yes"),OFFSET('Sanitation Data'!$H$7,0,10*ROW('Sanitation Data'!H46)),NA())</f>
        <v>#N/A</v>
      </c>
      <c r="AW52" s="98" t="e">
        <f ca="true">+IF(AND(ISNUMBER(OFFSET('Sanitation Data'!$H$11,0,10*ROW('Sanitation Data'!H46))),'Data Summary'!DL52="Yes"),OFFSET('Sanitation Data'!$H$11,0,10*ROW('Sanitation Data'!H46)),NA())</f>
        <v>#N/A</v>
      </c>
      <c r="AX52" s="98" t="e">
        <f ca="true">+IF(AND(ISNUMBER(OFFSET('Sanitation Data'!$H$12,0,10*ROW('Sanitation Data'!H46))),'Data Summary'!DM52="Yes"),OFFSET('Sanitation Data'!$H$12,0,10*ROW('Sanitation Data'!H46)),NA())</f>
        <v>#N/A</v>
      </c>
      <c r="AY52" s="98" t="e">
        <f ca="true">+IF(AND(ISNUMBER(OFFSET('Sanitation Data'!$H$13,0,10*ROW('Sanitation Data'!H46))),'Data Summary'!DN52="Yes"),OFFSET('Sanitation Data'!$H$13,0,10*ROW('Sanitation Data'!H46)),NA())</f>
        <v>#N/A</v>
      </c>
      <c r="AZ52" s="103" t="e">
        <f ca="true">+IF(AND(ISNUMBER(OFFSET('Hygiene Data'!$C$6,0,10*ROW('Hygiene Data'!C46))),'Data Summary'!DO52="Yes"),OFFSET('Hygiene Data'!$C$6,0,10*ROW('Hygiene Data'!C46)),NA())</f>
        <v>#N/A</v>
      </c>
      <c r="BA52" s="103" t="e">
        <f ca="true">+IF(AND(ISNUMBER(OFFSET('Hygiene Data'!$C$8,0,10*ROW('Hygiene Data'!C46))),'Data Summary'!DP52="Yes"),OFFSET('Hygiene Data'!$C$8,0,10*ROW('Hygiene Data'!C46)),NA())</f>
        <v>#N/A</v>
      </c>
      <c r="BB52" s="103" t="e">
        <f ca="true">+IF(AND(ISNUMBER(OFFSET('Hygiene Data'!$C$10,0,10*ROW('Hygiene Data'!C46))),'Data Summary'!DQ52="Yes"),OFFSET('Hygiene Data'!$C$10,0,10*ROW('Hygiene Data'!C46)),NA())</f>
        <v>#N/A</v>
      </c>
      <c r="BC52" s="103" t="e">
        <f ca="true">+IF(AND(ISNUMBER(OFFSET('Hygiene Data'!$D$6,0,10*ROW('Hygiene Data'!D46))),'Data Summary'!DR52="Yes"),OFFSET('Hygiene Data'!$D$6,0,10*ROW('Hygiene Data'!D46)),NA())</f>
        <v>#N/A</v>
      </c>
      <c r="BD52" s="103" t="e">
        <f ca="true">+IF(AND(ISNUMBER(OFFSET('Hygiene Data'!$D$8,0,10*ROW('Hygiene Data'!D46))),'Data Summary'!DS52="Yes"),OFFSET('Hygiene Data'!$D$8,0,10*ROW('Hygiene Data'!D46)),NA())</f>
        <v>#N/A</v>
      </c>
      <c r="BE52" s="103" t="e">
        <f ca="true">+IF(AND(ISNUMBER(OFFSET('Hygiene Data'!$D$10,0,10*ROW('Hygiene Data'!D46))),'Data Summary'!DT52="Yes"),OFFSET('Hygiene Data'!$D$10,0,10*ROW('Hygiene Data'!D46)),NA())</f>
        <v>#N/A</v>
      </c>
      <c r="BF52" s="103" t="e">
        <f ca="true">+IF(AND(ISNUMBER(OFFSET('Hygiene Data'!$E$6,0,10*ROW('Hygiene Data'!E46))),'Data Summary'!DU52="Yes"),OFFSET('Hygiene Data'!$E$6,0,10*ROW('Hygiene Data'!E46)),NA())</f>
        <v>#N/A</v>
      </c>
      <c r="BG52" s="103" t="e">
        <f ca="true">+IF(AND(ISNUMBER(OFFSET('Hygiene Data'!$E$8,0,10*ROW('Hygiene Data'!E46))),'Data Summary'!DV52="Yes"),OFFSET('Hygiene Data'!$E$8,0,10*ROW('Hygiene Data'!E46)),NA())</f>
        <v>#N/A</v>
      </c>
      <c r="BH52" s="103" t="e">
        <f ca="true">+IF(AND(ISNUMBER(OFFSET('Hygiene Data'!$E$10,0,10*ROW('Hygiene Data'!E46))),'Data Summary'!DW52="Yes"),OFFSET('Hygiene Data'!$E$10,0,10*ROW('Hygiene Data'!E46)),NA())</f>
        <v>#N/A</v>
      </c>
      <c r="BI52" s="103" t="e">
        <f ca="true">+IF(AND(ISNUMBER(OFFSET('Hygiene Data'!$F$6,0,10*ROW('Hygiene Data'!F46))),'Data Summary'!DX52="Yes"),OFFSET('Hygiene Data'!$F$6,0,10*ROW('Hygiene Data'!F46)),NA())</f>
        <v>#N/A</v>
      </c>
      <c r="BJ52" s="103" t="e">
        <f ca="true">+IF(AND(ISNUMBER(OFFSET('Hygiene Data'!$F$8,0,10*ROW('Hygiene Data'!F46))),'Data Summary'!DY52="Yes"),OFFSET('Hygiene Data'!$F$8,0,10*ROW('Hygiene Data'!F46)),NA())</f>
        <v>#N/A</v>
      </c>
      <c r="BK52" s="103" t="e">
        <f ca="true">+IF(AND(ISNUMBER(OFFSET('Hygiene Data'!$F$10,0,10*ROW('Hygiene Data'!F46))),'Data Summary'!DZ52="Yes"),OFFSET('Hygiene Data'!$F$10,0,10*ROW('Hygiene Data'!F46)),NA())</f>
        <v>#N/A</v>
      </c>
      <c r="BL52" s="103" t="e">
        <f ca="true">+IF(AND(ISNUMBER(OFFSET('Hygiene Data'!$G$6,0,10*ROW('Hygiene Data'!G46))),'Data Summary'!EA52="Yes"),OFFSET('Hygiene Data'!$G$6,0,10*ROW('Hygiene Data'!G46)),NA())</f>
        <v>#N/A</v>
      </c>
      <c r="BM52" s="103" t="e">
        <f ca="true">+IF(AND(ISNUMBER(OFFSET('Hygiene Data'!$G$8,0,10*ROW('Hygiene Data'!G46))),'Data Summary'!EB52="Yes"),OFFSET('Hygiene Data'!$G$8,0,10*ROW('Hygiene Data'!G46)),NA())</f>
        <v>#N/A</v>
      </c>
      <c r="BN52" s="103" t="e">
        <f ca="true">+IF(AND(ISNUMBER(OFFSET('Hygiene Data'!$G$10,0,10*ROW('Hygiene Data'!G46))),'Data Summary'!EC52="Yes"),OFFSET('Hygiene Data'!$G$10,0,10*ROW('Hygiene Data'!G46)),NA())</f>
        <v>#N/A</v>
      </c>
      <c r="BO52" s="103" t="e">
        <f ca="true">+IF(AND(ISNUMBER(OFFSET('Hygiene Data'!$H$6,0,10*ROW('Hygiene Data'!H46))),'Data Summary'!ED52="Yes"),OFFSET('Hygiene Data'!$H$6,0,10*ROW('Hygiene Data'!H46)),NA())</f>
        <v>#N/A</v>
      </c>
      <c r="BP52" s="103" t="e">
        <f ca="true">+IF(AND(ISNUMBER(OFFSET('Hygiene Data'!$H$8,0,10*ROW('Hygiene Data'!H46))),'Data Summary'!EE52="Yes"),OFFSET('Hygiene Data'!$H$8,0,10*ROW('Hygiene Data'!H46)),NA())</f>
        <v>#N/A</v>
      </c>
      <c r="BQ52" s="103" t="e">
        <f ca="true">+IF(AND(ISNUMBER(OFFSET('Hygiene Data'!$H$10,0,10*ROW('Hygiene Data'!H46))),'Data Summary'!EF52="Yes"),OFFSET('Hygiene Data'!$H$10,0,10*ROW('Hygiene Data'!H46)),NA())</f>
        <v>#N/A</v>
      </c>
    </row>
    <row r="53" x14ac:dyDescent="0.2">
      <c r="A53" s="53" t="e">
        <f ca="true">+IF(OFFSET('Water Data'!$B$1,0,10*ROW('Water Data'!B47))="",NA(),OFFSET('Water Data'!$B$1,0,10*ROW('Water Data'!B47)))</f>
        <v>#N/A</v>
      </c>
      <c r="B53" s="53" t="e">
        <f ca="true">+IF(OFFSET('Water Data'!$A$3,0,10*ROW('Water Data'!A50))="",NA(),OFFSET('Water Data'!$A$3,0,10*ROW('Water Data'!A50)))</f>
        <v>#N/A</v>
      </c>
      <c r="C53" s="53" t="e">
        <f ca="true">+IF(OFFSET('Water Data'!$C$3,0,10*ROW('Water Data'!C50))="",NA(),OFFSET('Water Data'!$C$3,0,10*ROW('Water Data'!C50)))</f>
        <v>#N/A</v>
      </c>
      <c r="D53" s="54" t="e">
        <f ca="true">+IF(AND(ISNUMBER(OFFSET('Water Data'!$C$5,0,10*ROW('Water Data'!C47))),'Data Summary'!BS53="Yes"),100-OFFSET('Water Data'!$C$5,0,10*ROW('Water Data'!C47)),NA())</f>
        <v>#N/A</v>
      </c>
      <c r="E53" s="54" t="e">
        <f ca="true">+IF(AND(ISNUMBER(OFFSET('Water Data'!$C$7,0,10*ROW('Water Data'!C47))),'Data Summary'!BT53="Yes"),OFFSET('Water Data'!$C$7,0,10*ROW('Water Data'!C47)),NA())</f>
        <v>#N/A</v>
      </c>
      <c r="F53" s="54" t="e">
        <f ca="true">+IF(AND(ISNUMBER(OFFSET('Water Data'!$C$10,0,10*ROW('Water Data'!C47))),'Data Summary'!BU53="Yes"),OFFSET('Water Data'!$C$10,0,10*ROW('Water Data'!C47)),NA())</f>
        <v>#N/A</v>
      </c>
      <c r="G53" s="54" t="e">
        <f ca="true">+IF(AND(ISNUMBER(OFFSET('Water Data'!$D$5,0,10*ROW('Water Data'!D47))),'Data Summary'!BV53="Yes"),100-OFFSET('Water Data'!$D$5,0,10*ROW('Water Data'!D47)),NA())</f>
        <v>#N/A</v>
      </c>
      <c r="H53" s="54" t="e">
        <f ca="true">+IF(AND(ISNUMBER(OFFSET('Water Data'!$D$7,0,10*ROW('Water Data'!D47))),'Data Summary'!BW53="Yes"),OFFSET('Water Data'!$D$7,0,10*ROW('Water Data'!D47)),NA())</f>
        <v>#N/A</v>
      </c>
      <c r="I53" s="54" t="e">
        <f ca="true">+IF(AND(ISNUMBER(OFFSET('Water Data'!$D$10,0,10*ROW('Water Data'!D47))),'Data Summary'!BX53="Yes"),OFFSET('Water Data'!$D$10,0,10*ROW('Water Data'!D47)),NA())</f>
        <v>#N/A</v>
      </c>
      <c r="J53" s="54" t="e">
        <f ca="true">+IF(AND(ISNUMBER(OFFSET('Water Data'!$E$5,0,10*ROW('Water Data'!E47))),'Data Summary'!BY53="Yes"),100-OFFSET('Water Data'!$E$5,0,10*ROW('Water Data'!E47)),NA())</f>
        <v>#N/A</v>
      </c>
      <c r="K53" s="54" t="e">
        <f ca="true">+IF(AND(ISNUMBER(OFFSET('Water Data'!$E$7,0,10*ROW('Water Data'!E47))),'Data Summary'!BZ53="Yes"),OFFSET('Water Data'!$E$7,0,10*ROW('Water Data'!E47)),NA())</f>
        <v>#N/A</v>
      </c>
      <c r="L53" s="54" t="e">
        <f ca="true">+IF(AND(ISNUMBER(OFFSET('Water Data'!$E$10,0,10*ROW('Water Data'!E47))),'Data Summary'!CA53="Yes"),OFFSET('Water Data'!$E$10,0,10*ROW('Water Data'!E47)),NA())</f>
        <v>#N/A</v>
      </c>
      <c r="M53" s="54" t="e">
        <f ca="true">+IF(AND(ISNUMBER(OFFSET('Water Data'!$F$5,0,10*ROW('Water Data'!F47))),'Data Summary'!CB53="Yes"),100-OFFSET('Water Data'!$F$5,0,10*ROW('Water Data'!F47)),NA())</f>
        <v>#N/A</v>
      </c>
      <c r="N53" s="54" t="e">
        <f ca="true">+IF(AND(ISNUMBER(OFFSET('Water Data'!$F$7,0,10*ROW('Water Data'!F47))),'Data Summary'!CC53="Yes"),OFFSET('Water Data'!$F$7,0,10*ROW('Water Data'!F47)),NA())</f>
        <v>#N/A</v>
      </c>
      <c r="O53" s="54" t="e">
        <f ca="true">+IF(AND(ISNUMBER(OFFSET('Water Data'!$F$10,0,10*ROW('Water Data'!F47))),'Data Summary'!CD53="Yes"),OFFSET('Water Data'!$F$10,0,10*ROW('Water Data'!F47)),NA())</f>
        <v>#N/A</v>
      </c>
      <c r="P53" s="54" t="e">
        <f ca="true">+IF(AND(ISNUMBER(OFFSET('Water Data'!$G$5,0,10*ROW('Water Data'!G47))),'Data Summary'!CE53="Yes"),100-OFFSET('Water Data'!$G$5,0,10*ROW('Water Data'!G47)),NA())</f>
        <v>#N/A</v>
      </c>
      <c r="Q53" s="54" t="e">
        <f ca="true">+IF(AND(ISNUMBER(OFFSET('Water Data'!$G$7,0,10*ROW('Water Data'!G47))),'Data Summary'!CF53="Yes"),OFFSET('Water Data'!$G$7,0,10*ROW('Water Data'!G47)),NA())</f>
        <v>#N/A</v>
      </c>
      <c r="R53" s="54" t="e">
        <f ca="true">+IF(AND(ISNUMBER(OFFSET('Water Data'!$G$10,0,10*ROW('Water Data'!G47))),'Data Summary'!CG53="Yes"),OFFSET('Water Data'!$G$10,0,10*ROW('Water Data'!G47)),NA())</f>
        <v>#N/A</v>
      </c>
      <c r="S53" s="54" t="e">
        <f ca="true">+IF(AND(ISNUMBER(OFFSET('Water Data'!$H$5,0,10*ROW('Water Data'!H47))),'Data Summary'!CH53="Yes"),100-OFFSET('Water Data'!$H$5,0,10*ROW('Water Data'!H47)),NA())</f>
        <v>#N/A</v>
      </c>
      <c r="T53" s="54" t="e">
        <f ca="true">+IF(AND(ISNUMBER(OFFSET('Water Data'!$H$7,0,10*ROW('Water Data'!H47))),'Data Summary'!CI53="Yes"),OFFSET('Water Data'!$H$7,0,10*ROW('Water Data'!H47)),NA())</f>
        <v>#N/A</v>
      </c>
      <c r="U53" s="54" t="e">
        <f ca="true">+IF(AND(ISNUMBER(OFFSET('Water Data'!$H$10,0,10*ROW('Water Data'!H47))),'Data Summary'!CJ53="Yes"),OFFSET('Water Data'!$H$10,0,10*ROW('Water Data'!H47)),NA())</f>
        <v>#N/A</v>
      </c>
      <c r="V53" s="98" t="e">
        <f ca="true">+IF(AND(ISNUMBER(OFFSET('Sanitation Data'!$C$5,0,10*ROW('Sanitation Data'!C47))),'Data Summary'!CK53="Yes"),100-OFFSET('Sanitation Data'!$C$5,0,10*ROW('Sanitation Data'!C47)),NA())</f>
        <v>#N/A</v>
      </c>
      <c r="W53" s="98" t="e">
        <f ca="true">+IF(AND(ISNUMBER(OFFSET('Sanitation Data'!$C$7,0,10*ROW('Sanitation Data'!C47))),'Data Summary'!CL53="Yes"),OFFSET('Sanitation Data'!$C$7,0,10*ROW('Sanitation Data'!C47)),NA())</f>
        <v>#N/A</v>
      </c>
      <c r="X53" s="98" t="e">
        <f ca="true">+IF(AND(ISNUMBER(OFFSET('Sanitation Data'!$C$11,0,10*ROW('Sanitation Data'!C47))),'Data Summary'!CM53="Yes"),OFFSET('Sanitation Data'!$C$11,0,10*ROW('Sanitation Data'!C47)),NA())</f>
        <v>#N/A</v>
      </c>
      <c r="Y53" s="98" t="e">
        <f ca="true">+IF(AND(ISNUMBER(OFFSET('Sanitation Data'!$C$12,0,10*ROW('Sanitation Data'!C47))),'Data Summary'!CN53="Yes"),OFFSET('Sanitation Data'!$C$12,0,10*ROW('Sanitation Data'!C47)),NA())</f>
        <v>#N/A</v>
      </c>
      <c r="Z53" s="98" t="e">
        <f ca="true">+IF(AND(ISNUMBER(OFFSET('Sanitation Data'!$C$13,0,10*ROW('Sanitation Data'!C47))),'Data Summary'!CO53="Yes"),OFFSET('Sanitation Data'!$C$13,0,10*ROW('Sanitation Data'!C47)),NA())</f>
        <v>#N/A</v>
      </c>
      <c r="AA53" s="98" t="e">
        <f ca="true">+IF(AND(ISNUMBER(OFFSET('Sanitation Data'!$D$5,0,10*ROW('Sanitation Data'!D47))),'Data Summary'!CP53="Yes"),100-OFFSET('Sanitation Data'!$D$5,0,10*ROW('Sanitation Data'!D47)),NA())</f>
        <v>#N/A</v>
      </c>
      <c r="AB53" s="98" t="e">
        <f ca="true">+IF(AND(ISNUMBER(OFFSET('Sanitation Data'!$D$7,0,10*ROW('Sanitation Data'!D47))),'Data Summary'!CQ53="Yes"),OFFSET('Sanitation Data'!$D$7,0,10*ROW('Sanitation Data'!D47)),NA())</f>
        <v>#N/A</v>
      </c>
      <c r="AC53" s="98" t="e">
        <f ca="true">+IF(AND(ISNUMBER(OFFSET('Sanitation Data'!$D$11,0,10*ROW('Sanitation Data'!D47))),'Data Summary'!CR53="Yes"),OFFSET('Sanitation Data'!$D$11,0,10*ROW('Sanitation Data'!D47)),NA())</f>
        <v>#N/A</v>
      </c>
      <c r="AD53" s="98" t="e">
        <f ca="true">+IF(AND(ISNUMBER(OFFSET('Sanitation Data'!$D$12,0,10*ROW('Sanitation Data'!D47))),'Data Summary'!CS53="Yes"),OFFSET('Sanitation Data'!$D$12,0,10*ROW('Sanitation Data'!D47)),NA())</f>
        <v>#N/A</v>
      </c>
      <c r="AE53" s="98" t="e">
        <f ca="true">+IF(AND(ISNUMBER(OFFSET('Sanitation Data'!$D$13,0,10*ROW('Sanitation Data'!D47))),'Data Summary'!CT53="Yes"),OFFSET('Sanitation Data'!$D$13,0,10*ROW('Sanitation Data'!D47)),NA())</f>
        <v>#N/A</v>
      </c>
      <c r="AF53" s="98" t="e">
        <f ca="true">+IF(AND(ISNUMBER(OFFSET('Sanitation Data'!$E$5,0,10*ROW('Sanitation Data'!E47))),'Data Summary'!CU53="Yes"),100-OFFSET('Sanitation Data'!$E$5,0,10*ROW('Sanitation Data'!E47)),NA())</f>
        <v>#N/A</v>
      </c>
      <c r="AG53" s="98" t="e">
        <f ca="true">+IF(AND(ISNUMBER(OFFSET('Sanitation Data'!$E$7,0,10*ROW('Sanitation Data'!E47))),'Data Summary'!CV53="Yes"),OFFSET('Sanitation Data'!$E$7,0,10*ROW('Sanitation Data'!E47)),NA())</f>
        <v>#N/A</v>
      </c>
      <c r="AH53" s="98" t="e">
        <f ca="true">+IF(AND(ISNUMBER(OFFSET('Sanitation Data'!$E$11,0,10*ROW('Sanitation Data'!E47))),'Data Summary'!CW53="Yes"),OFFSET('Sanitation Data'!$E$11,0,10*ROW('Sanitation Data'!E47)),NA())</f>
        <v>#N/A</v>
      </c>
      <c r="AI53" s="98" t="e">
        <f ca="true">+IF(AND(ISNUMBER(OFFSET('Sanitation Data'!$E$12,0,10*ROW('Sanitation Data'!E47))),'Data Summary'!CX53="Yes"),OFFSET('Sanitation Data'!$E$12,0,10*ROW('Sanitation Data'!E47)),NA())</f>
        <v>#N/A</v>
      </c>
      <c r="AJ53" s="98" t="e">
        <f ca="true">+IF(AND(ISNUMBER(OFFSET('Sanitation Data'!$E$13,0,10*ROW('Sanitation Data'!E47))),'Data Summary'!CY53="Yes"),OFFSET('Sanitation Data'!$E$13,0,10*ROW('Sanitation Data'!E47)),NA())</f>
        <v>#N/A</v>
      </c>
      <c r="AK53" s="98" t="e">
        <f ca="true">+IF(AND(ISNUMBER(OFFSET('Sanitation Data'!$F$5,0,10*ROW('Sanitation Data'!F47))),'Data Summary'!CZ53="Yes"),100-OFFSET('Sanitation Data'!$F$5,0,10*ROW('Sanitation Data'!F47)),NA())</f>
        <v>#N/A</v>
      </c>
      <c r="AL53" s="98" t="e">
        <f ca="true">+IF(AND(ISNUMBER(OFFSET('Sanitation Data'!$F$7,0,10*ROW('Sanitation Data'!F47))),'Data Summary'!DA53="Yes"),OFFSET('Sanitation Data'!$F$7,0,10*ROW('Sanitation Data'!F47)),NA())</f>
        <v>#N/A</v>
      </c>
      <c r="AM53" s="98" t="e">
        <f ca="true">+IF(AND(ISNUMBER(OFFSET('Sanitation Data'!$F$11,0,10*ROW('Sanitation Data'!F47))),'Data Summary'!DB53="Yes"),OFFSET('Sanitation Data'!$F$11,0,10*ROW('Sanitation Data'!F47)),NA())</f>
        <v>#N/A</v>
      </c>
      <c r="AN53" s="98" t="e">
        <f ca="true">+IF(AND(ISNUMBER(OFFSET('Sanitation Data'!$F$12,0,10*ROW('Sanitation Data'!F47))),'Data Summary'!DC53="Yes"),OFFSET('Sanitation Data'!$F$12,0,10*ROW('Sanitation Data'!F47)),NA())</f>
        <v>#N/A</v>
      </c>
      <c r="AO53" s="98" t="e">
        <f ca="true">+IF(AND(ISNUMBER(OFFSET('Sanitation Data'!$F$13,0,10*ROW('Sanitation Data'!F47))),'Data Summary'!DD53="Yes"),OFFSET('Sanitation Data'!$F$13,0,10*ROW('Sanitation Data'!F47)),NA())</f>
        <v>#N/A</v>
      </c>
      <c r="AP53" s="98" t="e">
        <f ca="true">+IF(AND(ISNUMBER(OFFSET('Sanitation Data'!$G$5,0,10*ROW('Sanitation Data'!G47))),'Data Summary'!DE53="Yes"),100-OFFSET('Sanitation Data'!$G$5,0,10*ROW('Sanitation Data'!G47)),NA())</f>
        <v>#N/A</v>
      </c>
      <c r="AQ53" s="98" t="e">
        <f ca="true">+IF(AND(ISNUMBER(OFFSET('Sanitation Data'!$G$7,0,10*ROW('Sanitation Data'!G47))),'Data Summary'!DF53="Yes"),OFFSET('Sanitation Data'!$G$7,0,10*ROW('Sanitation Data'!G47)),NA())</f>
        <v>#N/A</v>
      </c>
      <c r="AR53" s="98" t="e">
        <f ca="true">+IF(AND(ISNUMBER(OFFSET('Sanitation Data'!$G$11,0,10*ROW('Sanitation Data'!G47))),'Data Summary'!DG53="Yes"),OFFSET('Sanitation Data'!$G$11,0,10*ROW('Sanitation Data'!G47)),NA())</f>
        <v>#N/A</v>
      </c>
      <c r="AS53" s="98" t="e">
        <f ca="true">+IF(AND(ISNUMBER(OFFSET('Sanitation Data'!$G$12,0,10*ROW('Sanitation Data'!G47))),'Data Summary'!DH53="Yes"),OFFSET('Sanitation Data'!$G$12,0,10*ROW('Sanitation Data'!G47)),NA())</f>
        <v>#N/A</v>
      </c>
      <c r="AT53" s="98" t="e">
        <f ca="true">+IF(AND(ISNUMBER(OFFSET('Sanitation Data'!$G$13,0,10*ROW('Sanitation Data'!G47))),'Data Summary'!DI53="Yes"),OFFSET('Sanitation Data'!$G$13,0,10*ROW('Sanitation Data'!G47)),NA())</f>
        <v>#N/A</v>
      </c>
      <c r="AU53" s="98" t="e">
        <f ca="true">+IF(AND(ISNUMBER(OFFSET('Sanitation Data'!$H$5,0,10*ROW('Sanitation Data'!H47))),'Data Summary'!DJ53="Yes"),100-OFFSET('Sanitation Data'!$H$5,0,10*ROW('Sanitation Data'!H47)),NA())</f>
        <v>#N/A</v>
      </c>
      <c r="AV53" s="98" t="e">
        <f ca="true">+IF(AND(ISNUMBER(OFFSET('Sanitation Data'!$H$7,0,10*ROW('Sanitation Data'!H47))),'Data Summary'!DK53="Yes"),OFFSET('Sanitation Data'!$H$7,0,10*ROW('Sanitation Data'!H47)),NA())</f>
        <v>#N/A</v>
      </c>
      <c r="AW53" s="98" t="e">
        <f ca="true">+IF(AND(ISNUMBER(OFFSET('Sanitation Data'!$H$11,0,10*ROW('Sanitation Data'!H47))),'Data Summary'!DL53="Yes"),OFFSET('Sanitation Data'!$H$11,0,10*ROW('Sanitation Data'!H47)),NA())</f>
        <v>#N/A</v>
      </c>
      <c r="AX53" s="98" t="e">
        <f ca="true">+IF(AND(ISNUMBER(OFFSET('Sanitation Data'!$H$12,0,10*ROW('Sanitation Data'!H47))),'Data Summary'!DM53="Yes"),OFFSET('Sanitation Data'!$H$12,0,10*ROW('Sanitation Data'!H47)),NA())</f>
        <v>#N/A</v>
      </c>
      <c r="AY53" s="98" t="e">
        <f ca="true">+IF(AND(ISNUMBER(OFFSET('Sanitation Data'!$H$13,0,10*ROW('Sanitation Data'!H47))),'Data Summary'!DN53="Yes"),OFFSET('Sanitation Data'!$H$13,0,10*ROW('Sanitation Data'!H47)),NA())</f>
        <v>#N/A</v>
      </c>
      <c r="AZ53" s="103" t="e">
        <f ca="true">+IF(AND(ISNUMBER(OFFSET('Hygiene Data'!$C$6,0,10*ROW('Hygiene Data'!C47))),'Data Summary'!DO53="Yes"),OFFSET('Hygiene Data'!$C$6,0,10*ROW('Hygiene Data'!C47)),NA())</f>
        <v>#N/A</v>
      </c>
      <c r="BA53" s="103" t="e">
        <f ca="true">+IF(AND(ISNUMBER(OFFSET('Hygiene Data'!$C$8,0,10*ROW('Hygiene Data'!C47))),'Data Summary'!DP53="Yes"),OFFSET('Hygiene Data'!$C$8,0,10*ROW('Hygiene Data'!C47)),NA())</f>
        <v>#N/A</v>
      </c>
      <c r="BB53" s="103" t="e">
        <f ca="true">+IF(AND(ISNUMBER(OFFSET('Hygiene Data'!$C$10,0,10*ROW('Hygiene Data'!C47))),'Data Summary'!DQ53="Yes"),OFFSET('Hygiene Data'!$C$10,0,10*ROW('Hygiene Data'!C47)),NA())</f>
        <v>#N/A</v>
      </c>
      <c r="BC53" s="103" t="e">
        <f ca="true">+IF(AND(ISNUMBER(OFFSET('Hygiene Data'!$D$6,0,10*ROW('Hygiene Data'!D47))),'Data Summary'!DR53="Yes"),OFFSET('Hygiene Data'!$D$6,0,10*ROW('Hygiene Data'!D47)),NA())</f>
        <v>#N/A</v>
      </c>
      <c r="BD53" s="103" t="e">
        <f ca="true">+IF(AND(ISNUMBER(OFFSET('Hygiene Data'!$D$8,0,10*ROW('Hygiene Data'!D47))),'Data Summary'!DS53="Yes"),OFFSET('Hygiene Data'!$D$8,0,10*ROW('Hygiene Data'!D47)),NA())</f>
        <v>#N/A</v>
      </c>
      <c r="BE53" s="103" t="e">
        <f ca="true">+IF(AND(ISNUMBER(OFFSET('Hygiene Data'!$D$10,0,10*ROW('Hygiene Data'!D47))),'Data Summary'!DT53="Yes"),OFFSET('Hygiene Data'!$D$10,0,10*ROW('Hygiene Data'!D47)),NA())</f>
        <v>#N/A</v>
      </c>
      <c r="BF53" s="103" t="e">
        <f ca="true">+IF(AND(ISNUMBER(OFFSET('Hygiene Data'!$E$6,0,10*ROW('Hygiene Data'!E47))),'Data Summary'!DU53="Yes"),OFFSET('Hygiene Data'!$E$6,0,10*ROW('Hygiene Data'!E47)),NA())</f>
        <v>#N/A</v>
      </c>
      <c r="BG53" s="103" t="e">
        <f ca="true">+IF(AND(ISNUMBER(OFFSET('Hygiene Data'!$E$8,0,10*ROW('Hygiene Data'!E47))),'Data Summary'!DV53="Yes"),OFFSET('Hygiene Data'!$E$8,0,10*ROW('Hygiene Data'!E47)),NA())</f>
        <v>#N/A</v>
      </c>
      <c r="BH53" s="103" t="e">
        <f ca="true">+IF(AND(ISNUMBER(OFFSET('Hygiene Data'!$E$10,0,10*ROW('Hygiene Data'!E47))),'Data Summary'!DW53="Yes"),OFFSET('Hygiene Data'!$E$10,0,10*ROW('Hygiene Data'!E47)),NA())</f>
        <v>#N/A</v>
      </c>
      <c r="BI53" s="103" t="e">
        <f ca="true">+IF(AND(ISNUMBER(OFFSET('Hygiene Data'!$F$6,0,10*ROW('Hygiene Data'!F47))),'Data Summary'!DX53="Yes"),OFFSET('Hygiene Data'!$F$6,0,10*ROW('Hygiene Data'!F47)),NA())</f>
        <v>#N/A</v>
      </c>
      <c r="BJ53" s="103" t="e">
        <f ca="true">+IF(AND(ISNUMBER(OFFSET('Hygiene Data'!$F$8,0,10*ROW('Hygiene Data'!F47))),'Data Summary'!DY53="Yes"),OFFSET('Hygiene Data'!$F$8,0,10*ROW('Hygiene Data'!F47)),NA())</f>
        <v>#N/A</v>
      </c>
      <c r="BK53" s="103" t="e">
        <f ca="true">+IF(AND(ISNUMBER(OFFSET('Hygiene Data'!$F$10,0,10*ROW('Hygiene Data'!F47))),'Data Summary'!DZ53="Yes"),OFFSET('Hygiene Data'!$F$10,0,10*ROW('Hygiene Data'!F47)),NA())</f>
        <v>#N/A</v>
      </c>
      <c r="BL53" s="103" t="e">
        <f ca="true">+IF(AND(ISNUMBER(OFFSET('Hygiene Data'!$G$6,0,10*ROW('Hygiene Data'!G47))),'Data Summary'!EA53="Yes"),OFFSET('Hygiene Data'!$G$6,0,10*ROW('Hygiene Data'!G47)),NA())</f>
        <v>#N/A</v>
      </c>
      <c r="BM53" s="103" t="e">
        <f ca="true">+IF(AND(ISNUMBER(OFFSET('Hygiene Data'!$G$8,0,10*ROW('Hygiene Data'!G47))),'Data Summary'!EB53="Yes"),OFFSET('Hygiene Data'!$G$8,0,10*ROW('Hygiene Data'!G47)),NA())</f>
        <v>#N/A</v>
      </c>
      <c r="BN53" s="103" t="e">
        <f ca="true">+IF(AND(ISNUMBER(OFFSET('Hygiene Data'!$G$10,0,10*ROW('Hygiene Data'!G47))),'Data Summary'!EC53="Yes"),OFFSET('Hygiene Data'!$G$10,0,10*ROW('Hygiene Data'!G47)),NA())</f>
        <v>#N/A</v>
      </c>
      <c r="BO53" s="103" t="e">
        <f ca="true">+IF(AND(ISNUMBER(OFFSET('Hygiene Data'!$H$6,0,10*ROW('Hygiene Data'!H47))),'Data Summary'!ED53="Yes"),OFFSET('Hygiene Data'!$H$6,0,10*ROW('Hygiene Data'!H47)),NA())</f>
        <v>#N/A</v>
      </c>
      <c r="BP53" s="103" t="e">
        <f ca="true">+IF(AND(ISNUMBER(OFFSET('Hygiene Data'!$H$8,0,10*ROW('Hygiene Data'!H47))),'Data Summary'!EE53="Yes"),OFFSET('Hygiene Data'!$H$8,0,10*ROW('Hygiene Data'!H47)),NA())</f>
        <v>#N/A</v>
      </c>
      <c r="BQ53" s="103" t="e">
        <f ca="true">+IF(AND(ISNUMBER(OFFSET('Hygiene Data'!$H$10,0,10*ROW('Hygiene Data'!H47))),'Data Summary'!EF53="Yes"),OFFSET('Hygiene Data'!$H$10,0,10*ROW('Hygiene Data'!H47)),NA())</f>
        <v>#N/A</v>
      </c>
    </row>
    <row r="54" x14ac:dyDescent="0.2">
      <c r="A54" s="53" t="e">
        <f ca="true">+IF(OFFSET('Water Data'!$B$1,0,10*ROW('Water Data'!B48))="",NA(),OFFSET('Water Data'!$B$1,0,10*ROW('Water Data'!B48)))</f>
        <v>#N/A</v>
      </c>
      <c r="B54" s="53" t="e">
        <f ca="true">+IF(OFFSET('Water Data'!$A$3,0,10*ROW('Water Data'!A51))="",NA(),OFFSET('Water Data'!$A$3,0,10*ROW('Water Data'!A51)))</f>
        <v>#N/A</v>
      </c>
      <c r="C54" s="53" t="e">
        <f ca="true">+IF(OFFSET('Water Data'!$C$3,0,10*ROW('Water Data'!C51))="",NA(),OFFSET('Water Data'!$C$3,0,10*ROW('Water Data'!C51)))</f>
        <v>#N/A</v>
      </c>
      <c r="D54" s="54" t="e">
        <f ca="true">+IF(AND(ISNUMBER(OFFSET('Water Data'!$C$5,0,10*ROW('Water Data'!C48))),'Data Summary'!BS54="Yes"),100-OFFSET('Water Data'!$C$5,0,10*ROW('Water Data'!C48)),NA())</f>
        <v>#N/A</v>
      </c>
      <c r="E54" s="54" t="e">
        <f ca="true">+IF(AND(ISNUMBER(OFFSET('Water Data'!$C$7,0,10*ROW('Water Data'!C48))),'Data Summary'!BT54="Yes"),OFFSET('Water Data'!$C$7,0,10*ROW('Water Data'!C48)),NA())</f>
        <v>#N/A</v>
      </c>
      <c r="F54" s="54" t="e">
        <f ca="true">+IF(AND(ISNUMBER(OFFSET('Water Data'!$C$10,0,10*ROW('Water Data'!C48))),'Data Summary'!BU54="Yes"),OFFSET('Water Data'!$C$10,0,10*ROW('Water Data'!C48)),NA())</f>
        <v>#N/A</v>
      </c>
      <c r="G54" s="54" t="e">
        <f ca="true">+IF(AND(ISNUMBER(OFFSET('Water Data'!$D$5,0,10*ROW('Water Data'!D48))),'Data Summary'!BV54="Yes"),100-OFFSET('Water Data'!$D$5,0,10*ROW('Water Data'!D48)),NA())</f>
        <v>#N/A</v>
      </c>
      <c r="H54" s="54" t="e">
        <f ca="true">+IF(AND(ISNUMBER(OFFSET('Water Data'!$D$7,0,10*ROW('Water Data'!D48))),'Data Summary'!BW54="Yes"),OFFSET('Water Data'!$D$7,0,10*ROW('Water Data'!D48)),NA())</f>
        <v>#N/A</v>
      </c>
      <c r="I54" s="54" t="e">
        <f ca="true">+IF(AND(ISNUMBER(OFFSET('Water Data'!$D$10,0,10*ROW('Water Data'!D48))),'Data Summary'!BX54="Yes"),OFFSET('Water Data'!$D$10,0,10*ROW('Water Data'!D48)),NA())</f>
        <v>#N/A</v>
      </c>
      <c r="J54" s="54" t="e">
        <f ca="true">+IF(AND(ISNUMBER(OFFSET('Water Data'!$E$5,0,10*ROW('Water Data'!E48))),'Data Summary'!BY54="Yes"),100-OFFSET('Water Data'!$E$5,0,10*ROW('Water Data'!E48)),NA())</f>
        <v>#N/A</v>
      </c>
      <c r="K54" s="54" t="e">
        <f ca="true">+IF(AND(ISNUMBER(OFFSET('Water Data'!$E$7,0,10*ROW('Water Data'!E48))),'Data Summary'!BZ54="Yes"),OFFSET('Water Data'!$E$7,0,10*ROW('Water Data'!E48)),NA())</f>
        <v>#N/A</v>
      </c>
      <c r="L54" s="54" t="e">
        <f ca="true">+IF(AND(ISNUMBER(OFFSET('Water Data'!$E$10,0,10*ROW('Water Data'!E48))),'Data Summary'!CA54="Yes"),OFFSET('Water Data'!$E$10,0,10*ROW('Water Data'!E48)),NA())</f>
        <v>#N/A</v>
      </c>
      <c r="M54" s="54" t="e">
        <f ca="true">+IF(AND(ISNUMBER(OFFSET('Water Data'!$F$5,0,10*ROW('Water Data'!F48))),'Data Summary'!CB54="Yes"),100-OFFSET('Water Data'!$F$5,0,10*ROW('Water Data'!F48)),NA())</f>
        <v>#N/A</v>
      </c>
      <c r="N54" s="54" t="e">
        <f ca="true">+IF(AND(ISNUMBER(OFFSET('Water Data'!$F$7,0,10*ROW('Water Data'!F48))),'Data Summary'!CC54="Yes"),OFFSET('Water Data'!$F$7,0,10*ROW('Water Data'!F48)),NA())</f>
        <v>#N/A</v>
      </c>
      <c r="O54" s="54" t="e">
        <f ca="true">+IF(AND(ISNUMBER(OFFSET('Water Data'!$F$10,0,10*ROW('Water Data'!F48))),'Data Summary'!CD54="Yes"),OFFSET('Water Data'!$F$10,0,10*ROW('Water Data'!F48)),NA())</f>
        <v>#N/A</v>
      </c>
      <c r="P54" s="54" t="e">
        <f ca="true">+IF(AND(ISNUMBER(OFFSET('Water Data'!$G$5,0,10*ROW('Water Data'!G48))),'Data Summary'!CE54="Yes"),100-OFFSET('Water Data'!$G$5,0,10*ROW('Water Data'!G48)),NA())</f>
        <v>#N/A</v>
      </c>
      <c r="Q54" s="54" t="e">
        <f ca="true">+IF(AND(ISNUMBER(OFFSET('Water Data'!$G$7,0,10*ROW('Water Data'!G48))),'Data Summary'!CF54="Yes"),OFFSET('Water Data'!$G$7,0,10*ROW('Water Data'!G48)),NA())</f>
        <v>#N/A</v>
      </c>
      <c r="R54" s="54" t="e">
        <f ca="true">+IF(AND(ISNUMBER(OFFSET('Water Data'!$G$10,0,10*ROW('Water Data'!G48))),'Data Summary'!CG54="Yes"),OFFSET('Water Data'!$G$10,0,10*ROW('Water Data'!G48)),NA())</f>
        <v>#N/A</v>
      </c>
      <c r="S54" s="54" t="e">
        <f ca="true">+IF(AND(ISNUMBER(OFFSET('Water Data'!$H$5,0,10*ROW('Water Data'!H48))),'Data Summary'!CH54="Yes"),100-OFFSET('Water Data'!$H$5,0,10*ROW('Water Data'!H48)),NA())</f>
        <v>#N/A</v>
      </c>
      <c r="T54" s="54" t="e">
        <f ca="true">+IF(AND(ISNUMBER(OFFSET('Water Data'!$H$7,0,10*ROW('Water Data'!H48))),'Data Summary'!CI54="Yes"),OFFSET('Water Data'!$H$7,0,10*ROW('Water Data'!H48)),NA())</f>
        <v>#N/A</v>
      </c>
      <c r="U54" s="54" t="e">
        <f ca="true">+IF(AND(ISNUMBER(OFFSET('Water Data'!$H$10,0,10*ROW('Water Data'!H48))),'Data Summary'!CJ54="Yes"),OFFSET('Water Data'!$H$10,0,10*ROW('Water Data'!H48)),NA())</f>
        <v>#N/A</v>
      </c>
      <c r="V54" s="98" t="e">
        <f ca="true">+IF(AND(ISNUMBER(OFFSET('Sanitation Data'!$C$5,0,10*ROW('Sanitation Data'!C48))),'Data Summary'!CK54="Yes"),100-OFFSET('Sanitation Data'!$C$5,0,10*ROW('Sanitation Data'!C48)),NA())</f>
        <v>#N/A</v>
      </c>
      <c r="W54" s="98" t="e">
        <f ca="true">+IF(AND(ISNUMBER(OFFSET('Sanitation Data'!$C$7,0,10*ROW('Sanitation Data'!C48))),'Data Summary'!CL54="Yes"),OFFSET('Sanitation Data'!$C$7,0,10*ROW('Sanitation Data'!C48)),NA())</f>
        <v>#N/A</v>
      </c>
      <c r="X54" s="98" t="e">
        <f ca="true">+IF(AND(ISNUMBER(OFFSET('Sanitation Data'!$C$11,0,10*ROW('Sanitation Data'!C48))),'Data Summary'!CM54="Yes"),OFFSET('Sanitation Data'!$C$11,0,10*ROW('Sanitation Data'!C48)),NA())</f>
        <v>#N/A</v>
      </c>
      <c r="Y54" s="98" t="e">
        <f ca="true">+IF(AND(ISNUMBER(OFFSET('Sanitation Data'!$C$12,0,10*ROW('Sanitation Data'!C48))),'Data Summary'!CN54="Yes"),OFFSET('Sanitation Data'!$C$12,0,10*ROW('Sanitation Data'!C48)),NA())</f>
        <v>#N/A</v>
      </c>
      <c r="Z54" s="98" t="e">
        <f ca="true">+IF(AND(ISNUMBER(OFFSET('Sanitation Data'!$C$13,0,10*ROW('Sanitation Data'!C48))),'Data Summary'!CO54="Yes"),OFFSET('Sanitation Data'!$C$13,0,10*ROW('Sanitation Data'!C48)),NA())</f>
        <v>#N/A</v>
      </c>
      <c r="AA54" s="98" t="e">
        <f ca="true">+IF(AND(ISNUMBER(OFFSET('Sanitation Data'!$D$5,0,10*ROW('Sanitation Data'!D48))),'Data Summary'!CP54="Yes"),100-OFFSET('Sanitation Data'!$D$5,0,10*ROW('Sanitation Data'!D48)),NA())</f>
        <v>#N/A</v>
      </c>
      <c r="AB54" s="98" t="e">
        <f ca="true">+IF(AND(ISNUMBER(OFFSET('Sanitation Data'!$D$7,0,10*ROW('Sanitation Data'!D48))),'Data Summary'!CQ54="Yes"),OFFSET('Sanitation Data'!$D$7,0,10*ROW('Sanitation Data'!D48)),NA())</f>
        <v>#N/A</v>
      </c>
      <c r="AC54" s="98" t="e">
        <f ca="true">+IF(AND(ISNUMBER(OFFSET('Sanitation Data'!$D$11,0,10*ROW('Sanitation Data'!D48))),'Data Summary'!CR54="Yes"),OFFSET('Sanitation Data'!$D$11,0,10*ROW('Sanitation Data'!D48)),NA())</f>
        <v>#N/A</v>
      </c>
      <c r="AD54" s="98" t="e">
        <f ca="true">+IF(AND(ISNUMBER(OFFSET('Sanitation Data'!$D$12,0,10*ROW('Sanitation Data'!D48))),'Data Summary'!CS54="Yes"),OFFSET('Sanitation Data'!$D$12,0,10*ROW('Sanitation Data'!D48)),NA())</f>
        <v>#N/A</v>
      </c>
      <c r="AE54" s="98" t="e">
        <f ca="true">+IF(AND(ISNUMBER(OFFSET('Sanitation Data'!$D$13,0,10*ROW('Sanitation Data'!D48))),'Data Summary'!CT54="Yes"),OFFSET('Sanitation Data'!$D$13,0,10*ROW('Sanitation Data'!D48)),NA())</f>
        <v>#N/A</v>
      </c>
      <c r="AF54" s="98" t="e">
        <f ca="true">+IF(AND(ISNUMBER(OFFSET('Sanitation Data'!$E$5,0,10*ROW('Sanitation Data'!E48))),'Data Summary'!CU54="Yes"),100-OFFSET('Sanitation Data'!$E$5,0,10*ROW('Sanitation Data'!E48)),NA())</f>
        <v>#N/A</v>
      </c>
      <c r="AG54" s="98" t="e">
        <f ca="true">+IF(AND(ISNUMBER(OFFSET('Sanitation Data'!$E$7,0,10*ROW('Sanitation Data'!E48))),'Data Summary'!CV54="Yes"),OFFSET('Sanitation Data'!$E$7,0,10*ROW('Sanitation Data'!E48)),NA())</f>
        <v>#N/A</v>
      </c>
      <c r="AH54" s="98" t="e">
        <f ca="true">+IF(AND(ISNUMBER(OFFSET('Sanitation Data'!$E$11,0,10*ROW('Sanitation Data'!E48))),'Data Summary'!CW54="Yes"),OFFSET('Sanitation Data'!$E$11,0,10*ROW('Sanitation Data'!E48)),NA())</f>
        <v>#N/A</v>
      </c>
      <c r="AI54" s="98" t="e">
        <f ca="true">+IF(AND(ISNUMBER(OFFSET('Sanitation Data'!$E$12,0,10*ROW('Sanitation Data'!E48))),'Data Summary'!CX54="Yes"),OFFSET('Sanitation Data'!$E$12,0,10*ROW('Sanitation Data'!E48)),NA())</f>
        <v>#N/A</v>
      </c>
      <c r="AJ54" s="98" t="e">
        <f ca="true">+IF(AND(ISNUMBER(OFFSET('Sanitation Data'!$E$13,0,10*ROW('Sanitation Data'!E48))),'Data Summary'!CY54="Yes"),OFFSET('Sanitation Data'!$E$13,0,10*ROW('Sanitation Data'!E48)),NA())</f>
        <v>#N/A</v>
      </c>
      <c r="AK54" s="98" t="e">
        <f ca="true">+IF(AND(ISNUMBER(OFFSET('Sanitation Data'!$F$5,0,10*ROW('Sanitation Data'!F48))),'Data Summary'!CZ54="Yes"),100-OFFSET('Sanitation Data'!$F$5,0,10*ROW('Sanitation Data'!F48)),NA())</f>
        <v>#N/A</v>
      </c>
      <c r="AL54" s="98" t="e">
        <f ca="true">+IF(AND(ISNUMBER(OFFSET('Sanitation Data'!$F$7,0,10*ROW('Sanitation Data'!F48))),'Data Summary'!DA54="Yes"),OFFSET('Sanitation Data'!$F$7,0,10*ROW('Sanitation Data'!F48)),NA())</f>
        <v>#N/A</v>
      </c>
      <c r="AM54" s="98" t="e">
        <f ca="true">+IF(AND(ISNUMBER(OFFSET('Sanitation Data'!$F$11,0,10*ROW('Sanitation Data'!F48))),'Data Summary'!DB54="Yes"),OFFSET('Sanitation Data'!$F$11,0,10*ROW('Sanitation Data'!F48)),NA())</f>
        <v>#N/A</v>
      </c>
      <c r="AN54" s="98" t="e">
        <f ca="true">+IF(AND(ISNUMBER(OFFSET('Sanitation Data'!$F$12,0,10*ROW('Sanitation Data'!F48))),'Data Summary'!DC54="Yes"),OFFSET('Sanitation Data'!$F$12,0,10*ROW('Sanitation Data'!F48)),NA())</f>
        <v>#N/A</v>
      </c>
      <c r="AO54" s="98" t="e">
        <f ca="true">+IF(AND(ISNUMBER(OFFSET('Sanitation Data'!$F$13,0,10*ROW('Sanitation Data'!F48))),'Data Summary'!DD54="Yes"),OFFSET('Sanitation Data'!$F$13,0,10*ROW('Sanitation Data'!F48)),NA())</f>
        <v>#N/A</v>
      </c>
      <c r="AP54" s="98" t="e">
        <f ca="true">+IF(AND(ISNUMBER(OFFSET('Sanitation Data'!$G$5,0,10*ROW('Sanitation Data'!G48))),'Data Summary'!DE54="Yes"),100-OFFSET('Sanitation Data'!$G$5,0,10*ROW('Sanitation Data'!G48)),NA())</f>
        <v>#N/A</v>
      </c>
      <c r="AQ54" s="98" t="e">
        <f ca="true">+IF(AND(ISNUMBER(OFFSET('Sanitation Data'!$G$7,0,10*ROW('Sanitation Data'!G48))),'Data Summary'!DF54="Yes"),OFFSET('Sanitation Data'!$G$7,0,10*ROW('Sanitation Data'!G48)),NA())</f>
        <v>#N/A</v>
      </c>
      <c r="AR54" s="98" t="e">
        <f ca="true">+IF(AND(ISNUMBER(OFFSET('Sanitation Data'!$G$11,0,10*ROW('Sanitation Data'!G48))),'Data Summary'!DG54="Yes"),OFFSET('Sanitation Data'!$G$11,0,10*ROW('Sanitation Data'!G48)),NA())</f>
        <v>#N/A</v>
      </c>
      <c r="AS54" s="98" t="e">
        <f ca="true">+IF(AND(ISNUMBER(OFFSET('Sanitation Data'!$G$12,0,10*ROW('Sanitation Data'!G48))),'Data Summary'!DH54="Yes"),OFFSET('Sanitation Data'!$G$12,0,10*ROW('Sanitation Data'!G48)),NA())</f>
        <v>#N/A</v>
      </c>
      <c r="AT54" s="98" t="e">
        <f ca="true">+IF(AND(ISNUMBER(OFFSET('Sanitation Data'!$G$13,0,10*ROW('Sanitation Data'!G48))),'Data Summary'!DI54="Yes"),OFFSET('Sanitation Data'!$G$13,0,10*ROW('Sanitation Data'!G48)),NA())</f>
        <v>#N/A</v>
      </c>
      <c r="AU54" s="98" t="e">
        <f ca="true">+IF(AND(ISNUMBER(OFFSET('Sanitation Data'!$H$5,0,10*ROW('Sanitation Data'!H48))),'Data Summary'!DJ54="Yes"),100-OFFSET('Sanitation Data'!$H$5,0,10*ROW('Sanitation Data'!H48)),NA())</f>
        <v>#N/A</v>
      </c>
      <c r="AV54" s="98" t="e">
        <f ca="true">+IF(AND(ISNUMBER(OFFSET('Sanitation Data'!$H$7,0,10*ROW('Sanitation Data'!H48))),'Data Summary'!DK54="Yes"),OFFSET('Sanitation Data'!$H$7,0,10*ROW('Sanitation Data'!H48)),NA())</f>
        <v>#N/A</v>
      </c>
      <c r="AW54" s="98" t="e">
        <f ca="true">+IF(AND(ISNUMBER(OFFSET('Sanitation Data'!$H$11,0,10*ROW('Sanitation Data'!H48))),'Data Summary'!DL54="Yes"),OFFSET('Sanitation Data'!$H$11,0,10*ROW('Sanitation Data'!H48)),NA())</f>
        <v>#N/A</v>
      </c>
      <c r="AX54" s="98" t="e">
        <f ca="true">+IF(AND(ISNUMBER(OFFSET('Sanitation Data'!$H$12,0,10*ROW('Sanitation Data'!H48))),'Data Summary'!DM54="Yes"),OFFSET('Sanitation Data'!$H$12,0,10*ROW('Sanitation Data'!H48)),NA())</f>
        <v>#N/A</v>
      </c>
      <c r="AY54" s="98" t="e">
        <f ca="true">+IF(AND(ISNUMBER(OFFSET('Sanitation Data'!$H$13,0,10*ROW('Sanitation Data'!H48))),'Data Summary'!DN54="Yes"),OFFSET('Sanitation Data'!$H$13,0,10*ROW('Sanitation Data'!H48)),NA())</f>
        <v>#N/A</v>
      </c>
      <c r="AZ54" s="103" t="e">
        <f ca="true">+IF(AND(ISNUMBER(OFFSET('Hygiene Data'!$C$6,0,10*ROW('Hygiene Data'!C48))),'Data Summary'!DO54="Yes"),OFFSET('Hygiene Data'!$C$6,0,10*ROW('Hygiene Data'!C48)),NA())</f>
        <v>#N/A</v>
      </c>
      <c r="BA54" s="103" t="e">
        <f ca="true">+IF(AND(ISNUMBER(OFFSET('Hygiene Data'!$C$8,0,10*ROW('Hygiene Data'!C48))),'Data Summary'!DP54="Yes"),OFFSET('Hygiene Data'!$C$8,0,10*ROW('Hygiene Data'!C48)),NA())</f>
        <v>#N/A</v>
      </c>
      <c r="BB54" s="103" t="e">
        <f ca="true">+IF(AND(ISNUMBER(OFFSET('Hygiene Data'!$C$10,0,10*ROW('Hygiene Data'!C48))),'Data Summary'!DQ54="Yes"),OFFSET('Hygiene Data'!$C$10,0,10*ROW('Hygiene Data'!C48)),NA())</f>
        <v>#N/A</v>
      </c>
      <c r="BC54" s="103" t="e">
        <f ca="true">+IF(AND(ISNUMBER(OFFSET('Hygiene Data'!$D$6,0,10*ROW('Hygiene Data'!D48))),'Data Summary'!DR54="Yes"),OFFSET('Hygiene Data'!$D$6,0,10*ROW('Hygiene Data'!D48)),NA())</f>
        <v>#N/A</v>
      </c>
      <c r="BD54" s="103" t="e">
        <f ca="true">+IF(AND(ISNUMBER(OFFSET('Hygiene Data'!$D$8,0,10*ROW('Hygiene Data'!D48))),'Data Summary'!DS54="Yes"),OFFSET('Hygiene Data'!$D$8,0,10*ROW('Hygiene Data'!D48)),NA())</f>
        <v>#N/A</v>
      </c>
      <c r="BE54" s="103" t="e">
        <f ca="true">+IF(AND(ISNUMBER(OFFSET('Hygiene Data'!$D$10,0,10*ROW('Hygiene Data'!D48))),'Data Summary'!DT54="Yes"),OFFSET('Hygiene Data'!$D$10,0,10*ROW('Hygiene Data'!D48)),NA())</f>
        <v>#N/A</v>
      </c>
      <c r="BF54" s="103" t="e">
        <f ca="true">+IF(AND(ISNUMBER(OFFSET('Hygiene Data'!$E$6,0,10*ROW('Hygiene Data'!E48))),'Data Summary'!DU54="Yes"),OFFSET('Hygiene Data'!$E$6,0,10*ROW('Hygiene Data'!E48)),NA())</f>
        <v>#N/A</v>
      </c>
      <c r="BG54" s="103" t="e">
        <f ca="true">+IF(AND(ISNUMBER(OFFSET('Hygiene Data'!$E$8,0,10*ROW('Hygiene Data'!E48))),'Data Summary'!DV54="Yes"),OFFSET('Hygiene Data'!$E$8,0,10*ROW('Hygiene Data'!E48)),NA())</f>
        <v>#N/A</v>
      </c>
      <c r="BH54" s="103" t="e">
        <f ca="true">+IF(AND(ISNUMBER(OFFSET('Hygiene Data'!$E$10,0,10*ROW('Hygiene Data'!E48))),'Data Summary'!DW54="Yes"),OFFSET('Hygiene Data'!$E$10,0,10*ROW('Hygiene Data'!E48)),NA())</f>
        <v>#N/A</v>
      </c>
      <c r="BI54" s="103" t="e">
        <f ca="true">+IF(AND(ISNUMBER(OFFSET('Hygiene Data'!$F$6,0,10*ROW('Hygiene Data'!F48))),'Data Summary'!DX54="Yes"),OFFSET('Hygiene Data'!$F$6,0,10*ROW('Hygiene Data'!F48)),NA())</f>
        <v>#N/A</v>
      </c>
      <c r="BJ54" s="103" t="e">
        <f ca="true">+IF(AND(ISNUMBER(OFFSET('Hygiene Data'!$F$8,0,10*ROW('Hygiene Data'!F48))),'Data Summary'!DY54="Yes"),OFFSET('Hygiene Data'!$F$8,0,10*ROW('Hygiene Data'!F48)),NA())</f>
        <v>#N/A</v>
      </c>
      <c r="BK54" s="103" t="e">
        <f ca="true">+IF(AND(ISNUMBER(OFFSET('Hygiene Data'!$F$10,0,10*ROW('Hygiene Data'!F48))),'Data Summary'!DZ54="Yes"),OFFSET('Hygiene Data'!$F$10,0,10*ROW('Hygiene Data'!F48)),NA())</f>
        <v>#N/A</v>
      </c>
      <c r="BL54" s="103" t="e">
        <f ca="true">+IF(AND(ISNUMBER(OFFSET('Hygiene Data'!$G$6,0,10*ROW('Hygiene Data'!G48))),'Data Summary'!EA54="Yes"),OFFSET('Hygiene Data'!$G$6,0,10*ROW('Hygiene Data'!G48)),NA())</f>
        <v>#N/A</v>
      </c>
      <c r="BM54" s="103" t="e">
        <f ca="true">+IF(AND(ISNUMBER(OFFSET('Hygiene Data'!$G$8,0,10*ROW('Hygiene Data'!G48))),'Data Summary'!EB54="Yes"),OFFSET('Hygiene Data'!$G$8,0,10*ROW('Hygiene Data'!G48)),NA())</f>
        <v>#N/A</v>
      </c>
      <c r="BN54" s="103" t="e">
        <f ca="true">+IF(AND(ISNUMBER(OFFSET('Hygiene Data'!$G$10,0,10*ROW('Hygiene Data'!G48))),'Data Summary'!EC54="Yes"),OFFSET('Hygiene Data'!$G$10,0,10*ROW('Hygiene Data'!G48)),NA())</f>
        <v>#N/A</v>
      </c>
      <c r="BO54" s="103" t="e">
        <f ca="true">+IF(AND(ISNUMBER(OFFSET('Hygiene Data'!$H$6,0,10*ROW('Hygiene Data'!H48))),'Data Summary'!ED54="Yes"),OFFSET('Hygiene Data'!$H$6,0,10*ROW('Hygiene Data'!H48)),NA())</f>
        <v>#N/A</v>
      </c>
      <c r="BP54" s="103" t="e">
        <f ca="true">+IF(AND(ISNUMBER(OFFSET('Hygiene Data'!$H$8,0,10*ROW('Hygiene Data'!H48))),'Data Summary'!EE54="Yes"),OFFSET('Hygiene Data'!$H$8,0,10*ROW('Hygiene Data'!H48)),NA())</f>
        <v>#N/A</v>
      </c>
      <c r="BQ54" s="103" t="e">
        <f ca="true">+IF(AND(ISNUMBER(OFFSET('Hygiene Data'!$H$10,0,10*ROW('Hygiene Data'!H48))),'Data Summary'!EF54="Yes"),OFFSET('Hygiene Data'!$H$10,0,10*ROW('Hygiene Data'!H48)),NA())</f>
        <v>#N/A</v>
      </c>
    </row>
    <row r="55" x14ac:dyDescent="0.2">
      <c r="A55" s="53" t="e">
        <f ca="true">+IF(OFFSET('Water Data'!$B$1,0,10*ROW('Water Data'!B49))="",NA(),OFFSET('Water Data'!$B$1,0,10*ROW('Water Data'!B49)))</f>
        <v>#N/A</v>
      </c>
      <c r="B55" s="53" t="e">
        <f ca="true">+IF(OFFSET('Water Data'!$A$3,0,10*ROW('Water Data'!A52))="",NA(),OFFSET('Water Data'!$A$3,0,10*ROW('Water Data'!A52)))</f>
        <v>#N/A</v>
      </c>
      <c r="C55" s="53" t="e">
        <f ca="true">+IF(OFFSET('Water Data'!$C$3,0,10*ROW('Water Data'!C52))="",NA(),OFFSET('Water Data'!$C$3,0,10*ROW('Water Data'!C52)))</f>
        <v>#N/A</v>
      </c>
      <c r="D55" s="54" t="e">
        <f ca="true">+IF(AND(ISNUMBER(OFFSET('Water Data'!$C$5,0,10*ROW('Water Data'!C49))),'Data Summary'!BS55="Yes"),100-OFFSET('Water Data'!$C$5,0,10*ROW('Water Data'!C49)),NA())</f>
        <v>#N/A</v>
      </c>
      <c r="E55" s="54" t="e">
        <f ca="true">+IF(AND(ISNUMBER(OFFSET('Water Data'!$C$7,0,10*ROW('Water Data'!C49))),'Data Summary'!BT55="Yes"),OFFSET('Water Data'!$C$7,0,10*ROW('Water Data'!C49)),NA())</f>
        <v>#N/A</v>
      </c>
      <c r="F55" s="54" t="e">
        <f ca="true">+IF(AND(ISNUMBER(OFFSET('Water Data'!$C$10,0,10*ROW('Water Data'!C49))),'Data Summary'!BU55="Yes"),OFFSET('Water Data'!$C$10,0,10*ROW('Water Data'!C49)),NA())</f>
        <v>#N/A</v>
      </c>
      <c r="G55" s="54" t="e">
        <f ca="true">+IF(AND(ISNUMBER(OFFSET('Water Data'!$D$5,0,10*ROW('Water Data'!D49))),'Data Summary'!BV55="Yes"),100-OFFSET('Water Data'!$D$5,0,10*ROW('Water Data'!D49)),NA())</f>
        <v>#N/A</v>
      </c>
      <c r="H55" s="54" t="e">
        <f ca="true">+IF(AND(ISNUMBER(OFFSET('Water Data'!$D$7,0,10*ROW('Water Data'!D49))),'Data Summary'!BW55="Yes"),OFFSET('Water Data'!$D$7,0,10*ROW('Water Data'!D49)),NA())</f>
        <v>#N/A</v>
      </c>
      <c r="I55" s="54" t="e">
        <f ca="true">+IF(AND(ISNUMBER(OFFSET('Water Data'!$D$10,0,10*ROW('Water Data'!D49))),'Data Summary'!BX55="Yes"),OFFSET('Water Data'!$D$10,0,10*ROW('Water Data'!D49)),NA())</f>
        <v>#N/A</v>
      </c>
      <c r="J55" s="54" t="e">
        <f ca="true">+IF(AND(ISNUMBER(OFFSET('Water Data'!$E$5,0,10*ROW('Water Data'!E49))),'Data Summary'!BY55="Yes"),100-OFFSET('Water Data'!$E$5,0,10*ROW('Water Data'!E49)),NA())</f>
        <v>#N/A</v>
      </c>
      <c r="K55" s="54" t="e">
        <f ca="true">+IF(AND(ISNUMBER(OFFSET('Water Data'!$E$7,0,10*ROW('Water Data'!E49))),'Data Summary'!BZ55="Yes"),OFFSET('Water Data'!$E$7,0,10*ROW('Water Data'!E49)),NA())</f>
        <v>#N/A</v>
      </c>
      <c r="L55" s="54" t="e">
        <f ca="true">+IF(AND(ISNUMBER(OFFSET('Water Data'!$E$10,0,10*ROW('Water Data'!E49))),'Data Summary'!CA55="Yes"),OFFSET('Water Data'!$E$10,0,10*ROW('Water Data'!E49)),NA())</f>
        <v>#N/A</v>
      </c>
      <c r="M55" s="54" t="e">
        <f ca="true">+IF(AND(ISNUMBER(OFFSET('Water Data'!$F$5,0,10*ROW('Water Data'!F49))),'Data Summary'!CB55="Yes"),100-OFFSET('Water Data'!$F$5,0,10*ROW('Water Data'!F49)),NA())</f>
        <v>#N/A</v>
      </c>
      <c r="N55" s="54" t="e">
        <f ca="true">+IF(AND(ISNUMBER(OFFSET('Water Data'!$F$7,0,10*ROW('Water Data'!F49))),'Data Summary'!CC55="Yes"),OFFSET('Water Data'!$F$7,0,10*ROW('Water Data'!F49)),NA())</f>
        <v>#N/A</v>
      </c>
      <c r="O55" s="54" t="e">
        <f ca="true">+IF(AND(ISNUMBER(OFFSET('Water Data'!$F$10,0,10*ROW('Water Data'!F49))),'Data Summary'!CD55="Yes"),OFFSET('Water Data'!$F$10,0,10*ROW('Water Data'!F49)),NA())</f>
        <v>#N/A</v>
      </c>
      <c r="P55" s="54" t="e">
        <f ca="true">+IF(AND(ISNUMBER(OFFSET('Water Data'!$G$5,0,10*ROW('Water Data'!G49))),'Data Summary'!CE55="Yes"),100-OFFSET('Water Data'!$G$5,0,10*ROW('Water Data'!G49)),NA())</f>
        <v>#N/A</v>
      </c>
      <c r="Q55" s="54" t="e">
        <f ca="true">+IF(AND(ISNUMBER(OFFSET('Water Data'!$G$7,0,10*ROW('Water Data'!G49))),'Data Summary'!CF55="Yes"),OFFSET('Water Data'!$G$7,0,10*ROW('Water Data'!G49)),NA())</f>
        <v>#N/A</v>
      </c>
      <c r="R55" s="54" t="e">
        <f ca="true">+IF(AND(ISNUMBER(OFFSET('Water Data'!$G$10,0,10*ROW('Water Data'!G49))),'Data Summary'!CG55="Yes"),OFFSET('Water Data'!$G$10,0,10*ROW('Water Data'!G49)),NA())</f>
        <v>#N/A</v>
      </c>
      <c r="S55" s="54" t="e">
        <f ca="true">+IF(AND(ISNUMBER(OFFSET('Water Data'!$H$5,0,10*ROW('Water Data'!H49))),'Data Summary'!CH55="Yes"),100-OFFSET('Water Data'!$H$5,0,10*ROW('Water Data'!H49)),NA())</f>
        <v>#N/A</v>
      </c>
      <c r="T55" s="54" t="e">
        <f ca="true">+IF(AND(ISNUMBER(OFFSET('Water Data'!$H$7,0,10*ROW('Water Data'!H49))),'Data Summary'!CI55="Yes"),OFFSET('Water Data'!$H$7,0,10*ROW('Water Data'!H49)),NA())</f>
        <v>#N/A</v>
      </c>
      <c r="U55" s="54" t="e">
        <f ca="true">+IF(AND(ISNUMBER(OFFSET('Water Data'!$H$10,0,10*ROW('Water Data'!H49))),'Data Summary'!CJ55="Yes"),OFFSET('Water Data'!$H$10,0,10*ROW('Water Data'!H49)),NA())</f>
        <v>#N/A</v>
      </c>
      <c r="V55" s="98" t="e">
        <f ca="true">+IF(AND(ISNUMBER(OFFSET('Sanitation Data'!$C$5,0,10*ROW('Sanitation Data'!C49))),'Data Summary'!CK55="Yes"),100-OFFSET('Sanitation Data'!$C$5,0,10*ROW('Sanitation Data'!C49)),NA())</f>
        <v>#N/A</v>
      </c>
      <c r="W55" s="98" t="e">
        <f ca="true">+IF(AND(ISNUMBER(OFFSET('Sanitation Data'!$C$7,0,10*ROW('Sanitation Data'!C49))),'Data Summary'!CL55="Yes"),OFFSET('Sanitation Data'!$C$7,0,10*ROW('Sanitation Data'!C49)),NA())</f>
        <v>#N/A</v>
      </c>
      <c r="X55" s="98" t="e">
        <f ca="true">+IF(AND(ISNUMBER(OFFSET('Sanitation Data'!$C$11,0,10*ROW('Sanitation Data'!C49))),'Data Summary'!CM55="Yes"),OFFSET('Sanitation Data'!$C$11,0,10*ROW('Sanitation Data'!C49)),NA())</f>
        <v>#N/A</v>
      </c>
      <c r="Y55" s="98" t="e">
        <f ca="true">+IF(AND(ISNUMBER(OFFSET('Sanitation Data'!$C$12,0,10*ROW('Sanitation Data'!C49))),'Data Summary'!CN55="Yes"),OFFSET('Sanitation Data'!$C$12,0,10*ROW('Sanitation Data'!C49)),NA())</f>
        <v>#N/A</v>
      </c>
      <c r="Z55" s="98" t="e">
        <f ca="true">+IF(AND(ISNUMBER(OFFSET('Sanitation Data'!$C$13,0,10*ROW('Sanitation Data'!C49))),'Data Summary'!CO55="Yes"),OFFSET('Sanitation Data'!$C$13,0,10*ROW('Sanitation Data'!C49)),NA())</f>
        <v>#N/A</v>
      </c>
      <c r="AA55" s="98" t="e">
        <f ca="true">+IF(AND(ISNUMBER(OFFSET('Sanitation Data'!$D$5,0,10*ROW('Sanitation Data'!D49))),'Data Summary'!CP55="Yes"),100-OFFSET('Sanitation Data'!$D$5,0,10*ROW('Sanitation Data'!D49)),NA())</f>
        <v>#N/A</v>
      </c>
      <c r="AB55" s="98" t="e">
        <f ca="true">+IF(AND(ISNUMBER(OFFSET('Sanitation Data'!$D$7,0,10*ROW('Sanitation Data'!D49))),'Data Summary'!CQ55="Yes"),OFFSET('Sanitation Data'!$D$7,0,10*ROW('Sanitation Data'!D49)),NA())</f>
        <v>#N/A</v>
      </c>
      <c r="AC55" s="98" t="e">
        <f ca="true">+IF(AND(ISNUMBER(OFFSET('Sanitation Data'!$D$11,0,10*ROW('Sanitation Data'!D49))),'Data Summary'!CR55="Yes"),OFFSET('Sanitation Data'!$D$11,0,10*ROW('Sanitation Data'!D49)),NA())</f>
        <v>#N/A</v>
      </c>
      <c r="AD55" s="98" t="e">
        <f ca="true">+IF(AND(ISNUMBER(OFFSET('Sanitation Data'!$D$12,0,10*ROW('Sanitation Data'!D49))),'Data Summary'!CS55="Yes"),OFFSET('Sanitation Data'!$D$12,0,10*ROW('Sanitation Data'!D49)),NA())</f>
        <v>#N/A</v>
      </c>
      <c r="AE55" s="98" t="e">
        <f ca="true">+IF(AND(ISNUMBER(OFFSET('Sanitation Data'!$D$13,0,10*ROW('Sanitation Data'!D49))),'Data Summary'!CT55="Yes"),OFFSET('Sanitation Data'!$D$13,0,10*ROW('Sanitation Data'!D49)),NA())</f>
        <v>#N/A</v>
      </c>
      <c r="AF55" s="98" t="e">
        <f ca="true">+IF(AND(ISNUMBER(OFFSET('Sanitation Data'!$E$5,0,10*ROW('Sanitation Data'!E49))),'Data Summary'!CU55="Yes"),100-OFFSET('Sanitation Data'!$E$5,0,10*ROW('Sanitation Data'!E49)),NA())</f>
        <v>#N/A</v>
      </c>
      <c r="AG55" s="98" t="e">
        <f ca="true">+IF(AND(ISNUMBER(OFFSET('Sanitation Data'!$E$7,0,10*ROW('Sanitation Data'!E49))),'Data Summary'!CV55="Yes"),OFFSET('Sanitation Data'!$E$7,0,10*ROW('Sanitation Data'!E49)),NA())</f>
        <v>#N/A</v>
      </c>
      <c r="AH55" s="98" t="e">
        <f ca="true">+IF(AND(ISNUMBER(OFFSET('Sanitation Data'!$E$11,0,10*ROW('Sanitation Data'!E49))),'Data Summary'!CW55="Yes"),OFFSET('Sanitation Data'!$E$11,0,10*ROW('Sanitation Data'!E49)),NA())</f>
        <v>#N/A</v>
      </c>
      <c r="AI55" s="98" t="e">
        <f ca="true">+IF(AND(ISNUMBER(OFFSET('Sanitation Data'!$E$12,0,10*ROW('Sanitation Data'!E49))),'Data Summary'!CX55="Yes"),OFFSET('Sanitation Data'!$E$12,0,10*ROW('Sanitation Data'!E49)),NA())</f>
        <v>#N/A</v>
      </c>
      <c r="AJ55" s="98" t="e">
        <f ca="true">+IF(AND(ISNUMBER(OFFSET('Sanitation Data'!$E$13,0,10*ROW('Sanitation Data'!E49))),'Data Summary'!CY55="Yes"),OFFSET('Sanitation Data'!$E$13,0,10*ROW('Sanitation Data'!E49)),NA())</f>
        <v>#N/A</v>
      </c>
      <c r="AK55" s="98" t="e">
        <f ca="true">+IF(AND(ISNUMBER(OFFSET('Sanitation Data'!$F$5,0,10*ROW('Sanitation Data'!F49))),'Data Summary'!CZ55="Yes"),100-OFFSET('Sanitation Data'!$F$5,0,10*ROW('Sanitation Data'!F49)),NA())</f>
        <v>#N/A</v>
      </c>
      <c r="AL55" s="98" t="e">
        <f ca="true">+IF(AND(ISNUMBER(OFFSET('Sanitation Data'!$F$7,0,10*ROW('Sanitation Data'!F49))),'Data Summary'!DA55="Yes"),OFFSET('Sanitation Data'!$F$7,0,10*ROW('Sanitation Data'!F49)),NA())</f>
        <v>#N/A</v>
      </c>
      <c r="AM55" s="98" t="e">
        <f ca="true">+IF(AND(ISNUMBER(OFFSET('Sanitation Data'!$F$11,0,10*ROW('Sanitation Data'!F49))),'Data Summary'!DB55="Yes"),OFFSET('Sanitation Data'!$F$11,0,10*ROW('Sanitation Data'!F49)),NA())</f>
        <v>#N/A</v>
      </c>
      <c r="AN55" s="98" t="e">
        <f ca="true">+IF(AND(ISNUMBER(OFFSET('Sanitation Data'!$F$12,0,10*ROW('Sanitation Data'!F49))),'Data Summary'!DC55="Yes"),OFFSET('Sanitation Data'!$F$12,0,10*ROW('Sanitation Data'!F49)),NA())</f>
        <v>#N/A</v>
      </c>
      <c r="AO55" s="98" t="e">
        <f ca="true">+IF(AND(ISNUMBER(OFFSET('Sanitation Data'!$F$13,0,10*ROW('Sanitation Data'!F49))),'Data Summary'!DD55="Yes"),OFFSET('Sanitation Data'!$F$13,0,10*ROW('Sanitation Data'!F49)),NA())</f>
        <v>#N/A</v>
      </c>
      <c r="AP55" s="98" t="e">
        <f ca="true">+IF(AND(ISNUMBER(OFFSET('Sanitation Data'!$G$5,0,10*ROW('Sanitation Data'!G49))),'Data Summary'!DE55="Yes"),100-OFFSET('Sanitation Data'!$G$5,0,10*ROW('Sanitation Data'!G49)),NA())</f>
        <v>#N/A</v>
      </c>
      <c r="AQ55" s="98" t="e">
        <f ca="true">+IF(AND(ISNUMBER(OFFSET('Sanitation Data'!$G$7,0,10*ROW('Sanitation Data'!G49))),'Data Summary'!DF55="Yes"),OFFSET('Sanitation Data'!$G$7,0,10*ROW('Sanitation Data'!G49)),NA())</f>
        <v>#N/A</v>
      </c>
      <c r="AR55" s="98" t="e">
        <f ca="true">+IF(AND(ISNUMBER(OFFSET('Sanitation Data'!$G$11,0,10*ROW('Sanitation Data'!G49))),'Data Summary'!DG55="Yes"),OFFSET('Sanitation Data'!$G$11,0,10*ROW('Sanitation Data'!G49)),NA())</f>
        <v>#N/A</v>
      </c>
      <c r="AS55" s="98" t="e">
        <f ca="true">+IF(AND(ISNUMBER(OFFSET('Sanitation Data'!$G$12,0,10*ROW('Sanitation Data'!G49))),'Data Summary'!DH55="Yes"),OFFSET('Sanitation Data'!$G$12,0,10*ROW('Sanitation Data'!G49)),NA())</f>
        <v>#N/A</v>
      </c>
      <c r="AT55" s="98" t="e">
        <f ca="true">+IF(AND(ISNUMBER(OFFSET('Sanitation Data'!$G$13,0,10*ROW('Sanitation Data'!G49))),'Data Summary'!DI55="Yes"),OFFSET('Sanitation Data'!$G$13,0,10*ROW('Sanitation Data'!G49)),NA())</f>
        <v>#N/A</v>
      </c>
      <c r="AU55" s="98" t="e">
        <f ca="true">+IF(AND(ISNUMBER(OFFSET('Sanitation Data'!$H$5,0,10*ROW('Sanitation Data'!H49))),'Data Summary'!DJ55="Yes"),100-OFFSET('Sanitation Data'!$H$5,0,10*ROW('Sanitation Data'!H49)),NA())</f>
        <v>#N/A</v>
      </c>
      <c r="AV55" s="98" t="e">
        <f ca="true">+IF(AND(ISNUMBER(OFFSET('Sanitation Data'!$H$7,0,10*ROW('Sanitation Data'!H49))),'Data Summary'!DK55="Yes"),OFFSET('Sanitation Data'!$H$7,0,10*ROW('Sanitation Data'!H49)),NA())</f>
        <v>#N/A</v>
      </c>
      <c r="AW55" s="98" t="e">
        <f ca="true">+IF(AND(ISNUMBER(OFFSET('Sanitation Data'!$H$11,0,10*ROW('Sanitation Data'!H49))),'Data Summary'!DL55="Yes"),OFFSET('Sanitation Data'!$H$11,0,10*ROW('Sanitation Data'!H49)),NA())</f>
        <v>#N/A</v>
      </c>
      <c r="AX55" s="98" t="e">
        <f ca="true">+IF(AND(ISNUMBER(OFFSET('Sanitation Data'!$H$12,0,10*ROW('Sanitation Data'!H49))),'Data Summary'!DM55="Yes"),OFFSET('Sanitation Data'!$H$12,0,10*ROW('Sanitation Data'!H49)),NA())</f>
        <v>#N/A</v>
      </c>
      <c r="AY55" s="98" t="e">
        <f ca="true">+IF(AND(ISNUMBER(OFFSET('Sanitation Data'!$H$13,0,10*ROW('Sanitation Data'!H49))),'Data Summary'!DN55="Yes"),OFFSET('Sanitation Data'!$H$13,0,10*ROW('Sanitation Data'!H49)),NA())</f>
        <v>#N/A</v>
      </c>
      <c r="AZ55" s="103" t="e">
        <f ca="true">+IF(AND(ISNUMBER(OFFSET('Hygiene Data'!$C$6,0,10*ROW('Hygiene Data'!C49))),'Data Summary'!DO55="Yes"),OFFSET('Hygiene Data'!$C$6,0,10*ROW('Hygiene Data'!C49)),NA())</f>
        <v>#N/A</v>
      </c>
      <c r="BA55" s="103" t="e">
        <f ca="true">+IF(AND(ISNUMBER(OFFSET('Hygiene Data'!$C$8,0,10*ROW('Hygiene Data'!C49))),'Data Summary'!DP55="Yes"),OFFSET('Hygiene Data'!$C$8,0,10*ROW('Hygiene Data'!C49)),NA())</f>
        <v>#N/A</v>
      </c>
      <c r="BB55" s="103" t="e">
        <f ca="true">+IF(AND(ISNUMBER(OFFSET('Hygiene Data'!$C$10,0,10*ROW('Hygiene Data'!C49))),'Data Summary'!DQ55="Yes"),OFFSET('Hygiene Data'!$C$10,0,10*ROW('Hygiene Data'!C49)),NA())</f>
        <v>#N/A</v>
      </c>
      <c r="BC55" s="103" t="e">
        <f ca="true">+IF(AND(ISNUMBER(OFFSET('Hygiene Data'!$D$6,0,10*ROW('Hygiene Data'!D49))),'Data Summary'!DR55="Yes"),OFFSET('Hygiene Data'!$D$6,0,10*ROW('Hygiene Data'!D49)),NA())</f>
        <v>#N/A</v>
      </c>
      <c r="BD55" s="103" t="e">
        <f ca="true">+IF(AND(ISNUMBER(OFFSET('Hygiene Data'!$D$8,0,10*ROW('Hygiene Data'!D49))),'Data Summary'!DS55="Yes"),OFFSET('Hygiene Data'!$D$8,0,10*ROW('Hygiene Data'!D49)),NA())</f>
        <v>#N/A</v>
      </c>
      <c r="BE55" s="103" t="e">
        <f ca="true">+IF(AND(ISNUMBER(OFFSET('Hygiene Data'!$D$10,0,10*ROW('Hygiene Data'!D49))),'Data Summary'!DT55="Yes"),OFFSET('Hygiene Data'!$D$10,0,10*ROW('Hygiene Data'!D49)),NA())</f>
        <v>#N/A</v>
      </c>
      <c r="BF55" s="103" t="e">
        <f ca="true">+IF(AND(ISNUMBER(OFFSET('Hygiene Data'!$E$6,0,10*ROW('Hygiene Data'!E49))),'Data Summary'!DU55="Yes"),OFFSET('Hygiene Data'!$E$6,0,10*ROW('Hygiene Data'!E49)),NA())</f>
        <v>#N/A</v>
      </c>
      <c r="BG55" s="103" t="e">
        <f ca="true">+IF(AND(ISNUMBER(OFFSET('Hygiene Data'!$E$8,0,10*ROW('Hygiene Data'!E49))),'Data Summary'!DV55="Yes"),OFFSET('Hygiene Data'!$E$8,0,10*ROW('Hygiene Data'!E49)),NA())</f>
        <v>#N/A</v>
      </c>
      <c r="BH55" s="103" t="e">
        <f ca="true">+IF(AND(ISNUMBER(OFFSET('Hygiene Data'!$E$10,0,10*ROW('Hygiene Data'!E49))),'Data Summary'!DW55="Yes"),OFFSET('Hygiene Data'!$E$10,0,10*ROW('Hygiene Data'!E49)),NA())</f>
        <v>#N/A</v>
      </c>
      <c r="BI55" s="103" t="e">
        <f ca="true">+IF(AND(ISNUMBER(OFFSET('Hygiene Data'!$F$6,0,10*ROW('Hygiene Data'!F49))),'Data Summary'!DX55="Yes"),OFFSET('Hygiene Data'!$F$6,0,10*ROW('Hygiene Data'!F49)),NA())</f>
        <v>#N/A</v>
      </c>
      <c r="BJ55" s="103" t="e">
        <f ca="true">+IF(AND(ISNUMBER(OFFSET('Hygiene Data'!$F$8,0,10*ROW('Hygiene Data'!F49))),'Data Summary'!DY55="Yes"),OFFSET('Hygiene Data'!$F$8,0,10*ROW('Hygiene Data'!F49)),NA())</f>
        <v>#N/A</v>
      </c>
      <c r="BK55" s="103" t="e">
        <f ca="true">+IF(AND(ISNUMBER(OFFSET('Hygiene Data'!$F$10,0,10*ROW('Hygiene Data'!F49))),'Data Summary'!DZ55="Yes"),OFFSET('Hygiene Data'!$F$10,0,10*ROW('Hygiene Data'!F49)),NA())</f>
        <v>#N/A</v>
      </c>
      <c r="BL55" s="103" t="e">
        <f ca="true">+IF(AND(ISNUMBER(OFFSET('Hygiene Data'!$G$6,0,10*ROW('Hygiene Data'!G49))),'Data Summary'!EA55="Yes"),OFFSET('Hygiene Data'!$G$6,0,10*ROW('Hygiene Data'!G49)),NA())</f>
        <v>#N/A</v>
      </c>
      <c r="BM55" s="103" t="e">
        <f ca="true">+IF(AND(ISNUMBER(OFFSET('Hygiene Data'!$G$8,0,10*ROW('Hygiene Data'!G49))),'Data Summary'!EB55="Yes"),OFFSET('Hygiene Data'!$G$8,0,10*ROW('Hygiene Data'!G49)),NA())</f>
        <v>#N/A</v>
      </c>
      <c r="BN55" s="103" t="e">
        <f ca="true">+IF(AND(ISNUMBER(OFFSET('Hygiene Data'!$G$10,0,10*ROW('Hygiene Data'!G49))),'Data Summary'!EC55="Yes"),OFFSET('Hygiene Data'!$G$10,0,10*ROW('Hygiene Data'!G49)),NA())</f>
        <v>#N/A</v>
      </c>
      <c r="BO55" s="103" t="e">
        <f ca="true">+IF(AND(ISNUMBER(OFFSET('Hygiene Data'!$H$6,0,10*ROW('Hygiene Data'!H49))),'Data Summary'!ED55="Yes"),OFFSET('Hygiene Data'!$H$6,0,10*ROW('Hygiene Data'!H49)),NA())</f>
        <v>#N/A</v>
      </c>
      <c r="BP55" s="103" t="e">
        <f ca="true">+IF(AND(ISNUMBER(OFFSET('Hygiene Data'!$H$8,0,10*ROW('Hygiene Data'!H49))),'Data Summary'!EE55="Yes"),OFFSET('Hygiene Data'!$H$8,0,10*ROW('Hygiene Data'!H49)),NA())</f>
        <v>#N/A</v>
      </c>
      <c r="BQ55" s="103" t="e">
        <f ca="true">+IF(AND(ISNUMBER(OFFSET('Hygiene Data'!$H$10,0,10*ROW('Hygiene Data'!H49))),'Data Summary'!EF55="Yes"),OFFSET('Hygiene Data'!$H$10,0,10*ROW('Hygiene Data'!H49)),NA())</f>
        <v>#N/A</v>
      </c>
    </row>
    <row r="56" x14ac:dyDescent="0.2">
      <c r="A56" s="53" t="e">
        <f ca="true">+IF(OFFSET('Water Data'!$B$1,0,10*ROW('Water Data'!B50))="",NA(),OFFSET('Water Data'!$B$1,0,10*ROW('Water Data'!B50)))</f>
        <v>#N/A</v>
      </c>
      <c r="B56" s="53" t="e">
        <f ca="true">+IF(OFFSET('Water Data'!$A$3,0,10*ROW('Water Data'!A53))="",NA(),OFFSET('Water Data'!$A$3,0,10*ROW('Water Data'!A53)))</f>
        <v>#N/A</v>
      </c>
      <c r="C56" s="53" t="e">
        <f ca="true">+IF(OFFSET('Water Data'!$C$3,0,10*ROW('Water Data'!C53))="",NA(),OFFSET('Water Data'!$C$3,0,10*ROW('Water Data'!C53)))</f>
        <v>#N/A</v>
      </c>
      <c r="D56" s="54" t="e">
        <f ca="true">+IF(AND(ISNUMBER(OFFSET('Water Data'!$C$5,0,10*ROW('Water Data'!C50))),'Data Summary'!BS56="Yes"),100-OFFSET('Water Data'!$C$5,0,10*ROW('Water Data'!C50)),NA())</f>
        <v>#N/A</v>
      </c>
      <c r="E56" s="54" t="e">
        <f ca="true">+IF(AND(ISNUMBER(OFFSET('Water Data'!$C$7,0,10*ROW('Water Data'!C50))),'Data Summary'!BT56="Yes"),OFFSET('Water Data'!$C$7,0,10*ROW('Water Data'!C50)),NA())</f>
        <v>#N/A</v>
      </c>
      <c r="F56" s="54" t="e">
        <f ca="true">+IF(AND(ISNUMBER(OFFSET('Water Data'!$C$10,0,10*ROW('Water Data'!C50))),'Data Summary'!BU56="Yes"),OFFSET('Water Data'!$C$10,0,10*ROW('Water Data'!C50)),NA())</f>
        <v>#N/A</v>
      </c>
      <c r="G56" s="54" t="e">
        <f ca="true">+IF(AND(ISNUMBER(OFFSET('Water Data'!$D$5,0,10*ROW('Water Data'!D50))),'Data Summary'!BV56="Yes"),100-OFFSET('Water Data'!$D$5,0,10*ROW('Water Data'!D50)),NA())</f>
        <v>#N/A</v>
      </c>
      <c r="H56" s="54" t="e">
        <f ca="true">+IF(AND(ISNUMBER(OFFSET('Water Data'!$D$7,0,10*ROW('Water Data'!D50))),'Data Summary'!BW56="Yes"),OFFSET('Water Data'!$D$7,0,10*ROW('Water Data'!D50)),NA())</f>
        <v>#N/A</v>
      </c>
      <c r="I56" s="54" t="e">
        <f ca="true">+IF(AND(ISNUMBER(OFFSET('Water Data'!$D$10,0,10*ROW('Water Data'!D50))),'Data Summary'!BX56="Yes"),OFFSET('Water Data'!$D$10,0,10*ROW('Water Data'!D50)),NA())</f>
        <v>#N/A</v>
      </c>
      <c r="J56" s="54" t="e">
        <f ca="true">+IF(AND(ISNUMBER(OFFSET('Water Data'!$E$5,0,10*ROW('Water Data'!E50))),'Data Summary'!BY56="Yes"),100-OFFSET('Water Data'!$E$5,0,10*ROW('Water Data'!E50)),NA())</f>
        <v>#N/A</v>
      </c>
      <c r="K56" s="54" t="e">
        <f ca="true">+IF(AND(ISNUMBER(OFFSET('Water Data'!$E$7,0,10*ROW('Water Data'!E50))),'Data Summary'!BZ56="Yes"),OFFSET('Water Data'!$E$7,0,10*ROW('Water Data'!E50)),NA())</f>
        <v>#N/A</v>
      </c>
      <c r="L56" s="54" t="e">
        <f ca="true">+IF(AND(ISNUMBER(OFFSET('Water Data'!$E$10,0,10*ROW('Water Data'!E50))),'Data Summary'!CA56="Yes"),OFFSET('Water Data'!$E$10,0,10*ROW('Water Data'!E50)),NA())</f>
        <v>#N/A</v>
      </c>
      <c r="M56" s="54" t="e">
        <f ca="true">+IF(AND(ISNUMBER(OFFSET('Water Data'!$F$5,0,10*ROW('Water Data'!F50))),'Data Summary'!CB56="Yes"),100-OFFSET('Water Data'!$F$5,0,10*ROW('Water Data'!F50)),NA())</f>
        <v>#N/A</v>
      </c>
      <c r="N56" s="54" t="e">
        <f ca="true">+IF(AND(ISNUMBER(OFFSET('Water Data'!$F$7,0,10*ROW('Water Data'!F50))),'Data Summary'!CC56="Yes"),OFFSET('Water Data'!$F$7,0,10*ROW('Water Data'!F50)),NA())</f>
        <v>#N/A</v>
      </c>
      <c r="O56" s="54" t="e">
        <f ca="true">+IF(AND(ISNUMBER(OFFSET('Water Data'!$F$10,0,10*ROW('Water Data'!F50))),'Data Summary'!CD56="Yes"),OFFSET('Water Data'!$F$10,0,10*ROW('Water Data'!F50)),NA())</f>
        <v>#N/A</v>
      </c>
      <c r="P56" s="54" t="e">
        <f ca="true">+IF(AND(ISNUMBER(OFFSET('Water Data'!$G$5,0,10*ROW('Water Data'!G50))),'Data Summary'!CE56="Yes"),100-OFFSET('Water Data'!$G$5,0,10*ROW('Water Data'!G50)),NA())</f>
        <v>#N/A</v>
      </c>
      <c r="Q56" s="54" t="e">
        <f ca="true">+IF(AND(ISNUMBER(OFFSET('Water Data'!$G$7,0,10*ROW('Water Data'!G50))),'Data Summary'!CF56="Yes"),OFFSET('Water Data'!$G$7,0,10*ROW('Water Data'!G50)),NA())</f>
        <v>#N/A</v>
      </c>
      <c r="R56" s="54" t="e">
        <f ca="true">+IF(AND(ISNUMBER(OFFSET('Water Data'!$G$10,0,10*ROW('Water Data'!G50))),'Data Summary'!CG56="Yes"),OFFSET('Water Data'!$G$10,0,10*ROW('Water Data'!G50)),NA())</f>
        <v>#N/A</v>
      </c>
      <c r="S56" s="54" t="e">
        <f ca="true">+IF(AND(ISNUMBER(OFFSET('Water Data'!$H$5,0,10*ROW('Water Data'!H50))),'Data Summary'!CH56="Yes"),100-OFFSET('Water Data'!$H$5,0,10*ROW('Water Data'!H50)),NA())</f>
        <v>#N/A</v>
      </c>
      <c r="T56" s="54" t="e">
        <f ca="true">+IF(AND(ISNUMBER(OFFSET('Water Data'!$H$7,0,10*ROW('Water Data'!H50))),'Data Summary'!CI56="Yes"),OFFSET('Water Data'!$H$7,0,10*ROW('Water Data'!H50)),NA())</f>
        <v>#N/A</v>
      </c>
      <c r="U56" s="54" t="e">
        <f ca="true">+IF(AND(ISNUMBER(OFFSET('Water Data'!$H$10,0,10*ROW('Water Data'!H50))),'Data Summary'!CJ56="Yes"),OFFSET('Water Data'!$H$10,0,10*ROW('Water Data'!H50)),NA())</f>
        <v>#N/A</v>
      </c>
      <c r="V56" s="98" t="e">
        <f ca="true">+IF(AND(ISNUMBER(OFFSET('Sanitation Data'!$C$5,0,10*ROW('Sanitation Data'!C50))),'Data Summary'!CK56="Yes"),100-OFFSET('Sanitation Data'!$C$5,0,10*ROW('Sanitation Data'!C50)),NA())</f>
        <v>#N/A</v>
      </c>
      <c r="W56" s="98" t="e">
        <f ca="true">+IF(AND(ISNUMBER(OFFSET('Sanitation Data'!$C$7,0,10*ROW('Sanitation Data'!C50))),'Data Summary'!CL56="Yes"),OFFSET('Sanitation Data'!$C$7,0,10*ROW('Sanitation Data'!C50)),NA())</f>
        <v>#N/A</v>
      </c>
      <c r="X56" s="98" t="e">
        <f ca="true">+IF(AND(ISNUMBER(OFFSET('Sanitation Data'!$C$11,0,10*ROW('Sanitation Data'!C50))),'Data Summary'!CM56="Yes"),OFFSET('Sanitation Data'!$C$11,0,10*ROW('Sanitation Data'!C50)),NA())</f>
        <v>#N/A</v>
      </c>
      <c r="Y56" s="98" t="e">
        <f ca="true">+IF(AND(ISNUMBER(OFFSET('Sanitation Data'!$C$12,0,10*ROW('Sanitation Data'!C50))),'Data Summary'!CN56="Yes"),OFFSET('Sanitation Data'!$C$12,0,10*ROW('Sanitation Data'!C50)),NA())</f>
        <v>#N/A</v>
      </c>
      <c r="Z56" s="98" t="e">
        <f ca="true">+IF(AND(ISNUMBER(OFFSET('Sanitation Data'!$C$13,0,10*ROW('Sanitation Data'!C50))),'Data Summary'!CO56="Yes"),OFFSET('Sanitation Data'!$C$13,0,10*ROW('Sanitation Data'!C50)),NA())</f>
        <v>#N/A</v>
      </c>
      <c r="AA56" s="98" t="e">
        <f ca="true">+IF(AND(ISNUMBER(OFFSET('Sanitation Data'!$D$5,0,10*ROW('Sanitation Data'!D50))),'Data Summary'!CP56="Yes"),100-OFFSET('Sanitation Data'!$D$5,0,10*ROW('Sanitation Data'!D50)),NA())</f>
        <v>#N/A</v>
      </c>
      <c r="AB56" s="98" t="e">
        <f ca="true">+IF(AND(ISNUMBER(OFFSET('Sanitation Data'!$D$7,0,10*ROW('Sanitation Data'!D50))),'Data Summary'!CQ56="Yes"),OFFSET('Sanitation Data'!$D$7,0,10*ROW('Sanitation Data'!D50)),NA())</f>
        <v>#N/A</v>
      </c>
      <c r="AC56" s="98" t="e">
        <f ca="true">+IF(AND(ISNUMBER(OFFSET('Sanitation Data'!$D$11,0,10*ROW('Sanitation Data'!D50))),'Data Summary'!CR56="Yes"),OFFSET('Sanitation Data'!$D$11,0,10*ROW('Sanitation Data'!D50)),NA())</f>
        <v>#N/A</v>
      </c>
      <c r="AD56" s="98" t="e">
        <f ca="true">+IF(AND(ISNUMBER(OFFSET('Sanitation Data'!$D$12,0,10*ROW('Sanitation Data'!D50))),'Data Summary'!CS56="Yes"),OFFSET('Sanitation Data'!$D$12,0,10*ROW('Sanitation Data'!D50)),NA())</f>
        <v>#N/A</v>
      </c>
      <c r="AE56" s="98" t="e">
        <f ca="true">+IF(AND(ISNUMBER(OFFSET('Sanitation Data'!$D$13,0,10*ROW('Sanitation Data'!D50))),'Data Summary'!CT56="Yes"),OFFSET('Sanitation Data'!$D$13,0,10*ROW('Sanitation Data'!D50)),NA())</f>
        <v>#N/A</v>
      </c>
      <c r="AF56" s="98" t="e">
        <f ca="true">+IF(AND(ISNUMBER(OFFSET('Sanitation Data'!$E$5,0,10*ROW('Sanitation Data'!E50))),'Data Summary'!CU56="Yes"),100-OFFSET('Sanitation Data'!$E$5,0,10*ROW('Sanitation Data'!E50)),NA())</f>
        <v>#N/A</v>
      </c>
      <c r="AG56" s="98" t="e">
        <f ca="true">+IF(AND(ISNUMBER(OFFSET('Sanitation Data'!$E$7,0,10*ROW('Sanitation Data'!E50))),'Data Summary'!CV56="Yes"),OFFSET('Sanitation Data'!$E$7,0,10*ROW('Sanitation Data'!E50)),NA())</f>
        <v>#N/A</v>
      </c>
      <c r="AH56" s="98" t="e">
        <f ca="true">+IF(AND(ISNUMBER(OFFSET('Sanitation Data'!$E$11,0,10*ROW('Sanitation Data'!E50))),'Data Summary'!CW56="Yes"),OFFSET('Sanitation Data'!$E$11,0,10*ROW('Sanitation Data'!E50)),NA())</f>
        <v>#N/A</v>
      </c>
      <c r="AI56" s="98" t="e">
        <f ca="true">+IF(AND(ISNUMBER(OFFSET('Sanitation Data'!$E$12,0,10*ROW('Sanitation Data'!E50))),'Data Summary'!CX56="Yes"),OFFSET('Sanitation Data'!$E$12,0,10*ROW('Sanitation Data'!E50)),NA())</f>
        <v>#N/A</v>
      </c>
      <c r="AJ56" s="98" t="e">
        <f ca="true">+IF(AND(ISNUMBER(OFFSET('Sanitation Data'!$E$13,0,10*ROW('Sanitation Data'!E50))),'Data Summary'!CY56="Yes"),OFFSET('Sanitation Data'!$E$13,0,10*ROW('Sanitation Data'!E50)),NA())</f>
        <v>#N/A</v>
      </c>
      <c r="AK56" s="98" t="e">
        <f ca="true">+IF(AND(ISNUMBER(OFFSET('Sanitation Data'!$F$5,0,10*ROW('Sanitation Data'!F50))),'Data Summary'!CZ56="Yes"),100-OFFSET('Sanitation Data'!$F$5,0,10*ROW('Sanitation Data'!F50)),NA())</f>
        <v>#N/A</v>
      </c>
      <c r="AL56" s="98" t="e">
        <f ca="true">+IF(AND(ISNUMBER(OFFSET('Sanitation Data'!$F$7,0,10*ROW('Sanitation Data'!F50))),'Data Summary'!DA56="Yes"),OFFSET('Sanitation Data'!$F$7,0,10*ROW('Sanitation Data'!F50)),NA())</f>
        <v>#N/A</v>
      </c>
      <c r="AM56" s="98" t="e">
        <f ca="true">+IF(AND(ISNUMBER(OFFSET('Sanitation Data'!$F$11,0,10*ROW('Sanitation Data'!F50))),'Data Summary'!DB56="Yes"),OFFSET('Sanitation Data'!$F$11,0,10*ROW('Sanitation Data'!F50)),NA())</f>
        <v>#N/A</v>
      </c>
      <c r="AN56" s="98" t="e">
        <f ca="true">+IF(AND(ISNUMBER(OFFSET('Sanitation Data'!$F$12,0,10*ROW('Sanitation Data'!F50))),'Data Summary'!DC56="Yes"),OFFSET('Sanitation Data'!$F$12,0,10*ROW('Sanitation Data'!F50)),NA())</f>
        <v>#N/A</v>
      </c>
      <c r="AO56" s="98" t="e">
        <f ca="true">+IF(AND(ISNUMBER(OFFSET('Sanitation Data'!$F$13,0,10*ROW('Sanitation Data'!F50))),'Data Summary'!DD56="Yes"),OFFSET('Sanitation Data'!$F$13,0,10*ROW('Sanitation Data'!F50)),NA())</f>
        <v>#N/A</v>
      </c>
      <c r="AP56" s="98" t="e">
        <f ca="true">+IF(AND(ISNUMBER(OFFSET('Sanitation Data'!$G$5,0,10*ROW('Sanitation Data'!G50))),'Data Summary'!DE56="Yes"),100-OFFSET('Sanitation Data'!$G$5,0,10*ROW('Sanitation Data'!G50)),NA())</f>
        <v>#N/A</v>
      </c>
      <c r="AQ56" s="98" t="e">
        <f ca="true">+IF(AND(ISNUMBER(OFFSET('Sanitation Data'!$G$7,0,10*ROW('Sanitation Data'!G50))),'Data Summary'!DF56="Yes"),OFFSET('Sanitation Data'!$G$7,0,10*ROW('Sanitation Data'!G50)),NA())</f>
        <v>#N/A</v>
      </c>
      <c r="AR56" s="98" t="e">
        <f ca="true">+IF(AND(ISNUMBER(OFFSET('Sanitation Data'!$G$11,0,10*ROW('Sanitation Data'!G50))),'Data Summary'!DG56="Yes"),OFFSET('Sanitation Data'!$G$11,0,10*ROW('Sanitation Data'!G50)),NA())</f>
        <v>#N/A</v>
      </c>
      <c r="AS56" s="98" t="e">
        <f ca="true">+IF(AND(ISNUMBER(OFFSET('Sanitation Data'!$G$12,0,10*ROW('Sanitation Data'!G50))),'Data Summary'!DH56="Yes"),OFFSET('Sanitation Data'!$G$12,0,10*ROW('Sanitation Data'!G50)),NA())</f>
        <v>#N/A</v>
      </c>
      <c r="AT56" s="98" t="e">
        <f ca="true">+IF(AND(ISNUMBER(OFFSET('Sanitation Data'!$G$13,0,10*ROW('Sanitation Data'!G50))),'Data Summary'!DI56="Yes"),OFFSET('Sanitation Data'!$G$13,0,10*ROW('Sanitation Data'!G50)),NA())</f>
        <v>#N/A</v>
      </c>
      <c r="AU56" s="98" t="e">
        <f ca="true">+IF(AND(ISNUMBER(OFFSET('Sanitation Data'!$H$5,0,10*ROW('Sanitation Data'!H50))),'Data Summary'!DJ56="Yes"),100-OFFSET('Sanitation Data'!$H$5,0,10*ROW('Sanitation Data'!H50)),NA())</f>
        <v>#N/A</v>
      </c>
      <c r="AV56" s="98" t="e">
        <f ca="true">+IF(AND(ISNUMBER(OFFSET('Sanitation Data'!$H$7,0,10*ROW('Sanitation Data'!H50))),'Data Summary'!DK56="Yes"),OFFSET('Sanitation Data'!$H$7,0,10*ROW('Sanitation Data'!H50)),NA())</f>
        <v>#N/A</v>
      </c>
      <c r="AW56" s="98" t="e">
        <f ca="true">+IF(AND(ISNUMBER(OFFSET('Sanitation Data'!$H$11,0,10*ROW('Sanitation Data'!H50))),'Data Summary'!DL56="Yes"),OFFSET('Sanitation Data'!$H$11,0,10*ROW('Sanitation Data'!H50)),NA())</f>
        <v>#N/A</v>
      </c>
      <c r="AX56" s="98" t="e">
        <f ca="true">+IF(AND(ISNUMBER(OFFSET('Sanitation Data'!$H$12,0,10*ROW('Sanitation Data'!H50))),'Data Summary'!DM56="Yes"),OFFSET('Sanitation Data'!$H$12,0,10*ROW('Sanitation Data'!H50)),NA())</f>
        <v>#N/A</v>
      </c>
      <c r="AY56" s="98" t="e">
        <f ca="true">+IF(AND(ISNUMBER(OFFSET('Sanitation Data'!$H$13,0,10*ROW('Sanitation Data'!H50))),'Data Summary'!DN56="Yes"),OFFSET('Sanitation Data'!$H$13,0,10*ROW('Sanitation Data'!H50)),NA())</f>
        <v>#N/A</v>
      </c>
      <c r="AZ56" s="103" t="e">
        <f ca="true">+IF(AND(ISNUMBER(OFFSET('Hygiene Data'!$C$6,0,10*ROW('Hygiene Data'!C50))),'Data Summary'!DO56="Yes"),OFFSET('Hygiene Data'!$C$6,0,10*ROW('Hygiene Data'!C50)),NA())</f>
        <v>#N/A</v>
      </c>
      <c r="BA56" s="103" t="e">
        <f ca="true">+IF(AND(ISNUMBER(OFFSET('Hygiene Data'!$C$8,0,10*ROW('Hygiene Data'!C50))),'Data Summary'!DP56="Yes"),OFFSET('Hygiene Data'!$C$8,0,10*ROW('Hygiene Data'!C50)),NA())</f>
        <v>#N/A</v>
      </c>
      <c r="BB56" s="103" t="e">
        <f ca="true">+IF(AND(ISNUMBER(OFFSET('Hygiene Data'!$C$10,0,10*ROW('Hygiene Data'!C50))),'Data Summary'!DQ56="Yes"),OFFSET('Hygiene Data'!$C$10,0,10*ROW('Hygiene Data'!C50)),NA())</f>
        <v>#N/A</v>
      </c>
      <c r="BC56" s="103" t="e">
        <f ca="true">+IF(AND(ISNUMBER(OFFSET('Hygiene Data'!$D$6,0,10*ROW('Hygiene Data'!D50))),'Data Summary'!DR56="Yes"),OFFSET('Hygiene Data'!$D$6,0,10*ROW('Hygiene Data'!D50)),NA())</f>
        <v>#N/A</v>
      </c>
      <c r="BD56" s="103" t="e">
        <f ca="true">+IF(AND(ISNUMBER(OFFSET('Hygiene Data'!$D$8,0,10*ROW('Hygiene Data'!D50))),'Data Summary'!DS56="Yes"),OFFSET('Hygiene Data'!$D$8,0,10*ROW('Hygiene Data'!D50)),NA())</f>
        <v>#N/A</v>
      </c>
      <c r="BE56" s="103" t="e">
        <f ca="true">+IF(AND(ISNUMBER(OFFSET('Hygiene Data'!$D$10,0,10*ROW('Hygiene Data'!D50))),'Data Summary'!DT56="Yes"),OFFSET('Hygiene Data'!$D$10,0,10*ROW('Hygiene Data'!D50)),NA())</f>
        <v>#N/A</v>
      </c>
      <c r="BF56" s="103" t="e">
        <f ca="true">+IF(AND(ISNUMBER(OFFSET('Hygiene Data'!$E$6,0,10*ROW('Hygiene Data'!E50))),'Data Summary'!DU56="Yes"),OFFSET('Hygiene Data'!$E$6,0,10*ROW('Hygiene Data'!E50)),NA())</f>
        <v>#N/A</v>
      </c>
      <c r="BG56" s="103" t="e">
        <f ca="true">+IF(AND(ISNUMBER(OFFSET('Hygiene Data'!$E$8,0,10*ROW('Hygiene Data'!E50))),'Data Summary'!DV56="Yes"),OFFSET('Hygiene Data'!$E$8,0,10*ROW('Hygiene Data'!E50)),NA())</f>
        <v>#N/A</v>
      </c>
      <c r="BH56" s="103" t="e">
        <f ca="true">+IF(AND(ISNUMBER(OFFSET('Hygiene Data'!$E$10,0,10*ROW('Hygiene Data'!E50))),'Data Summary'!DW56="Yes"),OFFSET('Hygiene Data'!$E$10,0,10*ROW('Hygiene Data'!E50)),NA())</f>
        <v>#N/A</v>
      </c>
      <c r="BI56" s="103" t="e">
        <f ca="true">+IF(AND(ISNUMBER(OFFSET('Hygiene Data'!$F$6,0,10*ROW('Hygiene Data'!F50))),'Data Summary'!DX56="Yes"),OFFSET('Hygiene Data'!$F$6,0,10*ROW('Hygiene Data'!F50)),NA())</f>
        <v>#N/A</v>
      </c>
      <c r="BJ56" s="103" t="e">
        <f ca="true">+IF(AND(ISNUMBER(OFFSET('Hygiene Data'!$F$8,0,10*ROW('Hygiene Data'!F50))),'Data Summary'!DY56="Yes"),OFFSET('Hygiene Data'!$F$8,0,10*ROW('Hygiene Data'!F50)),NA())</f>
        <v>#N/A</v>
      </c>
      <c r="BK56" s="103" t="e">
        <f ca="true">+IF(AND(ISNUMBER(OFFSET('Hygiene Data'!$F$10,0,10*ROW('Hygiene Data'!F50))),'Data Summary'!DZ56="Yes"),OFFSET('Hygiene Data'!$F$10,0,10*ROW('Hygiene Data'!F50)),NA())</f>
        <v>#N/A</v>
      </c>
      <c r="BL56" s="103" t="e">
        <f ca="true">+IF(AND(ISNUMBER(OFFSET('Hygiene Data'!$G$6,0,10*ROW('Hygiene Data'!G50))),'Data Summary'!EA56="Yes"),OFFSET('Hygiene Data'!$G$6,0,10*ROW('Hygiene Data'!G50)),NA())</f>
        <v>#N/A</v>
      </c>
      <c r="BM56" s="103" t="e">
        <f ca="true">+IF(AND(ISNUMBER(OFFSET('Hygiene Data'!$G$8,0,10*ROW('Hygiene Data'!G50))),'Data Summary'!EB56="Yes"),OFFSET('Hygiene Data'!$G$8,0,10*ROW('Hygiene Data'!G50)),NA())</f>
        <v>#N/A</v>
      </c>
      <c r="BN56" s="103" t="e">
        <f ca="true">+IF(AND(ISNUMBER(OFFSET('Hygiene Data'!$G$10,0,10*ROW('Hygiene Data'!G50))),'Data Summary'!EC56="Yes"),OFFSET('Hygiene Data'!$G$10,0,10*ROW('Hygiene Data'!G50)),NA())</f>
        <v>#N/A</v>
      </c>
      <c r="BO56" s="103" t="e">
        <f ca="true">+IF(AND(ISNUMBER(OFFSET('Hygiene Data'!$H$6,0,10*ROW('Hygiene Data'!H50))),'Data Summary'!ED56="Yes"),OFFSET('Hygiene Data'!$H$6,0,10*ROW('Hygiene Data'!H50)),NA())</f>
        <v>#N/A</v>
      </c>
      <c r="BP56" s="103" t="e">
        <f ca="true">+IF(AND(ISNUMBER(OFFSET('Hygiene Data'!$H$8,0,10*ROW('Hygiene Data'!H50))),'Data Summary'!EE56="Yes"),OFFSET('Hygiene Data'!$H$8,0,10*ROW('Hygiene Data'!H50)),NA())</f>
        <v>#N/A</v>
      </c>
      <c r="BQ56" s="103" t="e">
        <f ca="true">+IF(AND(ISNUMBER(OFFSET('Hygiene Data'!$H$10,0,10*ROW('Hygiene Data'!H50))),'Data Summary'!EF56="Yes"),OFFSET('Hygiene Data'!$H$10,0,10*ROW('Hygiene Data'!H50)),NA())</f>
        <v>#N/A</v>
      </c>
    </row>
    <row r="57" x14ac:dyDescent="0.2">
      <c r="A57" s="53" t="e">
        <f ca="true">+IF(OFFSET('Water Data'!$B$1,0,10*ROW('Water Data'!B51))="",NA(),OFFSET('Water Data'!$B$1,0,10*ROW('Water Data'!B51)))</f>
        <v>#N/A</v>
      </c>
      <c r="B57" s="53" t="e">
        <f ca="true">+IF(OFFSET('Water Data'!$A$3,0,10*ROW('Water Data'!A54))="",NA(),OFFSET('Water Data'!$A$3,0,10*ROW('Water Data'!A54)))</f>
        <v>#N/A</v>
      </c>
      <c r="C57" s="53" t="e">
        <f ca="true">+IF(OFFSET('Water Data'!$C$3,0,10*ROW('Water Data'!C54))="",NA(),OFFSET('Water Data'!$C$3,0,10*ROW('Water Data'!C54)))</f>
        <v>#N/A</v>
      </c>
      <c r="D57" s="54" t="e">
        <f ca="true">+IF(AND(ISNUMBER(OFFSET('Water Data'!$C$5,0,10*ROW('Water Data'!C51))),'Data Summary'!BS57="Yes"),100-OFFSET('Water Data'!$C$5,0,10*ROW('Water Data'!C51)),NA())</f>
        <v>#N/A</v>
      </c>
      <c r="E57" s="54" t="e">
        <f ca="true">+IF(AND(ISNUMBER(OFFSET('Water Data'!$C$7,0,10*ROW('Water Data'!C51))),'Data Summary'!BT57="Yes"),OFFSET('Water Data'!$C$7,0,10*ROW('Water Data'!C51)),NA())</f>
        <v>#N/A</v>
      </c>
      <c r="F57" s="54" t="e">
        <f ca="true">+IF(AND(ISNUMBER(OFFSET('Water Data'!$C$10,0,10*ROW('Water Data'!C51))),'Data Summary'!BU57="Yes"),OFFSET('Water Data'!$C$10,0,10*ROW('Water Data'!C51)),NA())</f>
        <v>#N/A</v>
      </c>
      <c r="G57" s="54" t="e">
        <f ca="true">+IF(AND(ISNUMBER(OFFSET('Water Data'!$D$5,0,10*ROW('Water Data'!D51))),'Data Summary'!BV57="Yes"),100-OFFSET('Water Data'!$D$5,0,10*ROW('Water Data'!D51)),NA())</f>
        <v>#N/A</v>
      </c>
      <c r="H57" s="54" t="e">
        <f ca="true">+IF(AND(ISNUMBER(OFFSET('Water Data'!$D$7,0,10*ROW('Water Data'!D51))),'Data Summary'!BW57="Yes"),OFFSET('Water Data'!$D$7,0,10*ROW('Water Data'!D51)),NA())</f>
        <v>#N/A</v>
      </c>
      <c r="I57" s="54" t="e">
        <f ca="true">+IF(AND(ISNUMBER(OFFSET('Water Data'!$D$10,0,10*ROW('Water Data'!D51))),'Data Summary'!BX57="Yes"),OFFSET('Water Data'!$D$10,0,10*ROW('Water Data'!D51)),NA())</f>
        <v>#N/A</v>
      </c>
      <c r="J57" s="54" t="e">
        <f ca="true">+IF(AND(ISNUMBER(OFFSET('Water Data'!$E$5,0,10*ROW('Water Data'!E51))),'Data Summary'!BY57="Yes"),100-OFFSET('Water Data'!$E$5,0,10*ROW('Water Data'!E51)),NA())</f>
        <v>#N/A</v>
      </c>
      <c r="K57" s="54" t="e">
        <f ca="true">+IF(AND(ISNUMBER(OFFSET('Water Data'!$E$7,0,10*ROW('Water Data'!E51))),'Data Summary'!BZ57="Yes"),OFFSET('Water Data'!$E$7,0,10*ROW('Water Data'!E51)),NA())</f>
        <v>#N/A</v>
      </c>
      <c r="L57" s="54" t="e">
        <f ca="true">+IF(AND(ISNUMBER(OFFSET('Water Data'!$E$10,0,10*ROW('Water Data'!E51))),'Data Summary'!CA57="Yes"),OFFSET('Water Data'!$E$10,0,10*ROW('Water Data'!E51)),NA())</f>
        <v>#N/A</v>
      </c>
      <c r="M57" s="54" t="e">
        <f ca="true">+IF(AND(ISNUMBER(OFFSET('Water Data'!$F$5,0,10*ROW('Water Data'!F51))),'Data Summary'!CB57="Yes"),100-OFFSET('Water Data'!$F$5,0,10*ROW('Water Data'!F51)),NA())</f>
        <v>#N/A</v>
      </c>
      <c r="N57" s="54" t="e">
        <f ca="true">+IF(AND(ISNUMBER(OFFSET('Water Data'!$F$7,0,10*ROW('Water Data'!F51))),'Data Summary'!CC57="Yes"),OFFSET('Water Data'!$F$7,0,10*ROW('Water Data'!F51)),NA())</f>
        <v>#N/A</v>
      </c>
      <c r="O57" s="54" t="e">
        <f ca="true">+IF(AND(ISNUMBER(OFFSET('Water Data'!$F$10,0,10*ROW('Water Data'!F51))),'Data Summary'!CD57="Yes"),OFFSET('Water Data'!$F$10,0,10*ROW('Water Data'!F51)),NA())</f>
        <v>#N/A</v>
      </c>
      <c r="P57" s="54" t="e">
        <f ca="true">+IF(AND(ISNUMBER(OFFSET('Water Data'!$G$5,0,10*ROW('Water Data'!G51))),'Data Summary'!CE57="Yes"),100-OFFSET('Water Data'!$G$5,0,10*ROW('Water Data'!G51)),NA())</f>
        <v>#N/A</v>
      </c>
      <c r="Q57" s="54" t="e">
        <f ca="true">+IF(AND(ISNUMBER(OFFSET('Water Data'!$G$7,0,10*ROW('Water Data'!G51))),'Data Summary'!CF57="Yes"),OFFSET('Water Data'!$G$7,0,10*ROW('Water Data'!G51)),NA())</f>
        <v>#N/A</v>
      </c>
      <c r="R57" s="54" t="e">
        <f ca="true">+IF(AND(ISNUMBER(OFFSET('Water Data'!$G$10,0,10*ROW('Water Data'!G51))),'Data Summary'!CG57="Yes"),OFFSET('Water Data'!$G$10,0,10*ROW('Water Data'!G51)),NA())</f>
        <v>#N/A</v>
      </c>
      <c r="S57" s="54" t="e">
        <f ca="true">+IF(AND(ISNUMBER(OFFSET('Water Data'!$H$5,0,10*ROW('Water Data'!H51))),'Data Summary'!CH57="Yes"),100-OFFSET('Water Data'!$H$5,0,10*ROW('Water Data'!H51)),NA())</f>
        <v>#N/A</v>
      </c>
      <c r="T57" s="54" t="e">
        <f ca="true">+IF(AND(ISNUMBER(OFFSET('Water Data'!$H$7,0,10*ROW('Water Data'!H51))),'Data Summary'!CI57="Yes"),OFFSET('Water Data'!$H$7,0,10*ROW('Water Data'!H51)),NA())</f>
        <v>#N/A</v>
      </c>
      <c r="U57" s="54" t="e">
        <f ca="true">+IF(AND(ISNUMBER(OFFSET('Water Data'!$H$10,0,10*ROW('Water Data'!H51))),'Data Summary'!CJ57="Yes"),OFFSET('Water Data'!$H$10,0,10*ROW('Water Data'!H51)),NA())</f>
        <v>#N/A</v>
      </c>
      <c r="V57" s="98" t="e">
        <f ca="true">+IF(AND(ISNUMBER(OFFSET('Sanitation Data'!$C$5,0,10*ROW('Sanitation Data'!C51))),'Data Summary'!CK57="Yes"),100-OFFSET('Sanitation Data'!$C$5,0,10*ROW('Sanitation Data'!C51)),NA())</f>
        <v>#N/A</v>
      </c>
      <c r="W57" s="98" t="e">
        <f ca="true">+IF(AND(ISNUMBER(OFFSET('Sanitation Data'!$C$7,0,10*ROW('Sanitation Data'!C51))),'Data Summary'!CL57="Yes"),OFFSET('Sanitation Data'!$C$7,0,10*ROW('Sanitation Data'!C51)),NA())</f>
        <v>#N/A</v>
      </c>
      <c r="X57" s="98" t="e">
        <f ca="true">+IF(AND(ISNUMBER(OFFSET('Sanitation Data'!$C$11,0,10*ROW('Sanitation Data'!C51))),'Data Summary'!CM57="Yes"),OFFSET('Sanitation Data'!$C$11,0,10*ROW('Sanitation Data'!C51)),NA())</f>
        <v>#N/A</v>
      </c>
      <c r="Y57" s="98" t="e">
        <f ca="true">+IF(AND(ISNUMBER(OFFSET('Sanitation Data'!$C$12,0,10*ROW('Sanitation Data'!C51))),'Data Summary'!CN57="Yes"),OFFSET('Sanitation Data'!$C$12,0,10*ROW('Sanitation Data'!C51)),NA())</f>
        <v>#N/A</v>
      </c>
      <c r="Z57" s="98" t="e">
        <f ca="true">+IF(AND(ISNUMBER(OFFSET('Sanitation Data'!$C$13,0,10*ROW('Sanitation Data'!C51))),'Data Summary'!CO57="Yes"),OFFSET('Sanitation Data'!$C$13,0,10*ROW('Sanitation Data'!C51)),NA())</f>
        <v>#N/A</v>
      </c>
      <c r="AA57" s="98" t="e">
        <f ca="true">+IF(AND(ISNUMBER(OFFSET('Sanitation Data'!$D$5,0,10*ROW('Sanitation Data'!D51))),'Data Summary'!CP57="Yes"),100-OFFSET('Sanitation Data'!$D$5,0,10*ROW('Sanitation Data'!D51)),NA())</f>
        <v>#N/A</v>
      </c>
      <c r="AB57" s="98" t="e">
        <f ca="true">+IF(AND(ISNUMBER(OFFSET('Sanitation Data'!$D$7,0,10*ROW('Sanitation Data'!D51))),'Data Summary'!CQ57="Yes"),OFFSET('Sanitation Data'!$D$7,0,10*ROW('Sanitation Data'!D51)),NA())</f>
        <v>#N/A</v>
      </c>
      <c r="AC57" s="98" t="e">
        <f ca="true">+IF(AND(ISNUMBER(OFFSET('Sanitation Data'!$D$11,0,10*ROW('Sanitation Data'!D51))),'Data Summary'!CR57="Yes"),OFFSET('Sanitation Data'!$D$11,0,10*ROW('Sanitation Data'!D51)),NA())</f>
        <v>#N/A</v>
      </c>
      <c r="AD57" s="98" t="e">
        <f ca="true">+IF(AND(ISNUMBER(OFFSET('Sanitation Data'!$D$12,0,10*ROW('Sanitation Data'!D51))),'Data Summary'!CS57="Yes"),OFFSET('Sanitation Data'!$D$12,0,10*ROW('Sanitation Data'!D51)),NA())</f>
        <v>#N/A</v>
      </c>
      <c r="AE57" s="98" t="e">
        <f ca="true">+IF(AND(ISNUMBER(OFFSET('Sanitation Data'!$D$13,0,10*ROW('Sanitation Data'!D51))),'Data Summary'!CT57="Yes"),OFFSET('Sanitation Data'!$D$13,0,10*ROW('Sanitation Data'!D51)),NA())</f>
        <v>#N/A</v>
      </c>
      <c r="AF57" s="98" t="e">
        <f ca="true">+IF(AND(ISNUMBER(OFFSET('Sanitation Data'!$E$5,0,10*ROW('Sanitation Data'!E51))),'Data Summary'!CU57="Yes"),100-OFFSET('Sanitation Data'!$E$5,0,10*ROW('Sanitation Data'!E51)),NA())</f>
        <v>#N/A</v>
      </c>
      <c r="AG57" s="98" t="e">
        <f ca="true">+IF(AND(ISNUMBER(OFFSET('Sanitation Data'!$E$7,0,10*ROW('Sanitation Data'!E51))),'Data Summary'!CV57="Yes"),OFFSET('Sanitation Data'!$E$7,0,10*ROW('Sanitation Data'!E51)),NA())</f>
        <v>#N/A</v>
      </c>
      <c r="AH57" s="98" t="e">
        <f ca="true">+IF(AND(ISNUMBER(OFFSET('Sanitation Data'!$E$11,0,10*ROW('Sanitation Data'!E51))),'Data Summary'!CW57="Yes"),OFFSET('Sanitation Data'!$E$11,0,10*ROW('Sanitation Data'!E51)),NA())</f>
        <v>#N/A</v>
      </c>
      <c r="AI57" s="98" t="e">
        <f ca="true">+IF(AND(ISNUMBER(OFFSET('Sanitation Data'!$E$12,0,10*ROW('Sanitation Data'!E51))),'Data Summary'!CX57="Yes"),OFFSET('Sanitation Data'!$E$12,0,10*ROW('Sanitation Data'!E51)),NA())</f>
        <v>#N/A</v>
      </c>
      <c r="AJ57" s="98" t="e">
        <f ca="true">+IF(AND(ISNUMBER(OFFSET('Sanitation Data'!$E$13,0,10*ROW('Sanitation Data'!E51))),'Data Summary'!CY57="Yes"),OFFSET('Sanitation Data'!$E$13,0,10*ROW('Sanitation Data'!E51)),NA())</f>
        <v>#N/A</v>
      </c>
      <c r="AK57" s="98" t="e">
        <f ca="true">+IF(AND(ISNUMBER(OFFSET('Sanitation Data'!$F$5,0,10*ROW('Sanitation Data'!F51))),'Data Summary'!CZ57="Yes"),100-OFFSET('Sanitation Data'!$F$5,0,10*ROW('Sanitation Data'!F51)),NA())</f>
        <v>#N/A</v>
      </c>
      <c r="AL57" s="98" t="e">
        <f ca="true">+IF(AND(ISNUMBER(OFFSET('Sanitation Data'!$F$7,0,10*ROW('Sanitation Data'!F51))),'Data Summary'!DA57="Yes"),OFFSET('Sanitation Data'!$F$7,0,10*ROW('Sanitation Data'!F51)),NA())</f>
        <v>#N/A</v>
      </c>
      <c r="AM57" s="98" t="e">
        <f ca="true">+IF(AND(ISNUMBER(OFFSET('Sanitation Data'!$F$11,0,10*ROW('Sanitation Data'!F51))),'Data Summary'!DB57="Yes"),OFFSET('Sanitation Data'!$F$11,0,10*ROW('Sanitation Data'!F51)),NA())</f>
        <v>#N/A</v>
      </c>
      <c r="AN57" s="98" t="e">
        <f ca="true">+IF(AND(ISNUMBER(OFFSET('Sanitation Data'!$F$12,0,10*ROW('Sanitation Data'!F51))),'Data Summary'!DC57="Yes"),OFFSET('Sanitation Data'!$F$12,0,10*ROW('Sanitation Data'!F51)),NA())</f>
        <v>#N/A</v>
      </c>
      <c r="AO57" s="98" t="e">
        <f ca="true">+IF(AND(ISNUMBER(OFFSET('Sanitation Data'!$F$13,0,10*ROW('Sanitation Data'!F51))),'Data Summary'!DD57="Yes"),OFFSET('Sanitation Data'!$F$13,0,10*ROW('Sanitation Data'!F51)),NA())</f>
        <v>#N/A</v>
      </c>
      <c r="AP57" s="98" t="e">
        <f ca="true">+IF(AND(ISNUMBER(OFFSET('Sanitation Data'!$G$5,0,10*ROW('Sanitation Data'!G51))),'Data Summary'!DE57="Yes"),100-OFFSET('Sanitation Data'!$G$5,0,10*ROW('Sanitation Data'!G51)),NA())</f>
        <v>#N/A</v>
      </c>
      <c r="AQ57" s="98" t="e">
        <f ca="true">+IF(AND(ISNUMBER(OFFSET('Sanitation Data'!$G$7,0,10*ROW('Sanitation Data'!G51))),'Data Summary'!DF57="Yes"),OFFSET('Sanitation Data'!$G$7,0,10*ROW('Sanitation Data'!G51)),NA())</f>
        <v>#N/A</v>
      </c>
      <c r="AR57" s="98" t="e">
        <f ca="true">+IF(AND(ISNUMBER(OFFSET('Sanitation Data'!$G$11,0,10*ROW('Sanitation Data'!G51))),'Data Summary'!DG57="Yes"),OFFSET('Sanitation Data'!$G$11,0,10*ROW('Sanitation Data'!G51)),NA())</f>
        <v>#N/A</v>
      </c>
      <c r="AS57" s="98" t="e">
        <f ca="true">+IF(AND(ISNUMBER(OFFSET('Sanitation Data'!$G$12,0,10*ROW('Sanitation Data'!G51))),'Data Summary'!DH57="Yes"),OFFSET('Sanitation Data'!$G$12,0,10*ROW('Sanitation Data'!G51)),NA())</f>
        <v>#N/A</v>
      </c>
      <c r="AT57" s="98" t="e">
        <f ca="true">+IF(AND(ISNUMBER(OFFSET('Sanitation Data'!$G$13,0,10*ROW('Sanitation Data'!G51))),'Data Summary'!DI57="Yes"),OFFSET('Sanitation Data'!$G$13,0,10*ROW('Sanitation Data'!G51)),NA())</f>
        <v>#N/A</v>
      </c>
      <c r="AU57" s="98" t="e">
        <f ca="true">+IF(AND(ISNUMBER(OFFSET('Sanitation Data'!$H$5,0,10*ROW('Sanitation Data'!H51))),'Data Summary'!DJ57="Yes"),100-OFFSET('Sanitation Data'!$H$5,0,10*ROW('Sanitation Data'!H51)),NA())</f>
        <v>#N/A</v>
      </c>
      <c r="AV57" s="98" t="e">
        <f ca="true">+IF(AND(ISNUMBER(OFFSET('Sanitation Data'!$H$7,0,10*ROW('Sanitation Data'!H51))),'Data Summary'!DK57="Yes"),OFFSET('Sanitation Data'!$H$7,0,10*ROW('Sanitation Data'!H51)),NA())</f>
        <v>#N/A</v>
      </c>
      <c r="AW57" s="98" t="e">
        <f ca="true">+IF(AND(ISNUMBER(OFFSET('Sanitation Data'!$H$11,0,10*ROW('Sanitation Data'!H51))),'Data Summary'!DL57="Yes"),OFFSET('Sanitation Data'!$H$11,0,10*ROW('Sanitation Data'!H51)),NA())</f>
        <v>#N/A</v>
      </c>
      <c r="AX57" s="98" t="e">
        <f ca="true">+IF(AND(ISNUMBER(OFFSET('Sanitation Data'!$H$12,0,10*ROW('Sanitation Data'!H51))),'Data Summary'!DM57="Yes"),OFFSET('Sanitation Data'!$H$12,0,10*ROW('Sanitation Data'!H51)),NA())</f>
        <v>#N/A</v>
      </c>
      <c r="AY57" s="98" t="e">
        <f ca="true">+IF(AND(ISNUMBER(OFFSET('Sanitation Data'!$H$13,0,10*ROW('Sanitation Data'!H51))),'Data Summary'!DN57="Yes"),OFFSET('Sanitation Data'!$H$13,0,10*ROW('Sanitation Data'!H51)),NA())</f>
        <v>#N/A</v>
      </c>
      <c r="AZ57" s="103" t="e">
        <f ca="true">+IF(AND(ISNUMBER(OFFSET('Hygiene Data'!$C$6,0,10*ROW('Hygiene Data'!C51))),'Data Summary'!DO57="Yes"),OFFSET('Hygiene Data'!$C$6,0,10*ROW('Hygiene Data'!C51)),NA())</f>
        <v>#N/A</v>
      </c>
      <c r="BA57" s="103" t="e">
        <f ca="true">+IF(AND(ISNUMBER(OFFSET('Hygiene Data'!$C$8,0,10*ROW('Hygiene Data'!C51))),'Data Summary'!DP57="Yes"),OFFSET('Hygiene Data'!$C$8,0,10*ROW('Hygiene Data'!C51)),NA())</f>
        <v>#N/A</v>
      </c>
      <c r="BB57" s="103" t="e">
        <f ca="true">+IF(AND(ISNUMBER(OFFSET('Hygiene Data'!$C$10,0,10*ROW('Hygiene Data'!C51))),'Data Summary'!DQ57="Yes"),OFFSET('Hygiene Data'!$C$10,0,10*ROW('Hygiene Data'!C51)),NA())</f>
        <v>#N/A</v>
      </c>
      <c r="BC57" s="103" t="e">
        <f ca="true">+IF(AND(ISNUMBER(OFFSET('Hygiene Data'!$D$6,0,10*ROW('Hygiene Data'!D51))),'Data Summary'!DR57="Yes"),OFFSET('Hygiene Data'!$D$6,0,10*ROW('Hygiene Data'!D51)),NA())</f>
        <v>#N/A</v>
      </c>
      <c r="BD57" s="103" t="e">
        <f ca="true">+IF(AND(ISNUMBER(OFFSET('Hygiene Data'!$D$8,0,10*ROW('Hygiene Data'!D51))),'Data Summary'!DS57="Yes"),OFFSET('Hygiene Data'!$D$8,0,10*ROW('Hygiene Data'!D51)),NA())</f>
        <v>#N/A</v>
      </c>
      <c r="BE57" s="103" t="e">
        <f ca="true">+IF(AND(ISNUMBER(OFFSET('Hygiene Data'!$D$10,0,10*ROW('Hygiene Data'!D51))),'Data Summary'!DT57="Yes"),OFFSET('Hygiene Data'!$D$10,0,10*ROW('Hygiene Data'!D51)),NA())</f>
        <v>#N/A</v>
      </c>
      <c r="BF57" s="103" t="e">
        <f ca="true">+IF(AND(ISNUMBER(OFFSET('Hygiene Data'!$E$6,0,10*ROW('Hygiene Data'!E51))),'Data Summary'!DU57="Yes"),OFFSET('Hygiene Data'!$E$6,0,10*ROW('Hygiene Data'!E51)),NA())</f>
        <v>#N/A</v>
      </c>
      <c r="BG57" s="103" t="e">
        <f ca="true">+IF(AND(ISNUMBER(OFFSET('Hygiene Data'!$E$8,0,10*ROW('Hygiene Data'!E51))),'Data Summary'!DV57="Yes"),OFFSET('Hygiene Data'!$E$8,0,10*ROW('Hygiene Data'!E51)),NA())</f>
        <v>#N/A</v>
      </c>
      <c r="BH57" s="103" t="e">
        <f ca="true">+IF(AND(ISNUMBER(OFFSET('Hygiene Data'!$E$10,0,10*ROW('Hygiene Data'!E51))),'Data Summary'!DW57="Yes"),OFFSET('Hygiene Data'!$E$10,0,10*ROW('Hygiene Data'!E51)),NA())</f>
        <v>#N/A</v>
      </c>
      <c r="BI57" s="103" t="e">
        <f ca="true">+IF(AND(ISNUMBER(OFFSET('Hygiene Data'!$F$6,0,10*ROW('Hygiene Data'!F51))),'Data Summary'!DX57="Yes"),OFFSET('Hygiene Data'!$F$6,0,10*ROW('Hygiene Data'!F51)),NA())</f>
        <v>#N/A</v>
      </c>
      <c r="BJ57" s="103" t="e">
        <f ca="true">+IF(AND(ISNUMBER(OFFSET('Hygiene Data'!$F$8,0,10*ROW('Hygiene Data'!F51))),'Data Summary'!DY57="Yes"),OFFSET('Hygiene Data'!$F$8,0,10*ROW('Hygiene Data'!F51)),NA())</f>
        <v>#N/A</v>
      </c>
      <c r="BK57" s="103" t="e">
        <f ca="true">+IF(AND(ISNUMBER(OFFSET('Hygiene Data'!$F$10,0,10*ROW('Hygiene Data'!F51))),'Data Summary'!DZ57="Yes"),OFFSET('Hygiene Data'!$F$10,0,10*ROW('Hygiene Data'!F51)),NA())</f>
        <v>#N/A</v>
      </c>
      <c r="BL57" s="103" t="e">
        <f ca="true">+IF(AND(ISNUMBER(OFFSET('Hygiene Data'!$G$6,0,10*ROW('Hygiene Data'!G51))),'Data Summary'!EA57="Yes"),OFFSET('Hygiene Data'!$G$6,0,10*ROW('Hygiene Data'!G51)),NA())</f>
        <v>#N/A</v>
      </c>
      <c r="BM57" s="103" t="e">
        <f ca="true">+IF(AND(ISNUMBER(OFFSET('Hygiene Data'!$G$8,0,10*ROW('Hygiene Data'!G51))),'Data Summary'!EB57="Yes"),OFFSET('Hygiene Data'!$G$8,0,10*ROW('Hygiene Data'!G51)),NA())</f>
        <v>#N/A</v>
      </c>
      <c r="BN57" s="103" t="e">
        <f ca="true">+IF(AND(ISNUMBER(OFFSET('Hygiene Data'!$G$10,0,10*ROW('Hygiene Data'!G51))),'Data Summary'!EC57="Yes"),OFFSET('Hygiene Data'!$G$10,0,10*ROW('Hygiene Data'!G51)),NA())</f>
        <v>#N/A</v>
      </c>
      <c r="BO57" s="103" t="e">
        <f ca="true">+IF(AND(ISNUMBER(OFFSET('Hygiene Data'!$H$6,0,10*ROW('Hygiene Data'!H51))),'Data Summary'!ED57="Yes"),OFFSET('Hygiene Data'!$H$6,0,10*ROW('Hygiene Data'!H51)),NA())</f>
        <v>#N/A</v>
      </c>
      <c r="BP57" s="103" t="e">
        <f ca="true">+IF(AND(ISNUMBER(OFFSET('Hygiene Data'!$H$8,0,10*ROW('Hygiene Data'!H51))),'Data Summary'!EE57="Yes"),OFFSET('Hygiene Data'!$H$8,0,10*ROW('Hygiene Data'!H51)),NA())</f>
        <v>#N/A</v>
      </c>
      <c r="BQ57" s="103" t="e">
        <f ca="true">+IF(AND(ISNUMBER(OFFSET('Hygiene Data'!$H$10,0,10*ROW('Hygiene Data'!H51))),'Data Summary'!EF57="Yes"),OFFSET('Hygiene Data'!$H$10,0,10*ROW('Hygiene Data'!H51)),NA())</f>
        <v>#N/A</v>
      </c>
    </row>
    <row r="58" x14ac:dyDescent="0.2">
      <c r="A58" s="53" t="e">
        <f ca="true">+IF(OFFSET('Water Data'!$B$1,0,10*ROW('Water Data'!B52))="",NA(),OFFSET('Water Data'!$B$1,0,10*ROW('Water Data'!B52)))</f>
        <v>#N/A</v>
      </c>
      <c r="B58" s="53" t="e">
        <f ca="true">+IF(OFFSET('Water Data'!$A$3,0,10*ROW('Water Data'!A55))="",NA(),OFFSET('Water Data'!$A$3,0,10*ROW('Water Data'!A55)))</f>
        <v>#N/A</v>
      </c>
      <c r="C58" s="53" t="e">
        <f ca="true">+IF(OFFSET('Water Data'!$C$3,0,10*ROW('Water Data'!C55))="",NA(),OFFSET('Water Data'!$C$3,0,10*ROW('Water Data'!C55)))</f>
        <v>#N/A</v>
      </c>
      <c r="D58" s="54" t="e">
        <f ca="true">+IF(AND(ISNUMBER(OFFSET('Water Data'!$C$5,0,10*ROW('Water Data'!C52))),'Data Summary'!BS58="Yes"),100-OFFSET('Water Data'!$C$5,0,10*ROW('Water Data'!C52)),NA())</f>
        <v>#N/A</v>
      </c>
      <c r="E58" s="54" t="e">
        <f ca="true">+IF(AND(ISNUMBER(OFFSET('Water Data'!$C$7,0,10*ROW('Water Data'!C52))),'Data Summary'!BT58="Yes"),OFFSET('Water Data'!$C$7,0,10*ROW('Water Data'!C52)),NA())</f>
        <v>#N/A</v>
      </c>
      <c r="F58" s="54" t="e">
        <f ca="true">+IF(AND(ISNUMBER(OFFSET('Water Data'!$C$10,0,10*ROW('Water Data'!C52))),'Data Summary'!BU58="Yes"),OFFSET('Water Data'!$C$10,0,10*ROW('Water Data'!C52)),NA())</f>
        <v>#N/A</v>
      </c>
      <c r="G58" s="54" t="e">
        <f ca="true">+IF(AND(ISNUMBER(OFFSET('Water Data'!$D$5,0,10*ROW('Water Data'!D52))),'Data Summary'!BV58="Yes"),100-OFFSET('Water Data'!$D$5,0,10*ROW('Water Data'!D52)),NA())</f>
        <v>#N/A</v>
      </c>
      <c r="H58" s="54" t="e">
        <f ca="true">+IF(AND(ISNUMBER(OFFSET('Water Data'!$D$7,0,10*ROW('Water Data'!D52))),'Data Summary'!BW58="Yes"),OFFSET('Water Data'!$D$7,0,10*ROW('Water Data'!D52)),NA())</f>
        <v>#N/A</v>
      </c>
      <c r="I58" s="54" t="e">
        <f ca="true">+IF(AND(ISNUMBER(OFFSET('Water Data'!$D$10,0,10*ROW('Water Data'!D52))),'Data Summary'!BX58="Yes"),OFFSET('Water Data'!$D$10,0,10*ROW('Water Data'!D52)),NA())</f>
        <v>#N/A</v>
      </c>
      <c r="J58" s="54" t="e">
        <f ca="true">+IF(AND(ISNUMBER(OFFSET('Water Data'!$E$5,0,10*ROW('Water Data'!E52))),'Data Summary'!BY58="Yes"),100-OFFSET('Water Data'!$E$5,0,10*ROW('Water Data'!E52)),NA())</f>
        <v>#N/A</v>
      </c>
      <c r="K58" s="54" t="e">
        <f ca="true">+IF(AND(ISNUMBER(OFFSET('Water Data'!$E$7,0,10*ROW('Water Data'!E52))),'Data Summary'!BZ58="Yes"),OFFSET('Water Data'!$E$7,0,10*ROW('Water Data'!E52)),NA())</f>
        <v>#N/A</v>
      </c>
      <c r="L58" s="54" t="e">
        <f ca="true">+IF(AND(ISNUMBER(OFFSET('Water Data'!$E$10,0,10*ROW('Water Data'!E52))),'Data Summary'!CA58="Yes"),OFFSET('Water Data'!$E$10,0,10*ROW('Water Data'!E52)),NA())</f>
        <v>#N/A</v>
      </c>
      <c r="M58" s="54" t="e">
        <f ca="true">+IF(AND(ISNUMBER(OFFSET('Water Data'!$F$5,0,10*ROW('Water Data'!F52))),'Data Summary'!CB58="Yes"),100-OFFSET('Water Data'!$F$5,0,10*ROW('Water Data'!F52)),NA())</f>
        <v>#N/A</v>
      </c>
      <c r="N58" s="54" t="e">
        <f ca="true">+IF(AND(ISNUMBER(OFFSET('Water Data'!$F$7,0,10*ROW('Water Data'!F52))),'Data Summary'!CC58="Yes"),OFFSET('Water Data'!$F$7,0,10*ROW('Water Data'!F52)),NA())</f>
        <v>#N/A</v>
      </c>
      <c r="O58" s="54" t="e">
        <f ca="true">+IF(AND(ISNUMBER(OFFSET('Water Data'!$F$10,0,10*ROW('Water Data'!F52))),'Data Summary'!CD58="Yes"),OFFSET('Water Data'!$F$10,0,10*ROW('Water Data'!F52)),NA())</f>
        <v>#N/A</v>
      </c>
      <c r="P58" s="54" t="e">
        <f ca="true">+IF(AND(ISNUMBER(OFFSET('Water Data'!$G$5,0,10*ROW('Water Data'!G52))),'Data Summary'!CE58="Yes"),100-OFFSET('Water Data'!$G$5,0,10*ROW('Water Data'!G52)),NA())</f>
        <v>#N/A</v>
      </c>
      <c r="Q58" s="54" t="e">
        <f ca="true">+IF(AND(ISNUMBER(OFFSET('Water Data'!$G$7,0,10*ROW('Water Data'!G52))),'Data Summary'!CF58="Yes"),OFFSET('Water Data'!$G$7,0,10*ROW('Water Data'!G52)),NA())</f>
        <v>#N/A</v>
      </c>
      <c r="R58" s="54" t="e">
        <f ca="true">+IF(AND(ISNUMBER(OFFSET('Water Data'!$G$10,0,10*ROW('Water Data'!G52))),'Data Summary'!CG58="Yes"),OFFSET('Water Data'!$G$10,0,10*ROW('Water Data'!G52)),NA())</f>
        <v>#N/A</v>
      </c>
      <c r="S58" s="54" t="e">
        <f ca="true">+IF(AND(ISNUMBER(OFFSET('Water Data'!$H$5,0,10*ROW('Water Data'!H52))),'Data Summary'!CH58="Yes"),100-OFFSET('Water Data'!$H$5,0,10*ROW('Water Data'!H52)),NA())</f>
        <v>#N/A</v>
      </c>
      <c r="T58" s="54" t="e">
        <f ca="true">+IF(AND(ISNUMBER(OFFSET('Water Data'!$H$7,0,10*ROW('Water Data'!H52))),'Data Summary'!CI58="Yes"),OFFSET('Water Data'!$H$7,0,10*ROW('Water Data'!H52)),NA())</f>
        <v>#N/A</v>
      </c>
      <c r="U58" s="54" t="e">
        <f ca="true">+IF(AND(ISNUMBER(OFFSET('Water Data'!$H$10,0,10*ROW('Water Data'!H52))),'Data Summary'!CJ58="Yes"),OFFSET('Water Data'!$H$10,0,10*ROW('Water Data'!H52)),NA())</f>
        <v>#N/A</v>
      </c>
      <c r="V58" s="98" t="e">
        <f ca="true">+IF(AND(ISNUMBER(OFFSET('Sanitation Data'!$C$5,0,10*ROW('Sanitation Data'!C52))),'Data Summary'!CK58="Yes"),100-OFFSET('Sanitation Data'!$C$5,0,10*ROW('Sanitation Data'!C52)),NA())</f>
        <v>#N/A</v>
      </c>
      <c r="W58" s="98" t="e">
        <f ca="true">+IF(AND(ISNUMBER(OFFSET('Sanitation Data'!$C$7,0,10*ROW('Sanitation Data'!C52))),'Data Summary'!CL58="Yes"),OFFSET('Sanitation Data'!$C$7,0,10*ROW('Sanitation Data'!C52)),NA())</f>
        <v>#N/A</v>
      </c>
      <c r="X58" s="98" t="e">
        <f ca="true">+IF(AND(ISNUMBER(OFFSET('Sanitation Data'!$C$11,0,10*ROW('Sanitation Data'!C52))),'Data Summary'!CM58="Yes"),OFFSET('Sanitation Data'!$C$11,0,10*ROW('Sanitation Data'!C52)),NA())</f>
        <v>#N/A</v>
      </c>
      <c r="Y58" s="98" t="e">
        <f ca="true">+IF(AND(ISNUMBER(OFFSET('Sanitation Data'!$C$12,0,10*ROW('Sanitation Data'!C52))),'Data Summary'!CN58="Yes"),OFFSET('Sanitation Data'!$C$12,0,10*ROW('Sanitation Data'!C52)),NA())</f>
        <v>#N/A</v>
      </c>
      <c r="Z58" s="98" t="e">
        <f ca="true">+IF(AND(ISNUMBER(OFFSET('Sanitation Data'!$C$13,0,10*ROW('Sanitation Data'!C52))),'Data Summary'!CO58="Yes"),OFFSET('Sanitation Data'!$C$13,0,10*ROW('Sanitation Data'!C52)),NA())</f>
        <v>#N/A</v>
      </c>
      <c r="AA58" s="98" t="e">
        <f ca="true">+IF(AND(ISNUMBER(OFFSET('Sanitation Data'!$D$5,0,10*ROW('Sanitation Data'!D52))),'Data Summary'!CP58="Yes"),100-OFFSET('Sanitation Data'!$D$5,0,10*ROW('Sanitation Data'!D52)),NA())</f>
        <v>#N/A</v>
      </c>
      <c r="AB58" s="98" t="e">
        <f ca="true">+IF(AND(ISNUMBER(OFFSET('Sanitation Data'!$D$7,0,10*ROW('Sanitation Data'!D52))),'Data Summary'!CQ58="Yes"),OFFSET('Sanitation Data'!$D$7,0,10*ROW('Sanitation Data'!D52)),NA())</f>
        <v>#N/A</v>
      </c>
      <c r="AC58" s="98" t="e">
        <f ca="true">+IF(AND(ISNUMBER(OFFSET('Sanitation Data'!$D$11,0,10*ROW('Sanitation Data'!D52))),'Data Summary'!CR58="Yes"),OFFSET('Sanitation Data'!$D$11,0,10*ROW('Sanitation Data'!D52)),NA())</f>
        <v>#N/A</v>
      </c>
      <c r="AD58" s="98" t="e">
        <f ca="true">+IF(AND(ISNUMBER(OFFSET('Sanitation Data'!$D$12,0,10*ROW('Sanitation Data'!D52))),'Data Summary'!CS58="Yes"),OFFSET('Sanitation Data'!$D$12,0,10*ROW('Sanitation Data'!D52)),NA())</f>
        <v>#N/A</v>
      </c>
      <c r="AE58" s="98" t="e">
        <f ca="true">+IF(AND(ISNUMBER(OFFSET('Sanitation Data'!$D$13,0,10*ROW('Sanitation Data'!D52))),'Data Summary'!CT58="Yes"),OFFSET('Sanitation Data'!$D$13,0,10*ROW('Sanitation Data'!D52)),NA())</f>
        <v>#N/A</v>
      </c>
      <c r="AF58" s="98" t="e">
        <f ca="true">+IF(AND(ISNUMBER(OFFSET('Sanitation Data'!$E$5,0,10*ROW('Sanitation Data'!E52))),'Data Summary'!CU58="Yes"),100-OFFSET('Sanitation Data'!$E$5,0,10*ROW('Sanitation Data'!E52)),NA())</f>
        <v>#N/A</v>
      </c>
      <c r="AG58" s="98" t="e">
        <f ca="true">+IF(AND(ISNUMBER(OFFSET('Sanitation Data'!$E$7,0,10*ROW('Sanitation Data'!E52))),'Data Summary'!CV58="Yes"),OFFSET('Sanitation Data'!$E$7,0,10*ROW('Sanitation Data'!E52)),NA())</f>
        <v>#N/A</v>
      </c>
      <c r="AH58" s="98" t="e">
        <f ca="true">+IF(AND(ISNUMBER(OFFSET('Sanitation Data'!$E$11,0,10*ROW('Sanitation Data'!E52))),'Data Summary'!CW58="Yes"),OFFSET('Sanitation Data'!$E$11,0,10*ROW('Sanitation Data'!E52)),NA())</f>
        <v>#N/A</v>
      </c>
      <c r="AI58" s="98" t="e">
        <f ca="true">+IF(AND(ISNUMBER(OFFSET('Sanitation Data'!$E$12,0,10*ROW('Sanitation Data'!E52))),'Data Summary'!CX58="Yes"),OFFSET('Sanitation Data'!$E$12,0,10*ROW('Sanitation Data'!E52)),NA())</f>
        <v>#N/A</v>
      </c>
      <c r="AJ58" s="98" t="e">
        <f ca="true">+IF(AND(ISNUMBER(OFFSET('Sanitation Data'!$E$13,0,10*ROW('Sanitation Data'!E52))),'Data Summary'!CY58="Yes"),OFFSET('Sanitation Data'!$E$13,0,10*ROW('Sanitation Data'!E52)),NA())</f>
        <v>#N/A</v>
      </c>
      <c r="AK58" s="98" t="e">
        <f ca="true">+IF(AND(ISNUMBER(OFFSET('Sanitation Data'!$F$5,0,10*ROW('Sanitation Data'!F52))),'Data Summary'!CZ58="Yes"),100-OFFSET('Sanitation Data'!$F$5,0,10*ROW('Sanitation Data'!F52)),NA())</f>
        <v>#N/A</v>
      </c>
      <c r="AL58" s="98" t="e">
        <f ca="true">+IF(AND(ISNUMBER(OFFSET('Sanitation Data'!$F$7,0,10*ROW('Sanitation Data'!F52))),'Data Summary'!DA58="Yes"),OFFSET('Sanitation Data'!$F$7,0,10*ROW('Sanitation Data'!F52)),NA())</f>
        <v>#N/A</v>
      </c>
      <c r="AM58" s="98" t="e">
        <f ca="true">+IF(AND(ISNUMBER(OFFSET('Sanitation Data'!$F$11,0,10*ROW('Sanitation Data'!F52))),'Data Summary'!DB58="Yes"),OFFSET('Sanitation Data'!$F$11,0,10*ROW('Sanitation Data'!F52)),NA())</f>
        <v>#N/A</v>
      </c>
      <c r="AN58" s="98" t="e">
        <f ca="true">+IF(AND(ISNUMBER(OFFSET('Sanitation Data'!$F$12,0,10*ROW('Sanitation Data'!F52))),'Data Summary'!DC58="Yes"),OFFSET('Sanitation Data'!$F$12,0,10*ROW('Sanitation Data'!F52)),NA())</f>
        <v>#N/A</v>
      </c>
      <c r="AO58" s="98" t="e">
        <f ca="true">+IF(AND(ISNUMBER(OFFSET('Sanitation Data'!$F$13,0,10*ROW('Sanitation Data'!F52))),'Data Summary'!DD58="Yes"),OFFSET('Sanitation Data'!$F$13,0,10*ROW('Sanitation Data'!F52)),NA())</f>
        <v>#N/A</v>
      </c>
      <c r="AP58" s="98" t="e">
        <f ca="true">+IF(AND(ISNUMBER(OFFSET('Sanitation Data'!$G$5,0,10*ROW('Sanitation Data'!G52))),'Data Summary'!DE58="Yes"),100-OFFSET('Sanitation Data'!$G$5,0,10*ROW('Sanitation Data'!G52)),NA())</f>
        <v>#N/A</v>
      </c>
      <c r="AQ58" s="98" t="e">
        <f ca="true">+IF(AND(ISNUMBER(OFFSET('Sanitation Data'!$G$7,0,10*ROW('Sanitation Data'!G52))),'Data Summary'!DF58="Yes"),OFFSET('Sanitation Data'!$G$7,0,10*ROW('Sanitation Data'!G52)),NA())</f>
        <v>#N/A</v>
      </c>
      <c r="AR58" s="98" t="e">
        <f ca="true">+IF(AND(ISNUMBER(OFFSET('Sanitation Data'!$G$11,0,10*ROW('Sanitation Data'!G52))),'Data Summary'!DG58="Yes"),OFFSET('Sanitation Data'!$G$11,0,10*ROW('Sanitation Data'!G52)),NA())</f>
        <v>#N/A</v>
      </c>
      <c r="AS58" s="98" t="e">
        <f ca="true">+IF(AND(ISNUMBER(OFFSET('Sanitation Data'!$G$12,0,10*ROW('Sanitation Data'!G52))),'Data Summary'!DH58="Yes"),OFFSET('Sanitation Data'!$G$12,0,10*ROW('Sanitation Data'!G52)),NA())</f>
        <v>#N/A</v>
      </c>
      <c r="AT58" s="98" t="e">
        <f ca="true">+IF(AND(ISNUMBER(OFFSET('Sanitation Data'!$G$13,0,10*ROW('Sanitation Data'!G52))),'Data Summary'!DI58="Yes"),OFFSET('Sanitation Data'!$G$13,0,10*ROW('Sanitation Data'!G52)),NA())</f>
        <v>#N/A</v>
      </c>
      <c r="AU58" s="98" t="e">
        <f ca="true">+IF(AND(ISNUMBER(OFFSET('Sanitation Data'!$H$5,0,10*ROW('Sanitation Data'!H52))),'Data Summary'!DJ58="Yes"),100-OFFSET('Sanitation Data'!$H$5,0,10*ROW('Sanitation Data'!H52)),NA())</f>
        <v>#N/A</v>
      </c>
      <c r="AV58" s="98" t="e">
        <f ca="true">+IF(AND(ISNUMBER(OFFSET('Sanitation Data'!$H$7,0,10*ROW('Sanitation Data'!H52))),'Data Summary'!DK58="Yes"),OFFSET('Sanitation Data'!$H$7,0,10*ROW('Sanitation Data'!H52)),NA())</f>
        <v>#N/A</v>
      </c>
      <c r="AW58" s="98" t="e">
        <f ca="true">+IF(AND(ISNUMBER(OFFSET('Sanitation Data'!$H$11,0,10*ROW('Sanitation Data'!H52))),'Data Summary'!DL58="Yes"),OFFSET('Sanitation Data'!$H$11,0,10*ROW('Sanitation Data'!H52)),NA())</f>
        <v>#N/A</v>
      </c>
      <c r="AX58" s="98" t="e">
        <f ca="true">+IF(AND(ISNUMBER(OFFSET('Sanitation Data'!$H$12,0,10*ROW('Sanitation Data'!H52))),'Data Summary'!DM58="Yes"),OFFSET('Sanitation Data'!$H$12,0,10*ROW('Sanitation Data'!H52)),NA())</f>
        <v>#N/A</v>
      </c>
      <c r="AY58" s="98" t="e">
        <f ca="true">+IF(AND(ISNUMBER(OFFSET('Sanitation Data'!$H$13,0,10*ROW('Sanitation Data'!H52))),'Data Summary'!DN58="Yes"),OFFSET('Sanitation Data'!$H$13,0,10*ROW('Sanitation Data'!H52)),NA())</f>
        <v>#N/A</v>
      </c>
      <c r="AZ58" s="103" t="e">
        <f ca="true">+IF(AND(ISNUMBER(OFFSET('Hygiene Data'!$C$6,0,10*ROW('Hygiene Data'!C52))),'Data Summary'!DO58="Yes"),OFFSET('Hygiene Data'!$C$6,0,10*ROW('Hygiene Data'!C52)),NA())</f>
        <v>#N/A</v>
      </c>
      <c r="BA58" s="103" t="e">
        <f ca="true">+IF(AND(ISNUMBER(OFFSET('Hygiene Data'!$C$8,0,10*ROW('Hygiene Data'!C52))),'Data Summary'!DP58="Yes"),OFFSET('Hygiene Data'!$C$8,0,10*ROW('Hygiene Data'!C52)),NA())</f>
        <v>#N/A</v>
      </c>
      <c r="BB58" s="103" t="e">
        <f ca="true">+IF(AND(ISNUMBER(OFFSET('Hygiene Data'!$C$10,0,10*ROW('Hygiene Data'!C52))),'Data Summary'!DQ58="Yes"),OFFSET('Hygiene Data'!$C$10,0,10*ROW('Hygiene Data'!C52)),NA())</f>
        <v>#N/A</v>
      </c>
      <c r="BC58" s="103" t="e">
        <f ca="true">+IF(AND(ISNUMBER(OFFSET('Hygiene Data'!$D$6,0,10*ROW('Hygiene Data'!D52))),'Data Summary'!DR58="Yes"),OFFSET('Hygiene Data'!$D$6,0,10*ROW('Hygiene Data'!D52)),NA())</f>
        <v>#N/A</v>
      </c>
      <c r="BD58" s="103" t="e">
        <f ca="true">+IF(AND(ISNUMBER(OFFSET('Hygiene Data'!$D$8,0,10*ROW('Hygiene Data'!D52))),'Data Summary'!DS58="Yes"),OFFSET('Hygiene Data'!$D$8,0,10*ROW('Hygiene Data'!D52)),NA())</f>
        <v>#N/A</v>
      </c>
      <c r="BE58" s="103" t="e">
        <f ca="true">+IF(AND(ISNUMBER(OFFSET('Hygiene Data'!$D$10,0,10*ROW('Hygiene Data'!D52))),'Data Summary'!DT58="Yes"),OFFSET('Hygiene Data'!$D$10,0,10*ROW('Hygiene Data'!D52)),NA())</f>
        <v>#N/A</v>
      </c>
      <c r="BF58" s="103" t="e">
        <f ca="true">+IF(AND(ISNUMBER(OFFSET('Hygiene Data'!$E$6,0,10*ROW('Hygiene Data'!E52))),'Data Summary'!DU58="Yes"),OFFSET('Hygiene Data'!$E$6,0,10*ROW('Hygiene Data'!E52)),NA())</f>
        <v>#N/A</v>
      </c>
      <c r="BG58" s="103" t="e">
        <f ca="true">+IF(AND(ISNUMBER(OFFSET('Hygiene Data'!$E$8,0,10*ROW('Hygiene Data'!E52))),'Data Summary'!DV58="Yes"),OFFSET('Hygiene Data'!$E$8,0,10*ROW('Hygiene Data'!E52)),NA())</f>
        <v>#N/A</v>
      </c>
      <c r="BH58" s="103" t="e">
        <f ca="true">+IF(AND(ISNUMBER(OFFSET('Hygiene Data'!$E$10,0,10*ROW('Hygiene Data'!E52))),'Data Summary'!DW58="Yes"),OFFSET('Hygiene Data'!$E$10,0,10*ROW('Hygiene Data'!E52)),NA())</f>
        <v>#N/A</v>
      </c>
      <c r="BI58" s="103" t="e">
        <f ca="true">+IF(AND(ISNUMBER(OFFSET('Hygiene Data'!$F$6,0,10*ROW('Hygiene Data'!F52))),'Data Summary'!DX58="Yes"),OFFSET('Hygiene Data'!$F$6,0,10*ROW('Hygiene Data'!F52)),NA())</f>
        <v>#N/A</v>
      </c>
      <c r="BJ58" s="103" t="e">
        <f ca="true">+IF(AND(ISNUMBER(OFFSET('Hygiene Data'!$F$8,0,10*ROW('Hygiene Data'!F52))),'Data Summary'!DY58="Yes"),OFFSET('Hygiene Data'!$F$8,0,10*ROW('Hygiene Data'!F52)),NA())</f>
        <v>#N/A</v>
      </c>
      <c r="BK58" s="103" t="e">
        <f ca="true">+IF(AND(ISNUMBER(OFFSET('Hygiene Data'!$F$10,0,10*ROW('Hygiene Data'!F52))),'Data Summary'!DZ58="Yes"),OFFSET('Hygiene Data'!$F$10,0,10*ROW('Hygiene Data'!F52)),NA())</f>
        <v>#N/A</v>
      </c>
      <c r="BL58" s="103" t="e">
        <f ca="true">+IF(AND(ISNUMBER(OFFSET('Hygiene Data'!$G$6,0,10*ROW('Hygiene Data'!G52))),'Data Summary'!EA58="Yes"),OFFSET('Hygiene Data'!$G$6,0,10*ROW('Hygiene Data'!G52)),NA())</f>
        <v>#N/A</v>
      </c>
      <c r="BM58" s="103" t="e">
        <f ca="true">+IF(AND(ISNUMBER(OFFSET('Hygiene Data'!$G$8,0,10*ROW('Hygiene Data'!G52))),'Data Summary'!EB58="Yes"),OFFSET('Hygiene Data'!$G$8,0,10*ROW('Hygiene Data'!G52)),NA())</f>
        <v>#N/A</v>
      </c>
      <c r="BN58" s="103" t="e">
        <f ca="true">+IF(AND(ISNUMBER(OFFSET('Hygiene Data'!$G$10,0,10*ROW('Hygiene Data'!G52))),'Data Summary'!EC58="Yes"),OFFSET('Hygiene Data'!$G$10,0,10*ROW('Hygiene Data'!G52)),NA())</f>
        <v>#N/A</v>
      </c>
      <c r="BO58" s="103" t="e">
        <f ca="true">+IF(AND(ISNUMBER(OFFSET('Hygiene Data'!$H$6,0,10*ROW('Hygiene Data'!H52))),'Data Summary'!ED58="Yes"),OFFSET('Hygiene Data'!$H$6,0,10*ROW('Hygiene Data'!H52)),NA())</f>
        <v>#N/A</v>
      </c>
      <c r="BP58" s="103" t="e">
        <f ca="true">+IF(AND(ISNUMBER(OFFSET('Hygiene Data'!$H$8,0,10*ROW('Hygiene Data'!H52))),'Data Summary'!EE58="Yes"),OFFSET('Hygiene Data'!$H$8,0,10*ROW('Hygiene Data'!H52)),NA())</f>
        <v>#N/A</v>
      </c>
      <c r="BQ58" s="103" t="e">
        <f ca="true">+IF(AND(ISNUMBER(OFFSET('Hygiene Data'!$H$10,0,10*ROW('Hygiene Data'!H52))),'Data Summary'!EF58="Yes"),OFFSET('Hygiene Data'!$H$10,0,10*ROW('Hygiene Data'!H52)),NA())</f>
        <v>#N/A</v>
      </c>
    </row>
    <row r="59" x14ac:dyDescent="0.2">
      <c r="A59" s="53" t="e">
        <f ca="true">+IF(OFFSET('Water Data'!$B$1,0,10*ROW('Water Data'!B53))="",NA(),OFFSET('Water Data'!$B$1,0,10*ROW('Water Data'!B53)))</f>
        <v>#N/A</v>
      </c>
      <c r="B59" s="53" t="e">
        <f ca="true">+IF(OFFSET('Water Data'!$A$3,0,10*ROW('Water Data'!A56))="",NA(),OFFSET('Water Data'!$A$3,0,10*ROW('Water Data'!A56)))</f>
        <v>#N/A</v>
      </c>
      <c r="C59" s="53" t="e">
        <f ca="true">+IF(OFFSET('Water Data'!$C$3,0,10*ROW('Water Data'!C56))="",NA(),OFFSET('Water Data'!$C$3,0,10*ROW('Water Data'!C56)))</f>
        <v>#N/A</v>
      </c>
      <c r="D59" s="54" t="e">
        <f ca="true">+IF(AND(ISNUMBER(OFFSET('Water Data'!$C$5,0,10*ROW('Water Data'!C53))),'Data Summary'!BS59="Yes"),100-OFFSET('Water Data'!$C$5,0,10*ROW('Water Data'!C53)),NA())</f>
        <v>#N/A</v>
      </c>
      <c r="E59" s="54" t="e">
        <f ca="true">+IF(AND(ISNUMBER(OFFSET('Water Data'!$C$7,0,10*ROW('Water Data'!C53))),'Data Summary'!BT59="Yes"),OFFSET('Water Data'!$C$7,0,10*ROW('Water Data'!C53)),NA())</f>
        <v>#N/A</v>
      </c>
      <c r="F59" s="54" t="e">
        <f ca="true">+IF(AND(ISNUMBER(OFFSET('Water Data'!$C$10,0,10*ROW('Water Data'!C53))),'Data Summary'!BU59="Yes"),OFFSET('Water Data'!$C$10,0,10*ROW('Water Data'!C53)),NA())</f>
        <v>#N/A</v>
      </c>
      <c r="G59" s="54" t="e">
        <f ca="true">+IF(AND(ISNUMBER(OFFSET('Water Data'!$D$5,0,10*ROW('Water Data'!D53))),'Data Summary'!BV59="Yes"),100-OFFSET('Water Data'!$D$5,0,10*ROW('Water Data'!D53)),NA())</f>
        <v>#N/A</v>
      </c>
      <c r="H59" s="54" t="e">
        <f ca="true">+IF(AND(ISNUMBER(OFFSET('Water Data'!$D$7,0,10*ROW('Water Data'!D53))),'Data Summary'!BW59="Yes"),OFFSET('Water Data'!$D$7,0,10*ROW('Water Data'!D53)),NA())</f>
        <v>#N/A</v>
      </c>
      <c r="I59" s="54" t="e">
        <f ca="true">+IF(AND(ISNUMBER(OFFSET('Water Data'!$D$10,0,10*ROW('Water Data'!D53))),'Data Summary'!BX59="Yes"),OFFSET('Water Data'!$D$10,0,10*ROW('Water Data'!D53)),NA())</f>
        <v>#N/A</v>
      </c>
      <c r="J59" s="54" t="e">
        <f ca="true">+IF(AND(ISNUMBER(OFFSET('Water Data'!$E$5,0,10*ROW('Water Data'!E53))),'Data Summary'!BY59="Yes"),100-OFFSET('Water Data'!$E$5,0,10*ROW('Water Data'!E53)),NA())</f>
        <v>#N/A</v>
      </c>
      <c r="K59" s="54" t="e">
        <f ca="true">+IF(AND(ISNUMBER(OFFSET('Water Data'!$E$7,0,10*ROW('Water Data'!E53))),'Data Summary'!BZ59="Yes"),OFFSET('Water Data'!$E$7,0,10*ROW('Water Data'!E53)),NA())</f>
        <v>#N/A</v>
      </c>
      <c r="L59" s="54" t="e">
        <f ca="true">+IF(AND(ISNUMBER(OFFSET('Water Data'!$E$10,0,10*ROW('Water Data'!E53))),'Data Summary'!CA59="Yes"),OFFSET('Water Data'!$E$10,0,10*ROW('Water Data'!E53)),NA())</f>
        <v>#N/A</v>
      </c>
      <c r="M59" s="54" t="e">
        <f ca="true">+IF(AND(ISNUMBER(OFFSET('Water Data'!$F$5,0,10*ROW('Water Data'!F53))),'Data Summary'!CB59="Yes"),100-OFFSET('Water Data'!$F$5,0,10*ROW('Water Data'!F53)),NA())</f>
        <v>#N/A</v>
      </c>
      <c r="N59" s="54" t="e">
        <f ca="true">+IF(AND(ISNUMBER(OFFSET('Water Data'!$F$7,0,10*ROW('Water Data'!F53))),'Data Summary'!CC59="Yes"),OFFSET('Water Data'!$F$7,0,10*ROW('Water Data'!F53)),NA())</f>
        <v>#N/A</v>
      </c>
      <c r="O59" s="54" t="e">
        <f ca="true">+IF(AND(ISNUMBER(OFFSET('Water Data'!$F$10,0,10*ROW('Water Data'!F53))),'Data Summary'!CD59="Yes"),OFFSET('Water Data'!$F$10,0,10*ROW('Water Data'!F53)),NA())</f>
        <v>#N/A</v>
      </c>
      <c r="P59" s="54" t="e">
        <f ca="true">+IF(AND(ISNUMBER(OFFSET('Water Data'!$G$5,0,10*ROW('Water Data'!G53))),'Data Summary'!CE59="Yes"),100-OFFSET('Water Data'!$G$5,0,10*ROW('Water Data'!G53)),NA())</f>
        <v>#N/A</v>
      </c>
      <c r="Q59" s="54" t="e">
        <f ca="true">+IF(AND(ISNUMBER(OFFSET('Water Data'!$G$7,0,10*ROW('Water Data'!G53))),'Data Summary'!CF59="Yes"),OFFSET('Water Data'!$G$7,0,10*ROW('Water Data'!G53)),NA())</f>
        <v>#N/A</v>
      </c>
      <c r="R59" s="54" t="e">
        <f ca="true">+IF(AND(ISNUMBER(OFFSET('Water Data'!$G$10,0,10*ROW('Water Data'!G53))),'Data Summary'!CG59="Yes"),OFFSET('Water Data'!$G$10,0,10*ROW('Water Data'!G53)),NA())</f>
        <v>#N/A</v>
      </c>
      <c r="S59" s="54" t="e">
        <f ca="true">+IF(AND(ISNUMBER(OFFSET('Water Data'!$H$5,0,10*ROW('Water Data'!H53))),'Data Summary'!CH59="Yes"),100-OFFSET('Water Data'!$H$5,0,10*ROW('Water Data'!H53)),NA())</f>
        <v>#N/A</v>
      </c>
      <c r="T59" s="54" t="e">
        <f ca="true">+IF(AND(ISNUMBER(OFFSET('Water Data'!$H$7,0,10*ROW('Water Data'!H53))),'Data Summary'!CI59="Yes"),OFFSET('Water Data'!$H$7,0,10*ROW('Water Data'!H53)),NA())</f>
        <v>#N/A</v>
      </c>
      <c r="U59" s="54" t="e">
        <f ca="true">+IF(AND(ISNUMBER(OFFSET('Water Data'!$H$10,0,10*ROW('Water Data'!H53))),'Data Summary'!CJ59="Yes"),OFFSET('Water Data'!$H$10,0,10*ROW('Water Data'!H53)),NA())</f>
        <v>#N/A</v>
      </c>
      <c r="V59" s="98" t="e">
        <f ca="true">+IF(AND(ISNUMBER(OFFSET('Sanitation Data'!$C$5,0,10*ROW('Sanitation Data'!C53))),'Data Summary'!CK59="Yes"),100-OFFSET('Sanitation Data'!$C$5,0,10*ROW('Sanitation Data'!C53)),NA())</f>
        <v>#N/A</v>
      </c>
      <c r="W59" s="98" t="e">
        <f ca="true">+IF(AND(ISNUMBER(OFFSET('Sanitation Data'!$C$7,0,10*ROW('Sanitation Data'!C53))),'Data Summary'!CL59="Yes"),OFFSET('Sanitation Data'!$C$7,0,10*ROW('Sanitation Data'!C53)),NA())</f>
        <v>#N/A</v>
      </c>
      <c r="X59" s="98" t="e">
        <f ca="true">+IF(AND(ISNUMBER(OFFSET('Sanitation Data'!$C$11,0,10*ROW('Sanitation Data'!C53))),'Data Summary'!CM59="Yes"),OFFSET('Sanitation Data'!$C$11,0,10*ROW('Sanitation Data'!C53)),NA())</f>
        <v>#N/A</v>
      </c>
      <c r="Y59" s="98" t="e">
        <f ca="true">+IF(AND(ISNUMBER(OFFSET('Sanitation Data'!$C$12,0,10*ROW('Sanitation Data'!C53))),'Data Summary'!CN59="Yes"),OFFSET('Sanitation Data'!$C$12,0,10*ROW('Sanitation Data'!C53)),NA())</f>
        <v>#N/A</v>
      </c>
      <c r="Z59" s="98" t="e">
        <f ca="true">+IF(AND(ISNUMBER(OFFSET('Sanitation Data'!$C$13,0,10*ROW('Sanitation Data'!C53))),'Data Summary'!CO59="Yes"),OFFSET('Sanitation Data'!$C$13,0,10*ROW('Sanitation Data'!C53)),NA())</f>
        <v>#N/A</v>
      </c>
      <c r="AA59" s="98" t="e">
        <f ca="true">+IF(AND(ISNUMBER(OFFSET('Sanitation Data'!$D$5,0,10*ROW('Sanitation Data'!D53))),'Data Summary'!CP59="Yes"),100-OFFSET('Sanitation Data'!$D$5,0,10*ROW('Sanitation Data'!D53)),NA())</f>
        <v>#N/A</v>
      </c>
      <c r="AB59" s="98" t="e">
        <f ca="true">+IF(AND(ISNUMBER(OFFSET('Sanitation Data'!$D$7,0,10*ROW('Sanitation Data'!D53))),'Data Summary'!CQ59="Yes"),OFFSET('Sanitation Data'!$D$7,0,10*ROW('Sanitation Data'!D53)),NA())</f>
        <v>#N/A</v>
      </c>
      <c r="AC59" s="98" t="e">
        <f ca="true">+IF(AND(ISNUMBER(OFFSET('Sanitation Data'!$D$11,0,10*ROW('Sanitation Data'!D53))),'Data Summary'!CR59="Yes"),OFFSET('Sanitation Data'!$D$11,0,10*ROW('Sanitation Data'!D53)),NA())</f>
        <v>#N/A</v>
      </c>
      <c r="AD59" s="98" t="e">
        <f ca="true">+IF(AND(ISNUMBER(OFFSET('Sanitation Data'!$D$12,0,10*ROW('Sanitation Data'!D53))),'Data Summary'!CS59="Yes"),OFFSET('Sanitation Data'!$D$12,0,10*ROW('Sanitation Data'!D53)),NA())</f>
        <v>#N/A</v>
      </c>
      <c r="AE59" s="98" t="e">
        <f ca="true">+IF(AND(ISNUMBER(OFFSET('Sanitation Data'!$D$13,0,10*ROW('Sanitation Data'!D53))),'Data Summary'!CT59="Yes"),OFFSET('Sanitation Data'!$D$13,0,10*ROW('Sanitation Data'!D53)),NA())</f>
        <v>#N/A</v>
      </c>
      <c r="AF59" s="98" t="e">
        <f ca="true">+IF(AND(ISNUMBER(OFFSET('Sanitation Data'!$E$5,0,10*ROW('Sanitation Data'!E53))),'Data Summary'!CU59="Yes"),100-OFFSET('Sanitation Data'!$E$5,0,10*ROW('Sanitation Data'!E53)),NA())</f>
        <v>#N/A</v>
      </c>
      <c r="AG59" s="98" t="e">
        <f ca="true">+IF(AND(ISNUMBER(OFFSET('Sanitation Data'!$E$7,0,10*ROW('Sanitation Data'!E53))),'Data Summary'!CV59="Yes"),OFFSET('Sanitation Data'!$E$7,0,10*ROW('Sanitation Data'!E53)),NA())</f>
        <v>#N/A</v>
      </c>
      <c r="AH59" s="98" t="e">
        <f ca="true">+IF(AND(ISNUMBER(OFFSET('Sanitation Data'!$E$11,0,10*ROW('Sanitation Data'!E53))),'Data Summary'!CW59="Yes"),OFFSET('Sanitation Data'!$E$11,0,10*ROW('Sanitation Data'!E53)),NA())</f>
        <v>#N/A</v>
      </c>
      <c r="AI59" s="98" t="e">
        <f ca="true">+IF(AND(ISNUMBER(OFFSET('Sanitation Data'!$E$12,0,10*ROW('Sanitation Data'!E53))),'Data Summary'!CX59="Yes"),OFFSET('Sanitation Data'!$E$12,0,10*ROW('Sanitation Data'!E53)),NA())</f>
        <v>#N/A</v>
      </c>
      <c r="AJ59" s="98" t="e">
        <f ca="true">+IF(AND(ISNUMBER(OFFSET('Sanitation Data'!$E$13,0,10*ROW('Sanitation Data'!E53))),'Data Summary'!CY59="Yes"),OFFSET('Sanitation Data'!$E$13,0,10*ROW('Sanitation Data'!E53)),NA())</f>
        <v>#N/A</v>
      </c>
      <c r="AK59" s="98" t="e">
        <f ca="true">+IF(AND(ISNUMBER(OFFSET('Sanitation Data'!$F$5,0,10*ROW('Sanitation Data'!F53))),'Data Summary'!CZ59="Yes"),100-OFFSET('Sanitation Data'!$F$5,0,10*ROW('Sanitation Data'!F53)),NA())</f>
        <v>#N/A</v>
      </c>
      <c r="AL59" s="98" t="e">
        <f ca="true">+IF(AND(ISNUMBER(OFFSET('Sanitation Data'!$F$7,0,10*ROW('Sanitation Data'!F53))),'Data Summary'!DA59="Yes"),OFFSET('Sanitation Data'!$F$7,0,10*ROW('Sanitation Data'!F53)),NA())</f>
        <v>#N/A</v>
      </c>
      <c r="AM59" s="98" t="e">
        <f ca="true">+IF(AND(ISNUMBER(OFFSET('Sanitation Data'!$F$11,0,10*ROW('Sanitation Data'!F53))),'Data Summary'!DB59="Yes"),OFFSET('Sanitation Data'!$F$11,0,10*ROW('Sanitation Data'!F53)),NA())</f>
        <v>#N/A</v>
      </c>
      <c r="AN59" s="98" t="e">
        <f ca="true">+IF(AND(ISNUMBER(OFFSET('Sanitation Data'!$F$12,0,10*ROW('Sanitation Data'!F53))),'Data Summary'!DC59="Yes"),OFFSET('Sanitation Data'!$F$12,0,10*ROW('Sanitation Data'!F53)),NA())</f>
        <v>#N/A</v>
      </c>
      <c r="AO59" s="98" t="e">
        <f ca="true">+IF(AND(ISNUMBER(OFFSET('Sanitation Data'!$F$13,0,10*ROW('Sanitation Data'!F53))),'Data Summary'!DD59="Yes"),OFFSET('Sanitation Data'!$F$13,0,10*ROW('Sanitation Data'!F53)),NA())</f>
        <v>#N/A</v>
      </c>
      <c r="AP59" s="98" t="e">
        <f ca="true">+IF(AND(ISNUMBER(OFFSET('Sanitation Data'!$G$5,0,10*ROW('Sanitation Data'!G53))),'Data Summary'!DE59="Yes"),100-OFFSET('Sanitation Data'!$G$5,0,10*ROW('Sanitation Data'!G53)),NA())</f>
        <v>#N/A</v>
      </c>
      <c r="AQ59" s="98" t="e">
        <f ca="true">+IF(AND(ISNUMBER(OFFSET('Sanitation Data'!$G$7,0,10*ROW('Sanitation Data'!G53))),'Data Summary'!DF59="Yes"),OFFSET('Sanitation Data'!$G$7,0,10*ROW('Sanitation Data'!G53)),NA())</f>
        <v>#N/A</v>
      </c>
      <c r="AR59" s="98" t="e">
        <f ca="true">+IF(AND(ISNUMBER(OFFSET('Sanitation Data'!$G$11,0,10*ROW('Sanitation Data'!G53))),'Data Summary'!DG59="Yes"),OFFSET('Sanitation Data'!$G$11,0,10*ROW('Sanitation Data'!G53)),NA())</f>
        <v>#N/A</v>
      </c>
      <c r="AS59" s="98" t="e">
        <f ca="true">+IF(AND(ISNUMBER(OFFSET('Sanitation Data'!$G$12,0,10*ROW('Sanitation Data'!G53))),'Data Summary'!DH59="Yes"),OFFSET('Sanitation Data'!$G$12,0,10*ROW('Sanitation Data'!G53)),NA())</f>
        <v>#N/A</v>
      </c>
      <c r="AT59" s="98" t="e">
        <f ca="true">+IF(AND(ISNUMBER(OFFSET('Sanitation Data'!$G$13,0,10*ROW('Sanitation Data'!G53))),'Data Summary'!DI59="Yes"),OFFSET('Sanitation Data'!$G$13,0,10*ROW('Sanitation Data'!G53)),NA())</f>
        <v>#N/A</v>
      </c>
      <c r="AU59" s="98" t="e">
        <f ca="true">+IF(AND(ISNUMBER(OFFSET('Sanitation Data'!$H$5,0,10*ROW('Sanitation Data'!H53))),'Data Summary'!DJ59="Yes"),100-OFFSET('Sanitation Data'!$H$5,0,10*ROW('Sanitation Data'!H53)),NA())</f>
        <v>#N/A</v>
      </c>
      <c r="AV59" s="98" t="e">
        <f ca="true">+IF(AND(ISNUMBER(OFFSET('Sanitation Data'!$H$7,0,10*ROW('Sanitation Data'!H53))),'Data Summary'!DK59="Yes"),OFFSET('Sanitation Data'!$H$7,0,10*ROW('Sanitation Data'!H53)),NA())</f>
        <v>#N/A</v>
      </c>
      <c r="AW59" s="98" t="e">
        <f ca="true">+IF(AND(ISNUMBER(OFFSET('Sanitation Data'!$H$11,0,10*ROW('Sanitation Data'!H53))),'Data Summary'!DL59="Yes"),OFFSET('Sanitation Data'!$H$11,0,10*ROW('Sanitation Data'!H53)),NA())</f>
        <v>#N/A</v>
      </c>
      <c r="AX59" s="98" t="e">
        <f ca="true">+IF(AND(ISNUMBER(OFFSET('Sanitation Data'!$H$12,0,10*ROW('Sanitation Data'!H53))),'Data Summary'!DM59="Yes"),OFFSET('Sanitation Data'!$H$12,0,10*ROW('Sanitation Data'!H53)),NA())</f>
        <v>#N/A</v>
      </c>
      <c r="AY59" s="98" t="e">
        <f ca="true">+IF(AND(ISNUMBER(OFFSET('Sanitation Data'!$H$13,0,10*ROW('Sanitation Data'!H53))),'Data Summary'!DN59="Yes"),OFFSET('Sanitation Data'!$H$13,0,10*ROW('Sanitation Data'!H53)),NA())</f>
        <v>#N/A</v>
      </c>
      <c r="AZ59" s="103" t="e">
        <f ca="true">+IF(AND(ISNUMBER(OFFSET('Hygiene Data'!$C$6,0,10*ROW('Hygiene Data'!C53))),'Data Summary'!DO59="Yes"),OFFSET('Hygiene Data'!$C$6,0,10*ROW('Hygiene Data'!C53)),NA())</f>
        <v>#N/A</v>
      </c>
      <c r="BA59" s="103" t="e">
        <f ca="true">+IF(AND(ISNUMBER(OFFSET('Hygiene Data'!$C$8,0,10*ROW('Hygiene Data'!C53))),'Data Summary'!DP59="Yes"),OFFSET('Hygiene Data'!$C$8,0,10*ROW('Hygiene Data'!C53)),NA())</f>
        <v>#N/A</v>
      </c>
      <c r="BB59" s="103" t="e">
        <f ca="true">+IF(AND(ISNUMBER(OFFSET('Hygiene Data'!$C$10,0,10*ROW('Hygiene Data'!C53))),'Data Summary'!DQ59="Yes"),OFFSET('Hygiene Data'!$C$10,0,10*ROW('Hygiene Data'!C53)),NA())</f>
        <v>#N/A</v>
      </c>
      <c r="BC59" s="103" t="e">
        <f ca="true">+IF(AND(ISNUMBER(OFFSET('Hygiene Data'!$D$6,0,10*ROW('Hygiene Data'!D53))),'Data Summary'!DR59="Yes"),OFFSET('Hygiene Data'!$D$6,0,10*ROW('Hygiene Data'!D53)),NA())</f>
        <v>#N/A</v>
      </c>
      <c r="BD59" s="103" t="e">
        <f ca="true">+IF(AND(ISNUMBER(OFFSET('Hygiene Data'!$D$8,0,10*ROW('Hygiene Data'!D53))),'Data Summary'!DS59="Yes"),OFFSET('Hygiene Data'!$D$8,0,10*ROW('Hygiene Data'!D53)),NA())</f>
        <v>#N/A</v>
      </c>
      <c r="BE59" s="103" t="e">
        <f ca="true">+IF(AND(ISNUMBER(OFFSET('Hygiene Data'!$D$10,0,10*ROW('Hygiene Data'!D53))),'Data Summary'!DT59="Yes"),OFFSET('Hygiene Data'!$D$10,0,10*ROW('Hygiene Data'!D53)),NA())</f>
        <v>#N/A</v>
      </c>
      <c r="BF59" s="103" t="e">
        <f ca="true">+IF(AND(ISNUMBER(OFFSET('Hygiene Data'!$E$6,0,10*ROW('Hygiene Data'!E53))),'Data Summary'!DU59="Yes"),OFFSET('Hygiene Data'!$E$6,0,10*ROW('Hygiene Data'!E53)),NA())</f>
        <v>#N/A</v>
      </c>
      <c r="BG59" s="103" t="e">
        <f ca="true">+IF(AND(ISNUMBER(OFFSET('Hygiene Data'!$E$8,0,10*ROW('Hygiene Data'!E53))),'Data Summary'!DV59="Yes"),OFFSET('Hygiene Data'!$E$8,0,10*ROW('Hygiene Data'!E53)),NA())</f>
        <v>#N/A</v>
      </c>
      <c r="BH59" s="103" t="e">
        <f ca="true">+IF(AND(ISNUMBER(OFFSET('Hygiene Data'!$E$10,0,10*ROW('Hygiene Data'!E53))),'Data Summary'!DW59="Yes"),OFFSET('Hygiene Data'!$E$10,0,10*ROW('Hygiene Data'!E53)),NA())</f>
        <v>#N/A</v>
      </c>
      <c r="BI59" s="103" t="e">
        <f ca="true">+IF(AND(ISNUMBER(OFFSET('Hygiene Data'!$F$6,0,10*ROW('Hygiene Data'!F53))),'Data Summary'!DX59="Yes"),OFFSET('Hygiene Data'!$F$6,0,10*ROW('Hygiene Data'!F53)),NA())</f>
        <v>#N/A</v>
      </c>
      <c r="BJ59" s="103" t="e">
        <f ca="true">+IF(AND(ISNUMBER(OFFSET('Hygiene Data'!$F$8,0,10*ROW('Hygiene Data'!F53))),'Data Summary'!DY59="Yes"),OFFSET('Hygiene Data'!$F$8,0,10*ROW('Hygiene Data'!F53)),NA())</f>
        <v>#N/A</v>
      </c>
      <c r="BK59" s="103" t="e">
        <f ca="true">+IF(AND(ISNUMBER(OFFSET('Hygiene Data'!$F$10,0,10*ROW('Hygiene Data'!F53))),'Data Summary'!DZ59="Yes"),OFFSET('Hygiene Data'!$F$10,0,10*ROW('Hygiene Data'!F53)),NA())</f>
        <v>#N/A</v>
      </c>
      <c r="BL59" s="103" t="e">
        <f ca="true">+IF(AND(ISNUMBER(OFFSET('Hygiene Data'!$G$6,0,10*ROW('Hygiene Data'!G53))),'Data Summary'!EA59="Yes"),OFFSET('Hygiene Data'!$G$6,0,10*ROW('Hygiene Data'!G53)),NA())</f>
        <v>#N/A</v>
      </c>
      <c r="BM59" s="103" t="e">
        <f ca="true">+IF(AND(ISNUMBER(OFFSET('Hygiene Data'!$G$8,0,10*ROW('Hygiene Data'!G53))),'Data Summary'!EB59="Yes"),OFFSET('Hygiene Data'!$G$8,0,10*ROW('Hygiene Data'!G53)),NA())</f>
        <v>#N/A</v>
      </c>
      <c r="BN59" s="103" t="e">
        <f ca="true">+IF(AND(ISNUMBER(OFFSET('Hygiene Data'!$G$10,0,10*ROW('Hygiene Data'!G53))),'Data Summary'!EC59="Yes"),OFFSET('Hygiene Data'!$G$10,0,10*ROW('Hygiene Data'!G53)),NA())</f>
        <v>#N/A</v>
      </c>
      <c r="BO59" s="103" t="e">
        <f ca="true">+IF(AND(ISNUMBER(OFFSET('Hygiene Data'!$H$6,0,10*ROW('Hygiene Data'!H53))),'Data Summary'!ED59="Yes"),OFFSET('Hygiene Data'!$H$6,0,10*ROW('Hygiene Data'!H53)),NA())</f>
        <v>#N/A</v>
      </c>
      <c r="BP59" s="103" t="e">
        <f ca="true">+IF(AND(ISNUMBER(OFFSET('Hygiene Data'!$H$8,0,10*ROW('Hygiene Data'!H53))),'Data Summary'!EE59="Yes"),OFFSET('Hygiene Data'!$H$8,0,10*ROW('Hygiene Data'!H53)),NA())</f>
        <v>#N/A</v>
      </c>
      <c r="BQ59" s="103" t="e">
        <f ca="true">+IF(AND(ISNUMBER(OFFSET('Hygiene Data'!$H$10,0,10*ROW('Hygiene Data'!H53))),'Data Summary'!EF59="Yes"),OFFSET('Hygiene Data'!$H$10,0,10*ROW('Hygiene Data'!H53)),NA())</f>
        <v>#N/A</v>
      </c>
    </row>
    <row r="60" x14ac:dyDescent="0.2">
      <c r="A60" s="53" t="e">
        <f ca="true">+IF(OFFSET('Water Data'!$B$1,0,10*ROW('Water Data'!B54))="",NA(),OFFSET('Water Data'!$B$1,0,10*ROW('Water Data'!B54)))</f>
        <v>#N/A</v>
      </c>
      <c r="B60" s="53" t="e">
        <f ca="true">+IF(OFFSET('Water Data'!$A$3,0,10*ROW('Water Data'!A57))="",NA(),OFFSET('Water Data'!$A$3,0,10*ROW('Water Data'!A57)))</f>
        <v>#N/A</v>
      </c>
      <c r="C60" s="53" t="e">
        <f ca="true">+IF(OFFSET('Water Data'!$C$3,0,10*ROW('Water Data'!C57))="",NA(),OFFSET('Water Data'!$C$3,0,10*ROW('Water Data'!C57)))</f>
        <v>#N/A</v>
      </c>
      <c r="D60" s="54" t="e">
        <f ca="true">+IF(AND(ISNUMBER(OFFSET('Water Data'!$C$5,0,10*ROW('Water Data'!C54))),'Data Summary'!BS60="Yes"),100-OFFSET('Water Data'!$C$5,0,10*ROW('Water Data'!C54)),NA())</f>
        <v>#N/A</v>
      </c>
      <c r="E60" s="54" t="e">
        <f ca="true">+IF(AND(ISNUMBER(OFFSET('Water Data'!$C$7,0,10*ROW('Water Data'!C54))),'Data Summary'!BT60="Yes"),OFFSET('Water Data'!$C$7,0,10*ROW('Water Data'!C54)),NA())</f>
        <v>#N/A</v>
      </c>
      <c r="F60" s="54" t="e">
        <f ca="true">+IF(AND(ISNUMBER(OFFSET('Water Data'!$C$10,0,10*ROW('Water Data'!C54))),'Data Summary'!BU60="Yes"),OFFSET('Water Data'!$C$10,0,10*ROW('Water Data'!C54)),NA())</f>
        <v>#N/A</v>
      </c>
      <c r="G60" s="54" t="e">
        <f ca="true">+IF(AND(ISNUMBER(OFFSET('Water Data'!$D$5,0,10*ROW('Water Data'!D54))),'Data Summary'!BV60="Yes"),100-OFFSET('Water Data'!$D$5,0,10*ROW('Water Data'!D54)),NA())</f>
        <v>#N/A</v>
      </c>
      <c r="H60" s="54" t="e">
        <f ca="true">+IF(AND(ISNUMBER(OFFSET('Water Data'!$D$7,0,10*ROW('Water Data'!D54))),'Data Summary'!BW60="Yes"),OFFSET('Water Data'!$D$7,0,10*ROW('Water Data'!D54)),NA())</f>
        <v>#N/A</v>
      </c>
      <c r="I60" s="54" t="e">
        <f ca="true">+IF(AND(ISNUMBER(OFFSET('Water Data'!$D$10,0,10*ROW('Water Data'!D54))),'Data Summary'!BX60="Yes"),OFFSET('Water Data'!$D$10,0,10*ROW('Water Data'!D54)),NA())</f>
        <v>#N/A</v>
      </c>
      <c r="J60" s="54" t="e">
        <f ca="true">+IF(AND(ISNUMBER(OFFSET('Water Data'!$E$5,0,10*ROW('Water Data'!E54))),'Data Summary'!BY60="Yes"),100-OFFSET('Water Data'!$E$5,0,10*ROW('Water Data'!E54)),NA())</f>
        <v>#N/A</v>
      </c>
      <c r="K60" s="54" t="e">
        <f ca="true">+IF(AND(ISNUMBER(OFFSET('Water Data'!$E$7,0,10*ROW('Water Data'!E54))),'Data Summary'!BZ60="Yes"),OFFSET('Water Data'!$E$7,0,10*ROW('Water Data'!E54)),NA())</f>
        <v>#N/A</v>
      </c>
      <c r="L60" s="54" t="e">
        <f ca="true">+IF(AND(ISNUMBER(OFFSET('Water Data'!$E$10,0,10*ROW('Water Data'!E54))),'Data Summary'!CA60="Yes"),OFFSET('Water Data'!$E$10,0,10*ROW('Water Data'!E54)),NA())</f>
        <v>#N/A</v>
      </c>
      <c r="M60" s="54" t="e">
        <f ca="true">+IF(AND(ISNUMBER(OFFSET('Water Data'!$F$5,0,10*ROW('Water Data'!F54))),'Data Summary'!CB60="Yes"),100-OFFSET('Water Data'!$F$5,0,10*ROW('Water Data'!F54)),NA())</f>
        <v>#N/A</v>
      </c>
      <c r="N60" s="54" t="e">
        <f ca="true">+IF(AND(ISNUMBER(OFFSET('Water Data'!$F$7,0,10*ROW('Water Data'!F54))),'Data Summary'!CC60="Yes"),OFFSET('Water Data'!$F$7,0,10*ROW('Water Data'!F54)),NA())</f>
        <v>#N/A</v>
      </c>
      <c r="O60" s="54" t="e">
        <f ca="true">+IF(AND(ISNUMBER(OFFSET('Water Data'!$F$10,0,10*ROW('Water Data'!F54))),'Data Summary'!CD60="Yes"),OFFSET('Water Data'!$F$10,0,10*ROW('Water Data'!F54)),NA())</f>
        <v>#N/A</v>
      </c>
      <c r="P60" s="54" t="e">
        <f ca="true">+IF(AND(ISNUMBER(OFFSET('Water Data'!$G$5,0,10*ROW('Water Data'!G54))),'Data Summary'!CE60="Yes"),100-OFFSET('Water Data'!$G$5,0,10*ROW('Water Data'!G54)),NA())</f>
        <v>#N/A</v>
      </c>
      <c r="Q60" s="54" t="e">
        <f ca="true">+IF(AND(ISNUMBER(OFFSET('Water Data'!$G$7,0,10*ROW('Water Data'!G54))),'Data Summary'!CF60="Yes"),OFFSET('Water Data'!$G$7,0,10*ROW('Water Data'!G54)),NA())</f>
        <v>#N/A</v>
      </c>
      <c r="R60" s="54" t="e">
        <f ca="true">+IF(AND(ISNUMBER(OFFSET('Water Data'!$G$10,0,10*ROW('Water Data'!G54))),'Data Summary'!CG60="Yes"),OFFSET('Water Data'!$G$10,0,10*ROW('Water Data'!G54)),NA())</f>
        <v>#N/A</v>
      </c>
      <c r="S60" s="54" t="e">
        <f ca="true">+IF(AND(ISNUMBER(OFFSET('Water Data'!$H$5,0,10*ROW('Water Data'!H54))),'Data Summary'!CH60="Yes"),100-OFFSET('Water Data'!$H$5,0,10*ROW('Water Data'!H54)),NA())</f>
        <v>#N/A</v>
      </c>
      <c r="T60" s="54" t="e">
        <f ca="true">+IF(AND(ISNUMBER(OFFSET('Water Data'!$H$7,0,10*ROW('Water Data'!H54))),'Data Summary'!CI60="Yes"),OFFSET('Water Data'!$H$7,0,10*ROW('Water Data'!H54)),NA())</f>
        <v>#N/A</v>
      </c>
      <c r="U60" s="54" t="e">
        <f ca="true">+IF(AND(ISNUMBER(OFFSET('Water Data'!$H$10,0,10*ROW('Water Data'!H54))),'Data Summary'!CJ60="Yes"),OFFSET('Water Data'!$H$10,0,10*ROW('Water Data'!H54)),NA())</f>
        <v>#N/A</v>
      </c>
      <c r="V60" s="98" t="e">
        <f ca="true">+IF(AND(ISNUMBER(OFFSET('Sanitation Data'!$C$5,0,10*ROW('Sanitation Data'!C54))),'Data Summary'!CK60="Yes"),100-OFFSET('Sanitation Data'!$C$5,0,10*ROW('Sanitation Data'!C54)),NA())</f>
        <v>#N/A</v>
      </c>
      <c r="W60" s="98" t="e">
        <f ca="true">+IF(AND(ISNUMBER(OFFSET('Sanitation Data'!$C$7,0,10*ROW('Sanitation Data'!C54))),'Data Summary'!CL60="Yes"),OFFSET('Sanitation Data'!$C$7,0,10*ROW('Sanitation Data'!C54)),NA())</f>
        <v>#N/A</v>
      </c>
      <c r="X60" s="98" t="e">
        <f ca="true">+IF(AND(ISNUMBER(OFFSET('Sanitation Data'!$C$11,0,10*ROW('Sanitation Data'!C54))),'Data Summary'!CM60="Yes"),OFFSET('Sanitation Data'!$C$11,0,10*ROW('Sanitation Data'!C54)),NA())</f>
        <v>#N/A</v>
      </c>
      <c r="Y60" s="98" t="e">
        <f ca="true">+IF(AND(ISNUMBER(OFFSET('Sanitation Data'!$C$12,0,10*ROW('Sanitation Data'!C54))),'Data Summary'!CN60="Yes"),OFFSET('Sanitation Data'!$C$12,0,10*ROW('Sanitation Data'!C54)),NA())</f>
        <v>#N/A</v>
      </c>
      <c r="Z60" s="98" t="e">
        <f ca="true">+IF(AND(ISNUMBER(OFFSET('Sanitation Data'!$C$13,0,10*ROW('Sanitation Data'!C54))),'Data Summary'!CO60="Yes"),OFFSET('Sanitation Data'!$C$13,0,10*ROW('Sanitation Data'!C54)),NA())</f>
        <v>#N/A</v>
      </c>
      <c r="AA60" s="98" t="e">
        <f ca="true">+IF(AND(ISNUMBER(OFFSET('Sanitation Data'!$D$5,0,10*ROW('Sanitation Data'!D54))),'Data Summary'!CP60="Yes"),100-OFFSET('Sanitation Data'!$D$5,0,10*ROW('Sanitation Data'!D54)),NA())</f>
        <v>#N/A</v>
      </c>
      <c r="AB60" s="98" t="e">
        <f ca="true">+IF(AND(ISNUMBER(OFFSET('Sanitation Data'!$D$7,0,10*ROW('Sanitation Data'!D54))),'Data Summary'!CQ60="Yes"),OFFSET('Sanitation Data'!$D$7,0,10*ROW('Sanitation Data'!D54)),NA())</f>
        <v>#N/A</v>
      </c>
      <c r="AC60" s="98" t="e">
        <f ca="true">+IF(AND(ISNUMBER(OFFSET('Sanitation Data'!$D$11,0,10*ROW('Sanitation Data'!D54))),'Data Summary'!CR60="Yes"),OFFSET('Sanitation Data'!$D$11,0,10*ROW('Sanitation Data'!D54)),NA())</f>
        <v>#N/A</v>
      </c>
      <c r="AD60" s="98" t="e">
        <f ca="true">+IF(AND(ISNUMBER(OFFSET('Sanitation Data'!$D$12,0,10*ROW('Sanitation Data'!D54))),'Data Summary'!CS60="Yes"),OFFSET('Sanitation Data'!$D$12,0,10*ROW('Sanitation Data'!D54)),NA())</f>
        <v>#N/A</v>
      </c>
      <c r="AE60" s="98" t="e">
        <f ca="true">+IF(AND(ISNUMBER(OFFSET('Sanitation Data'!$D$13,0,10*ROW('Sanitation Data'!D54))),'Data Summary'!CT60="Yes"),OFFSET('Sanitation Data'!$D$13,0,10*ROW('Sanitation Data'!D54)),NA())</f>
        <v>#N/A</v>
      </c>
      <c r="AF60" s="98" t="e">
        <f ca="true">+IF(AND(ISNUMBER(OFFSET('Sanitation Data'!$E$5,0,10*ROW('Sanitation Data'!E54))),'Data Summary'!CU60="Yes"),100-OFFSET('Sanitation Data'!$E$5,0,10*ROW('Sanitation Data'!E54)),NA())</f>
        <v>#N/A</v>
      </c>
      <c r="AG60" s="98" t="e">
        <f ca="true">+IF(AND(ISNUMBER(OFFSET('Sanitation Data'!$E$7,0,10*ROW('Sanitation Data'!E54))),'Data Summary'!CV60="Yes"),OFFSET('Sanitation Data'!$E$7,0,10*ROW('Sanitation Data'!E54)),NA())</f>
        <v>#N/A</v>
      </c>
      <c r="AH60" s="98" t="e">
        <f ca="true">+IF(AND(ISNUMBER(OFFSET('Sanitation Data'!$E$11,0,10*ROW('Sanitation Data'!E54))),'Data Summary'!CW60="Yes"),OFFSET('Sanitation Data'!$E$11,0,10*ROW('Sanitation Data'!E54)),NA())</f>
        <v>#N/A</v>
      </c>
      <c r="AI60" s="98" t="e">
        <f ca="true">+IF(AND(ISNUMBER(OFFSET('Sanitation Data'!$E$12,0,10*ROW('Sanitation Data'!E54))),'Data Summary'!CX60="Yes"),OFFSET('Sanitation Data'!$E$12,0,10*ROW('Sanitation Data'!E54)),NA())</f>
        <v>#N/A</v>
      </c>
      <c r="AJ60" s="98" t="e">
        <f ca="true">+IF(AND(ISNUMBER(OFFSET('Sanitation Data'!$E$13,0,10*ROW('Sanitation Data'!E54))),'Data Summary'!CY60="Yes"),OFFSET('Sanitation Data'!$E$13,0,10*ROW('Sanitation Data'!E54)),NA())</f>
        <v>#N/A</v>
      </c>
      <c r="AK60" s="98" t="e">
        <f ca="true">+IF(AND(ISNUMBER(OFFSET('Sanitation Data'!$F$5,0,10*ROW('Sanitation Data'!F54))),'Data Summary'!CZ60="Yes"),100-OFFSET('Sanitation Data'!$F$5,0,10*ROW('Sanitation Data'!F54)),NA())</f>
        <v>#N/A</v>
      </c>
      <c r="AL60" s="98" t="e">
        <f ca="true">+IF(AND(ISNUMBER(OFFSET('Sanitation Data'!$F$7,0,10*ROW('Sanitation Data'!F54))),'Data Summary'!DA60="Yes"),OFFSET('Sanitation Data'!$F$7,0,10*ROW('Sanitation Data'!F54)),NA())</f>
        <v>#N/A</v>
      </c>
      <c r="AM60" s="98" t="e">
        <f ca="true">+IF(AND(ISNUMBER(OFFSET('Sanitation Data'!$F$11,0,10*ROW('Sanitation Data'!F54))),'Data Summary'!DB60="Yes"),OFFSET('Sanitation Data'!$F$11,0,10*ROW('Sanitation Data'!F54)),NA())</f>
        <v>#N/A</v>
      </c>
      <c r="AN60" s="98" t="e">
        <f ca="true">+IF(AND(ISNUMBER(OFFSET('Sanitation Data'!$F$12,0,10*ROW('Sanitation Data'!F54))),'Data Summary'!DC60="Yes"),OFFSET('Sanitation Data'!$F$12,0,10*ROW('Sanitation Data'!F54)),NA())</f>
        <v>#N/A</v>
      </c>
      <c r="AO60" s="98" t="e">
        <f ca="true">+IF(AND(ISNUMBER(OFFSET('Sanitation Data'!$F$13,0,10*ROW('Sanitation Data'!F54))),'Data Summary'!DD60="Yes"),OFFSET('Sanitation Data'!$F$13,0,10*ROW('Sanitation Data'!F54)),NA())</f>
        <v>#N/A</v>
      </c>
      <c r="AP60" s="98" t="e">
        <f ca="true">+IF(AND(ISNUMBER(OFFSET('Sanitation Data'!$G$5,0,10*ROW('Sanitation Data'!G54))),'Data Summary'!DE60="Yes"),100-OFFSET('Sanitation Data'!$G$5,0,10*ROW('Sanitation Data'!G54)),NA())</f>
        <v>#N/A</v>
      </c>
      <c r="AQ60" s="98" t="e">
        <f ca="true">+IF(AND(ISNUMBER(OFFSET('Sanitation Data'!$G$7,0,10*ROW('Sanitation Data'!G54))),'Data Summary'!DF60="Yes"),OFFSET('Sanitation Data'!$G$7,0,10*ROW('Sanitation Data'!G54)),NA())</f>
        <v>#N/A</v>
      </c>
      <c r="AR60" s="98" t="e">
        <f ca="true">+IF(AND(ISNUMBER(OFFSET('Sanitation Data'!$G$11,0,10*ROW('Sanitation Data'!G54))),'Data Summary'!DG60="Yes"),OFFSET('Sanitation Data'!$G$11,0,10*ROW('Sanitation Data'!G54)),NA())</f>
        <v>#N/A</v>
      </c>
      <c r="AS60" s="98" t="e">
        <f ca="true">+IF(AND(ISNUMBER(OFFSET('Sanitation Data'!$G$12,0,10*ROW('Sanitation Data'!G54))),'Data Summary'!DH60="Yes"),OFFSET('Sanitation Data'!$G$12,0,10*ROW('Sanitation Data'!G54)),NA())</f>
        <v>#N/A</v>
      </c>
      <c r="AT60" s="98" t="e">
        <f ca="true">+IF(AND(ISNUMBER(OFFSET('Sanitation Data'!$G$13,0,10*ROW('Sanitation Data'!G54))),'Data Summary'!DI60="Yes"),OFFSET('Sanitation Data'!$G$13,0,10*ROW('Sanitation Data'!G54)),NA())</f>
        <v>#N/A</v>
      </c>
      <c r="AU60" s="98" t="e">
        <f ca="true">+IF(AND(ISNUMBER(OFFSET('Sanitation Data'!$H$5,0,10*ROW('Sanitation Data'!H54))),'Data Summary'!DJ60="Yes"),100-OFFSET('Sanitation Data'!$H$5,0,10*ROW('Sanitation Data'!H54)),NA())</f>
        <v>#N/A</v>
      </c>
      <c r="AV60" s="98" t="e">
        <f ca="true">+IF(AND(ISNUMBER(OFFSET('Sanitation Data'!$H$7,0,10*ROW('Sanitation Data'!H54))),'Data Summary'!DK60="Yes"),OFFSET('Sanitation Data'!$H$7,0,10*ROW('Sanitation Data'!H54)),NA())</f>
        <v>#N/A</v>
      </c>
      <c r="AW60" s="98" t="e">
        <f ca="true">+IF(AND(ISNUMBER(OFFSET('Sanitation Data'!$H$11,0,10*ROW('Sanitation Data'!H54))),'Data Summary'!DL60="Yes"),OFFSET('Sanitation Data'!$H$11,0,10*ROW('Sanitation Data'!H54)),NA())</f>
        <v>#N/A</v>
      </c>
      <c r="AX60" s="98" t="e">
        <f ca="true">+IF(AND(ISNUMBER(OFFSET('Sanitation Data'!$H$12,0,10*ROW('Sanitation Data'!H54))),'Data Summary'!DM60="Yes"),OFFSET('Sanitation Data'!$H$12,0,10*ROW('Sanitation Data'!H54)),NA())</f>
        <v>#N/A</v>
      </c>
      <c r="AY60" s="98" t="e">
        <f ca="true">+IF(AND(ISNUMBER(OFFSET('Sanitation Data'!$H$13,0,10*ROW('Sanitation Data'!H54))),'Data Summary'!DN60="Yes"),OFFSET('Sanitation Data'!$H$13,0,10*ROW('Sanitation Data'!H54)),NA())</f>
        <v>#N/A</v>
      </c>
      <c r="AZ60" s="103" t="e">
        <f ca="true">+IF(AND(ISNUMBER(OFFSET('Hygiene Data'!$C$6,0,10*ROW('Hygiene Data'!C54))),'Data Summary'!DO60="Yes"),OFFSET('Hygiene Data'!$C$6,0,10*ROW('Hygiene Data'!C54)),NA())</f>
        <v>#N/A</v>
      </c>
      <c r="BA60" s="103" t="e">
        <f ca="true">+IF(AND(ISNUMBER(OFFSET('Hygiene Data'!$C$8,0,10*ROW('Hygiene Data'!C54))),'Data Summary'!DP60="Yes"),OFFSET('Hygiene Data'!$C$8,0,10*ROW('Hygiene Data'!C54)),NA())</f>
        <v>#N/A</v>
      </c>
      <c r="BB60" s="103" t="e">
        <f ca="true">+IF(AND(ISNUMBER(OFFSET('Hygiene Data'!$C$10,0,10*ROW('Hygiene Data'!C54))),'Data Summary'!DQ60="Yes"),OFFSET('Hygiene Data'!$C$10,0,10*ROW('Hygiene Data'!C54)),NA())</f>
        <v>#N/A</v>
      </c>
      <c r="BC60" s="103" t="e">
        <f ca="true">+IF(AND(ISNUMBER(OFFSET('Hygiene Data'!$D$6,0,10*ROW('Hygiene Data'!D54))),'Data Summary'!DR60="Yes"),OFFSET('Hygiene Data'!$D$6,0,10*ROW('Hygiene Data'!D54)),NA())</f>
        <v>#N/A</v>
      </c>
      <c r="BD60" s="103" t="e">
        <f ca="true">+IF(AND(ISNUMBER(OFFSET('Hygiene Data'!$D$8,0,10*ROW('Hygiene Data'!D54))),'Data Summary'!DS60="Yes"),OFFSET('Hygiene Data'!$D$8,0,10*ROW('Hygiene Data'!D54)),NA())</f>
        <v>#N/A</v>
      </c>
      <c r="BE60" s="103" t="e">
        <f ca="true">+IF(AND(ISNUMBER(OFFSET('Hygiene Data'!$D$10,0,10*ROW('Hygiene Data'!D54))),'Data Summary'!DT60="Yes"),OFFSET('Hygiene Data'!$D$10,0,10*ROW('Hygiene Data'!D54)),NA())</f>
        <v>#N/A</v>
      </c>
      <c r="BF60" s="103" t="e">
        <f ca="true">+IF(AND(ISNUMBER(OFFSET('Hygiene Data'!$E$6,0,10*ROW('Hygiene Data'!E54))),'Data Summary'!DU60="Yes"),OFFSET('Hygiene Data'!$E$6,0,10*ROW('Hygiene Data'!E54)),NA())</f>
        <v>#N/A</v>
      </c>
      <c r="BG60" s="103" t="e">
        <f ca="true">+IF(AND(ISNUMBER(OFFSET('Hygiene Data'!$E$8,0,10*ROW('Hygiene Data'!E54))),'Data Summary'!DV60="Yes"),OFFSET('Hygiene Data'!$E$8,0,10*ROW('Hygiene Data'!E54)),NA())</f>
        <v>#N/A</v>
      </c>
      <c r="BH60" s="103" t="e">
        <f ca="true">+IF(AND(ISNUMBER(OFFSET('Hygiene Data'!$E$10,0,10*ROW('Hygiene Data'!E54))),'Data Summary'!DW60="Yes"),OFFSET('Hygiene Data'!$E$10,0,10*ROW('Hygiene Data'!E54)),NA())</f>
        <v>#N/A</v>
      </c>
      <c r="BI60" s="103" t="e">
        <f ca="true">+IF(AND(ISNUMBER(OFFSET('Hygiene Data'!$F$6,0,10*ROW('Hygiene Data'!F54))),'Data Summary'!DX60="Yes"),OFFSET('Hygiene Data'!$F$6,0,10*ROW('Hygiene Data'!F54)),NA())</f>
        <v>#N/A</v>
      </c>
      <c r="BJ60" s="103" t="e">
        <f ca="true">+IF(AND(ISNUMBER(OFFSET('Hygiene Data'!$F$8,0,10*ROW('Hygiene Data'!F54))),'Data Summary'!DY60="Yes"),OFFSET('Hygiene Data'!$F$8,0,10*ROW('Hygiene Data'!F54)),NA())</f>
        <v>#N/A</v>
      </c>
      <c r="BK60" s="103" t="e">
        <f ca="true">+IF(AND(ISNUMBER(OFFSET('Hygiene Data'!$F$10,0,10*ROW('Hygiene Data'!F54))),'Data Summary'!DZ60="Yes"),OFFSET('Hygiene Data'!$F$10,0,10*ROW('Hygiene Data'!F54)),NA())</f>
        <v>#N/A</v>
      </c>
      <c r="BL60" s="103" t="e">
        <f ca="true">+IF(AND(ISNUMBER(OFFSET('Hygiene Data'!$G$6,0,10*ROW('Hygiene Data'!G54))),'Data Summary'!EA60="Yes"),OFFSET('Hygiene Data'!$G$6,0,10*ROW('Hygiene Data'!G54)),NA())</f>
        <v>#N/A</v>
      </c>
      <c r="BM60" s="103" t="e">
        <f ca="true">+IF(AND(ISNUMBER(OFFSET('Hygiene Data'!$G$8,0,10*ROW('Hygiene Data'!G54))),'Data Summary'!EB60="Yes"),OFFSET('Hygiene Data'!$G$8,0,10*ROW('Hygiene Data'!G54)),NA())</f>
        <v>#N/A</v>
      </c>
      <c r="BN60" s="103" t="e">
        <f ca="true">+IF(AND(ISNUMBER(OFFSET('Hygiene Data'!$G$10,0,10*ROW('Hygiene Data'!G54))),'Data Summary'!EC60="Yes"),OFFSET('Hygiene Data'!$G$10,0,10*ROW('Hygiene Data'!G54)),NA())</f>
        <v>#N/A</v>
      </c>
      <c r="BO60" s="103" t="e">
        <f ca="true">+IF(AND(ISNUMBER(OFFSET('Hygiene Data'!$H$6,0,10*ROW('Hygiene Data'!H54))),'Data Summary'!ED60="Yes"),OFFSET('Hygiene Data'!$H$6,0,10*ROW('Hygiene Data'!H54)),NA())</f>
        <v>#N/A</v>
      </c>
      <c r="BP60" s="103" t="e">
        <f ca="true">+IF(AND(ISNUMBER(OFFSET('Hygiene Data'!$H$8,0,10*ROW('Hygiene Data'!H54))),'Data Summary'!EE60="Yes"),OFFSET('Hygiene Data'!$H$8,0,10*ROW('Hygiene Data'!H54)),NA())</f>
        <v>#N/A</v>
      </c>
      <c r="BQ60" s="103" t="e">
        <f ca="true">+IF(AND(ISNUMBER(OFFSET('Hygiene Data'!$H$10,0,10*ROW('Hygiene Data'!H54))),'Data Summary'!EF60="Yes"),OFFSET('Hygiene Data'!$H$10,0,10*ROW('Hygiene Data'!H54)),NA())</f>
        <v>#N/A</v>
      </c>
    </row>
    <row r="61" x14ac:dyDescent="0.2">
      <c r="A61" s="53" t="e">
        <f ca="true">+IF(OFFSET('Water Data'!$B$1,0,10*ROW('Water Data'!B55))="",NA(),OFFSET('Water Data'!$B$1,0,10*ROW('Water Data'!B55)))</f>
        <v>#N/A</v>
      </c>
      <c r="B61" s="53" t="e">
        <f ca="true">+IF(OFFSET('Water Data'!$A$3,0,10*ROW('Water Data'!A58))="",NA(),OFFSET('Water Data'!$A$3,0,10*ROW('Water Data'!A58)))</f>
        <v>#N/A</v>
      </c>
      <c r="C61" s="53" t="e">
        <f ca="true">+IF(OFFSET('Water Data'!$C$3,0,10*ROW('Water Data'!C58))="",NA(),OFFSET('Water Data'!$C$3,0,10*ROW('Water Data'!C58)))</f>
        <v>#N/A</v>
      </c>
      <c r="D61" s="54" t="e">
        <f ca="true">+IF(AND(ISNUMBER(OFFSET('Water Data'!$C$5,0,10*ROW('Water Data'!C55))),'Data Summary'!BS61="Yes"),100-OFFSET('Water Data'!$C$5,0,10*ROW('Water Data'!C55)),NA())</f>
        <v>#N/A</v>
      </c>
      <c r="E61" s="54" t="e">
        <f ca="true">+IF(AND(ISNUMBER(OFFSET('Water Data'!$C$7,0,10*ROW('Water Data'!C55))),'Data Summary'!BT61="Yes"),OFFSET('Water Data'!$C$7,0,10*ROW('Water Data'!C55)),NA())</f>
        <v>#N/A</v>
      </c>
      <c r="F61" s="54" t="e">
        <f ca="true">+IF(AND(ISNUMBER(OFFSET('Water Data'!$C$10,0,10*ROW('Water Data'!C55))),'Data Summary'!BU61="Yes"),OFFSET('Water Data'!$C$10,0,10*ROW('Water Data'!C55)),NA())</f>
        <v>#N/A</v>
      </c>
      <c r="G61" s="54" t="e">
        <f ca="true">+IF(AND(ISNUMBER(OFFSET('Water Data'!$D$5,0,10*ROW('Water Data'!D55))),'Data Summary'!BV61="Yes"),100-OFFSET('Water Data'!$D$5,0,10*ROW('Water Data'!D55)),NA())</f>
        <v>#N/A</v>
      </c>
      <c r="H61" s="54" t="e">
        <f ca="true">+IF(AND(ISNUMBER(OFFSET('Water Data'!$D$7,0,10*ROW('Water Data'!D55))),'Data Summary'!BW61="Yes"),OFFSET('Water Data'!$D$7,0,10*ROW('Water Data'!D55)),NA())</f>
        <v>#N/A</v>
      </c>
      <c r="I61" s="54" t="e">
        <f ca="true">+IF(AND(ISNUMBER(OFFSET('Water Data'!$D$10,0,10*ROW('Water Data'!D55))),'Data Summary'!BX61="Yes"),OFFSET('Water Data'!$D$10,0,10*ROW('Water Data'!D55)),NA())</f>
        <v>#N/A</v>
      </c>
      <c r="J61" s="54" t="e">
        <f ca="true">+IF(AND(ISNUMBER(OFFSET('Water Data'!$E$5,0,10*ROW('Water Data'!E55))),'Data Summary'!BY61="Yes"),100-OFFSET('Water Data'!$E$5,0,10*ROW('Water Data'!E55)),NA())</f>
        <v>#N/A</v>
      </c>
      <c r="K61" s="54" t="e">
        <f ca="true">+IF(AND(ISNUMBER(OFFSET('Water Data'!$E$7,0,10*ROW('Water Data'!E55))),'Data Summary'!BZ61="Yes"),OFFSET('Water Data'!$E$7,0,10*ROW('Water Data'!E55)),NA())</f>
        <v>#N/A</v>
      </c>
      <c r="L61" s="54" t="e">
        <f ca="true">+IF(AND(ISNUMBER(OFFSET('Water Data'!$E$10,0,10*ROW('Water Data'!E55))),'Data Summary'!CA61="Yes"),OFFSET('Water Data'!$E$10,0,10*ROW('Water Data'!E55)),NA())</f>
        <v>#N/A</v>
      </c>
      <c r="M61" s="54" t="e">
        <f ca="true">+IF(AND(ISNUMBER(OFFSET('Water Data'!$F$5,0,10*ROW('Water Data'!F55))),'Data Summary'!CB61="Yes"),100-OFFSET('Water Data'!$F$5,0,10*ROW('Water Data'!F55)),NA())</f>
        <v>#N/A</v>
      </c>
      <c r="N61" s="54" t="e">
        <f ca="true">+IF(AND(ISNUMBER(OFFSET('Water Data'!$F$7,0,10*ROW('Water Data'!F55))),'Data Summary'!CC61="Yes"),OFFSET('Water Data'!$F$7,0,10*ROW('Water Data'!F55)),NA())</f>
        <v>#N/A</v>
      </c>
      <c r="O61" s="54" t="e">
        <f ca="true">+IF(AND(ISNUMBER(OFFSET('Water Data'!$F$10,0,10*ROW('Water Data'!F55))),'Data Summary'!CD61="Yes"),OFFSET('Water Data'!$F$10,0,10*ROW('Water Data'!F55)),NA())</f>
        <v>#N/A</v>
      </c>
      <c r="P61" s="54" t="e">
        <f ca="true">+IF(AND(ISNUMBER(OFFSET('Water Data'!$G$5,0,10*ROW('Water Data'!G55))),'Data Summary'!CE61="Yes"),100-OFFSET('Water Data'!$G$5,0,10*ROW('Water Data'!G55)),NA())</f>
        <v>#N/A</v>
      </c>
      <c r="Q61" s="54" t="e">
        <f ca="true">+IF(AND(ISNUMBER(OFFSET('Water Data'!$G$7,0,10*ROW('Water Data'!G55))),'Data Summary'!CF61="Yes"),OFFSET('Water Data'!$G$7,0,10*ROW('Water Data'!G55)),NA())</f>
        <v>#N/A</v>
      </c>
      <c r="R61" s="54" t="e">
        <f ca="true">+IF(AND(ISNUMBER(OFFSET('Water Data'!$G$10,0,10*ROW('Water Data'!G55))),'Data Summary'!CG61="Yes"),OFFSET('Water Data'!$G$10,0,10*ROW('Water Data'!G55)),NA())</f>
        <v>#N/A</v>
      </c>
      <c r="S61" s="54" t="e">
        <f ca="true">+IF(AND(ISNUMBER(OFFSET('Water Data'!$H$5,0,10*ROW('Water Data'!H55))),'Data Summary'!CH61="Yes"),100-OFFSET('Water Data'!$H$5,0,10*ROW('Water Data'!H55)),NA())</f>
        <v>#N/A</v>
      </c>
      <c r="T61" s="54" t="e">
        <f ca="true">+IF(AND(ISNUMBER(OFFSET('Water Data'!$H$7,0,10*ROW('Water Data'!H55))),'Data Summary'!CI61="Yes"),OFFSET('Water Data'!$H$7,0,10*ROW('Water Data'!H55)),NA())</f>
        <v>#N/A</v>
      </c>
      <c r="U61" s="54" t="e">
        <f ca="true">+IF(AND(ISNUMBER(OFFSET('Water Data'!$H$10,0,10*ROW('Water Data'!H55))),'Data Summary'!CJ61="Yes"),OFFSET('Water Data'!$H$10,0,10*ROW('Water Data'!H55)),NA())</f>
        <v>#N/A</v>
      </c>
      <c r="V61" s="98" t="e">
        <f ca="true">+IF(AND(ISNUMBER(OFFSET('Sanitation Data'!$C$5,0,10*ROW('Sanitation Data'!C55))),'Data Summary'!CK61="Yes"),100-OFFSET('Sanitation Data'!$C$5,0,10*ROW('Sanitation Data'!C55)),NA())</f>
        <v>#N/A</v>
      </c>
      <c r="W61" s="98" t="e">
        <f ca="true">+IF(AND(ISNUMBER(OFFSET('Sanitation Data'!$C$7,0,10*ROW('Sanitation Data'!C55))),'Data Summary'!CL61="Yes"),OFFSET('Sanitation Data'!$C$7,0,10*ROW('Sanitation Data'!C55)),NA())</f>
        <v>#N/A</v>
      </c>
      <c r="X61" s="98" t="e">
        <f ca="true">+IF(AND(ISNUMBER(OFFSET('Sanitation Data'!$C$11,0,10*ROW('Sanitation Data'!C55))),'Data Summary'!CM61="Yes"),OFFSET('Sanitation Data'!$C$11,0,10*ROW('Sanitation Data'!C55)),NA())</f>
        <v>#N/A</v>
      </c>
      <c r="Y61" s="98" t="e">
        <f ca="true">+IF(AND(ISNUMBER(OFFSET('Sanitation Data'!$C$12,0,10*ROW('Sanitation Data'!C55))),'Data Summary'!CN61="Yes"),OFFSET('Sanitation Data'!$C$12,0,10*ROW('Sanitation Data'!C55)),NA())</f>
        <v>#N/A</v>
      </c>
      <c r="Z61" s="98" t="e">
        <f ca="true">+IF(AND(ISNUMBER(OFFSET('Sanitation Data'!$C$13,0,10*ROW('Sanitation Data'!C55))),'Data Summary'!CO61="Yes"),OFFSET('Sanitation Data'!$C$13,0,10*ROW('Sanitation Data'!C55)),NA())</f>
        <v>#N/A</v>
      </c>
      <c r="AA61" s="98" t="e">
        <f ca="true">+IF(AND(ISNUMBER(OFFSET('Sanitation Data'!$D$5,0,10*ROW('Sanitation Data'!D55))),'Data Summary'!CP61="Yes"),100-OFFSET('Sanitation Data'!$D$5,0,10*ROW('Sanitation Data'!D55)),NA())</f>
        <v>#N/A</v>
      </c>
      <c r="AB61" s="98" t="e">
        <f ca="true">+IF(AND(ISNUMBER(OFFSET('Sanitation Data'!$D$7,0,10*ROW('Sanitation Data'!D55))),'Data Summary'!CQ61="Yes"),OFFSET('Sanitation Data'!$D$7,0,10*ROW('Sanitation Data'!D55)),NA())</f>
        <v>#N/A</v>
      </c>
      <c r="AC61" s="98" t="e">
        <f ca="true">+IF(AND(ISNUMBER(OFFSET('Sanitation Data'!$D$11,0,10*ROW('Sanitation Data'!D55))),'Data Summary'!CR61="Yes"),OFFSET('Sanitation Data'!$D$11,0,10*ROW('Sanitation Data'!D55)),NA())</f>
        <v>#N/A</v>
      </c>
      <c r="AD61" s="98" t="e">
        <f ca="true">+IF(AND(ISNUMBER(OFFSET('Sanitation Data'!$D$12,0,10*ROW('Sanitation Data'!D55))),'Data Summary'!CS61="Yes"),OFFSET('Sanitation Data'!$D$12,0,10*ROW('Sanitation Data'!D55)),NA())</f>
        <v>#N/A</v>
      </c>
      <c r="AE61" s="98" t="e">
        <f ca="true">+IF(AND(ISNUMBER(OFFSET('Sanitation Data'!$D$13,0,10*ROW('Sanitation Data'!D55))),'Data Summary'!CT61="Yes"),OFFSET('Sanitation Data'!$D$13,0,10*ROW('Sanitation Data'!D55)),NA())</f>
        <v>#N/A</v>
      </c>
      <c r="AF61" s="98" t="e">
        <f ca="true">+IF(AND(ISNUMBER(OFFSET('Sanitation Data'!$E$5,0,10*ROW('Sanitation Data'!E55))),'Data Summary'!CU61="Yes"),100-OFFSET('Sanitation Data'!$E$5,0,10*ROW('Sanitation Data'!E55)),NA())</f>
        <v>#N/A</v>
      </c>
      <c r="AG61" s="98" t="e">
        <f ca="true">+IF(AND(ISNUMBER(OFFSET('Sanitation Data'!$E$7,0,10*ROW('Sanitation Data'!E55))),'Data Summary'!CV61="Yes"),OFFSET('Sanitation Data'!$E$7,0,10*ROW('Sanitation Data'!E55)),NA())</f>
        <v>#N/A</v>
      </c>
      <c r="AH61" s="98" t="e">
        <f ca="true">+IF(AND(ISNUMBER(OFFSET('Sanitation Data'!$E$11,0,10*ROW('Sanitation Data'!E55))),'Data Summary'!CW61="Yes"),OFFSET('Sanitation Data'!$E$11,0,10*ROW('Sanitation Data'!E55)),NA())</f>
        <v>#N/A</v>
      </c>
      <c r="AI61" s="98" t="e">
        <f ca="true">+IF(AND(ISNUMBER(OFFSET('Sanitation Data'!$E$12,0,10*ROW('Sanitation Data'!E55))),'Data Summary'!CX61="Yes"),OFFSET('Sanitation Data'!$E$12,0,10*ROW('Sanitation Data'!E55)),NA())</f>
        <v>#N/A</v>
      </c>
      <c r="AJ61" s="98" t="e">
        <f ca="true">+IF(AND(ISNUMBER(OFFSET('Sanitation Data'!$E$13,0,10*ROW('Sanitation Data'!E55))),'Data Summary'!CY61="Yes"),OFFSET('Sanitation Data'!$E$13,0,10*ROW('Sanitation Data'!E55)),NA())</f>
        <v>#N/A</v>
      </c>
      <c r="AK61" s="98" t="e">
        <f ca="true">+IF(AND(ISNUMBER(OFFSET('Sanitation Data'!$F$5,0,10*ROW('Sanitation Data'!F55))),'Data Summary'!CZ61="Yes"),100-OFFSET('Sanitation Data'!$F$5,0,10*ROW('Sanitation Data'!F55)),NA())</f>
        <v>#N/A</v>
      </c>
      <c r="AL61" s="98" t="e">
        <f ca="true">+IF(AND(ISNUMBER(OFFSET('Sanitation Data'!$F$7,0,10*ROW('Sanitation Data'!F55))),'Data Summary'!DA61="Yes"),OFFSET('Sanitation Data'!$F$7,0,10*ROW('Sanitation Data'!F55)),NA())</f>
        <v>#N/A</v>
      </c>
      <c r="AM61" s="98" t="e">
        <f ca="true">+IF(AND(ISNUMBER(OFFSET('Sanitation Data'!$F$11,0,10*ROW('Sanitation Data'!F55))),'Data Summary'!DB61="Yes"),OFFSET('Sanitation Data'!$F$11,0,10*ROW('Sanitation Data'!F55)),NA())</f>
        <v>#N/A</v>
      </c>
      <c r="AN61" s="98" t="e">
        <f ca="true">+IF(AND(ISNUMBER(OFFSET('Sanitation Data'!$F$12,0,10*ROW('Sanitation Data'!F55))),'Data Summary'!DC61="Yes"),OFFSET('Sanitation Data'!$F$12,0,10*ROW('Sanitation Data'!F55)),NA())</f>
        <v>#N/A</v>
      </c>
      <c r="AO61" s="98" t="e">
        <f ca="true">+IF(AND(ISNUMBER(OFFSET('Sanitation Data'!$F$13,0,10*ROW('Sanitation Data'!F55))),'Data Summary'!DD61="Yes"),OFFSET('Sanitation Data'!$F$13,0,10*ROW('Sanitation Data'!F55)),NA())</f>
        <v>#N/A</v>
      </c>
      <c r="AP61" s="98" t="e">
        <f ca="true">+IF(AND(ISNUMBER(OFFSET('Sanitation Data'!$G$5,0,10*ROW('Sanitation Data'!G55))),'Data Summary'!DE61="Yes"),100-OFFSET('Sanitation Data'!$G$5,0,10*ROW('Sanitation Data'!G55)),NA())</f>
        <v>#N/A</v>
      </c>
      <c r="AQ61" s="98" t="e">
        <f ca="true">+IF(AND(ISNUMBER(OFFSET('Sanitation Data'!$G$7,0,10*ROW('Sanitation Data'!G55))),'Data Summary'!DF61="Yes"),OFFSET('Sanitation Data'!$G$7,0,10*ROW('Sanitation Data'!G55)),NA())</f>
        <v>#N/A</v>
      </c>
      <c r="AR61" s="98" t="e">
        <f ca="true">+IF(AND(ISNUMBER(OFFSET('Sanitation Data'!$G$11,0,10*ROW('Sanitation Data'!G55))),'Data Summary'!DG61="Yes"),OFFSET('Sanitation Data'!$G$11,0,10*ROW('Sanitation Data'!G55)),NA())</f>
        <v>#N/A</v>
      </c>
      <c r="AS61" s="98" t="e">
        <f ca="true">+IF(AND(ISNUMBER(OFFSET('Sanitation Data'!$G$12,0,10*ROW('Sanitation Data'!G55))),'Data Summary'!DH61="Yes"),OFFSET('Sanitation Data'!$G$12,0,10*ROW('Sanitation Data'!G55)),NA())</f>
        <v>#N/A</v>
      </c>
      <c r="AT61" s="98" t="e">
        <f ca="true">+IF(AND(ISNUMBER(OFFSET('Sanitation Data'!$G$13,0,10*ROW('Sanitation Data'!G55))),'Data Summary'!DI61="Yes"),OFFSET('Sanitation Data'!$G$13,0,10*ROW('Sanitation Data'!G55)),NA())</f>
        <v>#N/A</v>
      </c>
      <c r="AU61" s="98" t="e">
        <f ca="true">+IF(AND(ISNUMBER(OFFSET('Sanitation Data'!$H$5,0,10*ROW('Sanitation Data'!H55))),'Data Summary'!DJ61="Yes"),100-OFFSET('Sanitation Data'!$H$5,0,10*ROW('Sanitation Data'!H55)),NA())</f>
        <v>#N/A</v>
      </c>
      <c r="AV61" s="98" t="e">
        <f ca="true">+IF(AND(ISNUMBER(OFFSET('Sanitation Data'!$H$7,0,10*ROW('Sanitation Data'!H55))),'Data Summary'!DK61="Yes"),OFFSET('Sanitation Data'!$H$7,0,10*ROW('Sanitation Data'!H55)),NA())</f>
        <v>#N/A</v>
      </c>
      <c r="AW61" s="98" t="e">
        <f ca="true">+IF(AND(ISNUMBER(OFFSET('Sanitation Data'!$H$11,0,10*ROW('Sanitation Data'!H55))),'Data Summary'!DL61="Yes"),OFFSET('Sanitation Data'!$H$11,0,10*ROW('Sanitation Data'!H55)),NA())</f>
        <v>#N/A</v>
      </c>
      <c r="AX61" s="98" t="e">
        <f ca="true">+IF(AND(ISNUMBER(OFFSET('Sanitation Data'!$H$12,0,10*ROW('Sanitation Data'!H55))),'Data Summary'!DM61="Yes"),OFFSET('Sanitation Data'!$H$12,0,10*ROW('Sanitation Data'!H55)),NA())</f>
        <v>#N/A</v>
      </c>
      <c r="AY61" s="98" t="e">
        <f ca="true">+IF(AND(ISNUMBER(OFFSET('Sanitation Data'!$H$13,0,10*ROW('Sanitation Data'!H55))),'Data Summary'!DN61="Yes"),OFFSET('Sanitation Data'!$H$13,0,10*ROW('Sanitation Data'!H55)),NA())</f>
        <v>#N/A</v>
      </c>
      <c r="AZ61" s="103" t="e">
        <f ca="true">+IF(AND(ISNUMBER(OFFSET('Hygiene Data'!$C$6,0,10*ROW('Hygiene Data'!C55))),'Data Summary'!DO61="Yes"),OFFSET('Hygiene Data'!$C$6,0,10*ROW('Hygiene Data'!C55)),NA())</f>
        <v>#N/A</v>
      </c>
      <c r="BA61" s="103" t="e">
        <f ca="true">+IF(AND(ISNUMBER(OFFSET('Hygiene Data'!$C$8,0,10*ROW('Hygiene Data'!C55))),'Data Summary'!DP61="Yes"),OFFSET('Hygiene Data'!$C$8,0,10*ROW('Hygiene Data'!C55)),NA())</f>
        <v>#N/A</v>
      </c>
      <c r="BB61" s="103" t="e">
        <f ca="true">+IF(AND(ISNUMBER(OFFSET('Hygiene Data'!$C$10,0,10*ROW('Hygiene Data'!C55))),'Data Summary'!DQ61="Yes"),OFFSET('Hygiene Data'!$C$10,0,10*ROW('Hygiene Data'!C55)),NA())</f>
        <v>#N/A</v>
      </c>
      <c r="BC61" s="103" t="e">
        <f ca="true">+IF(AND(ISNUMBER(OFFSET('Hygiene Data'!$D$6,0,10*ROW('Hygiene Data'!D55))),'Data Summary'!DR61="Yes"),OFFSET('Hygiene Data'!$D$6,0,10*ROW('Hygiene Data'!D55)),NA())</f>
        <v>#N/A</v>
      </c>
      <c r="BD61" s="103" t="e">
        <f ca="true">+IF(AND(ISNUMBER(OFFSET('Hygiene Data'!$D$8,0,10*ROW('Hygiene Data'!D55))),'Data Summary'!DS61="Yes"),OFFSET('Hygiene Data'!$D$8,0,10*ROW('Hygiene Data'!D55)),NA())</f>
        <v>#N/A</v>
      </c>
      <c r="BE61" s="103" t="e">
        <f ca="true">+IF(AND(ISNUMBER(OFFSET('Hygiene Data'!$D$10,0,10*ROW('Hygiene Data'!D55))),'Data Summary'!DT61="Yes"),OFFSET('Hygiene Data'!$D$10,0,10*ROW('Hygiene Data'!D55)),NA())</f>
        <v>#N/A</v>
      </c>
      <c r="BF61" s="103" t="e">
        <f ca="true">+IF(AND(ISNUMBER(OFFSET('Hygiene Data'!$E$6,0,10*ROW('Hygiene Data'!E55))),'Data Summary'!DU61="Yes"),OFFSET('Hygiene Data'!$E$6,0,10*ROW('Hygiene Data'!E55)),NA())</f>
        <v>#N/A</v>
      </c>
      <c r="BG61" s="103" t="e">
        <f ca="true">+IF(AND(ISNUMBER(OFFSET('Hygiene Data'!$E$8,0,10*ROW('Hygiene Data'!E55))),'Data Summary'!DV61="Yes"),OFFSET('Hygiene Data'!$E$8,0,10*ROW('Hygiene Data'!E55)),NA())</f>
        <v>#N/A</v>
      </c>
      <c r="BH61" s="103" t="e">
        <f ca="true">+IF(AND(ISNUMBER(OFFSET('Hygiene Data'!$E$10,0,10*ROW('Hygiene Data'!E55))),'Data Summary'!DW61="Yes"),OFFSET('Hygiene Data'!$E$10,0,10*ROW('Hygiene Data'!E55)),NA())</f>
        <v>#N/A</v>
      </c>
      <c r="BI61" s="103" t="e">
        <f ca="true">+IF(AND(ISNUMBER(OFFSET('Hygiene Data'!$F$6,0,10*ROW('Hygiene Data'!F55))),'Data Summary'!DX61="Yes"),OFFSET('Hygiene Data'!$F$6,0,10*ROW('Hygiene Data'!F55)),NA())</f>
        <v>#N/A</v>
      </c>
      <c r="BJ61" s="103" t="e">
        <f ca="true">+IF(AND(ISNUMBER(OFFSET('Hygiene Data'!$F$8,0,10*ROW('Hygiene Data'!F55))),'Data Summary'!DY61="Yes"),OFFSET('Hygiene Data'!$F$8,0,10*ROW('Hygiene Data'!F55)),NA())</f>
        <v>#N/A</v>
      </c>
      <c r="BK61" s="103" t="e">
        <f ca="true">+IF(AND(ISNUMBER(OFFSET('Hygiene Data'!$F$10,0,10*ROW('Hygiene Data'!F55))),'Data Summary'!DZ61="Yes"),OFFSET('Hygiene Data'!$F$10,0,10*ROW('Hygiene Data'!F55)),NA())</f>
        <v>#N/A</v>
      </c>
      <c r="BL61" s="103" t="e">
        <f ca="true">+IF(AND(ISNUMBER(OFFSET('Hygiene Data'!$G$6,0,10*ROW('Hygiene Data'!G55))),'Data Summary'!EA61="Yes"),OFFSET('Hygiene Data'!$G$6,0,10*ROW('Hygiene Data'!G55)),NA())</f>
        <v>#N/A</v>
      </c>
      <c r="BM61" s="103" t="e">
        <f ca="true">+IF(AND(ISNUMBER(OFFSET('Hygiene Data'!$G$8,0,10*ROW('Hygiene Data'!G55))),'Data Summary'!EB61="Yes"),OFFSET('Hygiene Data'!$G$8,0,10*ROW('Hygiene Data'!G55)),NA())</f>
        <v>#N/A</v>
      </c>
      <c r="BN61" s="103" t="e">
        <f ca="true">+IF(AND(ISNUMBER(OFFSET('Hygiene Data'!$G$10,0,10*ROW('Hygiene Data'!G55))),'Data Summary'!EC61="Yes"),OFFSET('Hygiene Data'!$G$10,0,10*ROW('Hygiene Data'!G55)),NA())</f>
        <v>#N/A</v>
      </c>
      <c r="BO61" s="103" t="e">
        <f ca="true">+IF(AND(ISNUMBER(OFFSET('Hygiene Data'!$H$6,0,10*ROW('Hygiene Data'!H55))),'Data Summary'!ED61="Yes"),OFFSET('Hygiene Data'!$H$6,0,10*ROW('Hygiene Data'!H55)),NA())</f>
        <v>#N/A</v>
      </c>
      <c r="BP61" s="103" t="e">
        <f ca="true">+IF(AND(ISNUMBER(OFFSET('Hygiene Data'!$H$8,0,10*ROW('Hygiene Data'!H55))),'Data Summary'!EE61="Yes"),OFFSET('Hygiene Data'!$H$8,0,10*ROW('Hygiene Data'!H55)),NA())</f>
        <v>#N/A</v>
      </c>
      <c r="BQ61" s="103" t="e">
        <f ca="true">+IF(AND(ISNUMBER(OFFSET('Hygiene Data'!$H$10,0,10*ROW('Hygiene Data'!H55))),'Data Summary'!EF61="Yes"),OFFSET('Hygiene Data'!$H$10,0,10*ROW('Hygiene Data'!H55)),NA())</f>
        <v>#N/A</v>
      </c>
    </row>
    <row r="62" x14ac:dyDescent="0.2">
      <c r="A62" s="53" t="e">
        <f ca="true">+IF(OFFSET('Water Data'!$B$1,0,10*ROW('Water Data'!B56))="",NA(),OFFSET('Water Data'!$B$1,0,10*ROW('Water Data'!B56)))</f>
        <v>#N/A</v>
      </c>
      <c r="B62" s="53" t="e">
        <f ca="true">+IF(OFFSET('Water Data'!$A$3,0,10*ROW('Water Data'!A59))="",NA(),OFFSET('Water Data'!$A$3,0,10*ROW('Water Data'!A59)))</f>
        <v>#N/A</v>
      </c>
      <c r="C62" s="53" t="e">
        <f ca="true">+IF(OFFSET('Water Data'!$C$3,0,10*ROW('Water Data'!C59))="",NA(),OFFSET('Water Data'!$C$3,0,10*ROW('Water Data'!C59)))</f>
        <v>#N/A</v>
      </c>
      <c r="D62" s="54" t="e">
        <f ca="true">+IF(AND(ISNUMBER(OFFSET('Water Data'!$C$5,0,10*ROW('Water Data'!C56))),'Data Summary'!BS62="Yes"),100-OFFSET('Water Data'!$C$5,0,10*ROW('Water Data'!C56)),NA())</f>
        <v>#N/A</v>
      </c>
      <c r="E62" s="54" t="e">
        <f ca="true">+IF(AND(ISNUMBER(OFFSET('Water Data'!$C$7,0,10*ROW('Water Data'!C56))),'Data Summary'!BT62="Yes"),OFFSET('Water Data'!$C$7,0,10*ROW('Water Data'!C56)),NA())</f>
        <v>#N/A</v>
      </c>
      <c r="F62" s="54" t="e">
        <f ca="true">+IF(AND(ISNUMBER(OFFSET('Water Data'!$C$10,0,10*ROW('Water Data'!C56))),'Data Summary'!BU62="Yes"),OFFSET('Water Data'!$C$10,0,10*ROW('Water Data'!C56)),NA())</f>
        <v>#N/A</v>
      </c>
      <c r="G62" s="54" t="e">
        <f ca="true">+IF(AND(ISNUMBER(OFFSET('Water Data'!$D$5,0,10*ROW('Water Data'!D56))),'Data Summary'!BV62="Yes"),100-OFFSET('Water Data'!$D$5,0,10*ROW('Water Data'!D56)),NA())</f>
        <v>#N/A</v>
      </c>
      <c r="H62" s="54" t="e">
        <f ca="true">+IF(AND(ISNUMBER(OFFSET('Water Data'!$D$7,0,10*ROW('Water Data'!D56))),'Data Summary'!BW62="Yes"),OFFSET('Water Data'!$D$7,0,10*ROW('Water Data'!D56)),NA())</f>
        <v>#N/A</v>
      </c>
      <c r="I62" s="54" t="e">
        <f ca="true">+IF(AND(ISNUMBER(OFFSET('Water Data'!$D$10,0,10*ROW('Water Data'!D56))),'Data Summary'!BX62="Yes"),OFFSET('Water Data'!$D$10,0,10*ROW('Water Data'!D56)),NA())</f>
        <v>#N/A</v>
      </c>
      <c r="J62" s="54" t="e">
        <f ca="true">+IF(AND(ISNUMBER(OFFSET('Water Data'!$E$5,0,10*ROW('Water Data'!E56))),'Data Summary'!BY62="Yes"),100-OFFSET('Water Data'!$E$5,0,10*ROW('Water Data'!E56)),NA())</f>
        <v>#N/A</v>
      </c>
      <c r="K62" s="54" t="e">
        <f ca="true">+IF(AND(ISNUMBER(OFFSET('Water Data'!$E$7,0,10*ROW('Water Data'!E56))),'Data Summary'!BZ62="Yes"),OFFSET('Water Data'!$E$7,0,10*ROW('Water Data'!E56)),NA())</f>
        <v>#N/A</v>
      </c>
      <c r="L62" s="54" t="e">
        <f ca="true">+IF(AND(ISNUMBER(OFFSET('Water Data'!$E$10,0,10*ROW('Water Data'!E56))),'Data Summary'!CA62="Yes"),OFFSET('Water Data'!$E$10,0,10*ROW('Water Data'!E56)),NA())</f>
        <v>#N/A</v>
      </c>
      <c r="M62" s="54" t="e">
        <f ca="true">+IF(AND(ISNUMBER(OFFSET('Water Data'!$F$5,0,10*ROW('Water Data'!F56))),'Data Summary'!CB62="Yes"),100-OFFSET('Water Data'!$F$5,0,10*ROW('Water Data'!F56)),NA())</f>
        <v>#N/A</v>
      </c>
      <c r="N62" s="54" t="e">
        <f ca="true">+IF(AND(ISNUMBER(OFFSET('Water Data'!$F$7,0,10*ROW('Water Data'!F56))),'Data Summary'!CC62="Yes"),OFFSET('Water Data'!$F$7,0,10*ROW('Water Data'!F56)),NA())</f>
        <v>#N/A</v>
      </c>
      <c r="O62" s="54" t="e">
        <f ca="true">+IF(AND(ISNUMBER(OFFSET('Water Data'!$F$10,0,10*ROW('Water Data'!F56))),'Data Summary'!CD62="Yes"),OFFSET('Water Data'!$F$10,0,10*ROW('Water Data'!F56)),NA())</f>
        <v>#N/A</v>
      </c>
      <c r="P62" s="54" t="e">
        <f ca="true">+IF(AND(ISNUMBER(OFFSET('Water Data'!$G$5,0,10*ROW('Water Data'!G56))),'Data Summary'!CE62="Yes"),100-OFFSET('Water Data'!$G$5,0,10*ROW('Water Data'!G56)),NA())</f>
        <v>#N/A</v>
      </c>
      <c r="Q62" s="54" t="e">
        <f ca="true">+IF(AND(ISNUMBER(OFFSET('Water Data'!$G$7,0,10*ROW('Water Data'!G56))),'Data Summary'!CF62="Yes"),OFFSET('Water Data'!$G$7,0,10*ROW('Water Data'!G56)),NA())</f>
        <v>#N/A</v>
      </c>
      <c r="R62" s="54" t="e">
        <f ca="true">+IF(AND(ISNUMBER(OFFSET('Water Data'!$G$10,0,10*ROW('Water Data'!G56))),'Data Summary'!CG62="Yes"),OFFSET('Water Data'!$G$10,0,10*ROW('Water Data'!G56)),NA())</f>
        <v>#N/A</v>
      </c>
      <c r="S62" s="54" t="e">
        <f ca="true">+IF(AND(ISNUMBER(OFFSET('Water Data'!$H$5,0,10*ROW('Water Data'!H56))),'Data Summary'!CH62="Yes"),100-OFFSET('Water Data'!$H$5,0,10*ROW('Water Data'!H56)),NA())</f>
        <v>#N/A</v>
      </c>
      <c r="T62" s="54" t="e">
        <f ca="true">+IF(AND(ISNUMBER(OFFSET('Water Data'!$H$7,0,10*ROW('Water Data'!H56))),'Data Summary'!CI62="Yes"),OFFSET('Water Data'!$H$7,0,10*ROW('Water Data'!H56)),NA())</f>
        <v>#N/A</v>
      </c>
      <c r="U62" s="54" t="e">
        <f ca="true">+IF(AND(ISNUMBER(OFFSET('Water Data'!$H$10,0,10*ROW('Water Data'!H56))),'Data Summary'!CJ62="Yes"),OFFSET('Water Data'!$H$10,0,10*ROW('Water Data'!H56)),NA())</f>
        <v>#N/A</v>
      </c>
      <c r="V62" s="98" t="e">
        <f ca="true">+IF(AND(ISNUMBER(OFFSET('Sanitation Data'!$C$5,0,10*ROW('Sanitation Data'!C56))),'Data Summary'!CK62="Yes"),100-OFFSET('Sanitation Data'!$C$5,0,10*ROW('Sanitation Data'!C56)),NA())</f>
        <v>#N/A</v>
      </c>
      <c r="W62" s="98" t="e">
        <f ca="true">+IF(AND(ISNUMBER(OFFSET('Sanitation Data'!$C$7,0,10*ROW('Sanitation Data'!C56))),'Data Summary'!CL62="Yes"),OFFSET('Sanitation Data'!$C$7,0,10*ROW('Sanitation Data'!C56)),NA())</f>
        <v>#N/A</v>
      </c>
      <c r="X62" s="98" t="e">
        <f ca="true">+IF(AND(ISNUMBER(OFFSET('Sanitation Data'!$C$11,0,10*ROW('Sanitation Data'!C56))),'Data Summary'!CM62="Yes"),OFFSET('Sanitation Data'!$C$11,0,10*ROW('Sanitation Data'!C56)),NA())</f>
        <v>#N/A</v>
      </c>
      <c r="Y62" s="98" t="e">
        <f ca="true">+IF(AND(ISNUMBER(OFFSET('Sanitation Data'!$C$12,0,10*ROW('Sanitation Data'!C56))),'Data Summary'!CN62="Yes"),OFFSET('Sanitation Data'!$C$12,0,10*ROW('Sanitation Data'!C56)),NA())</f>
        <v>#N/A</v>
      </c>
      <c r="Z62" s="98" t="e">
        <f ca="true">+IF(AND(ISNUMBER(OFFSET('Sanitation Data'!$C$13,0,10*ROW('Sanitation Data'!C56))),'Data Summary'!CO62="Yes"),OFFSET('Sanitation Data'!$C$13,0,10*ROW('Sanitation Data'!C56)),NA())</f>
        <v>#N/A</v>
      </c>
      <c r="AA62" s="98" t="e">
        <f ca="true">+IF(AND(ISNUMBER(OFFSET('Sanitation Data'!$D$5,0,10*ROW('Sanitation Data'!D56))),'Data Summary'!CP62="Yes"),100-OFFSET('Sanitation Data'!$D$5,0,10*ROW('Sanitation Data'!D56)),NA())</f>
        <v>#N/A</v>
      </c>
      <c r="AB62" s="98" t="e">
        <f ca="true">+IF(AND(ISNUMBER(OFFSET('Sanitation Data'!$D$7,0,10*ROW('Sanitation Data'!D56))),'Data Summary'!CQ62="Yes"),OFFSET('Sanitation Data'!$D$7,0,10*ROW('Sanitation Data'!D56)),NA())</f>
        <v>#N/A</v>
      </c>
      <c r="AC62" s="98" t="e">
        <f ca="true">+IF(AND(ISNUMBER(OFFSET('Sanitation Data'!$D$11,0,10*ROW('Sanitation Data'!D56))),'Data Summary'!CR62="Yes"),OFFSET('Sanitation Data'!$D$11,0,10*ROW('Sanitation Data'!D56)),NA())</f>
        <v>#N/A</v>
      </c>
      <c r="AD62" s="98" t="e">
        <f ca="true">+IF(AND(ISNUMBER(OFFSET('Sanitation Data'!$D$12,0,10*ROW('Sanitation Data'!D56))),'Data Summary'!CS62="Yes"),OFFSET('Sanitation Data'!$D$12,0,10*ROW('Sanitation Data'!D56)),NA())</f>
        <v>#N/A</v>
      </c>
      <c r="AE62" s="98" t="e">
        <f ca="true">+IF(AND(ISNUMBER(OFFSET('Sanitation Data'!$D$13,0,10*ROW('Sanitation Data'!D56))),'Data Summary'!CT62="Yes"),OFFSET('Sanitation Data'!$D$13,0,10*ROW('Sanitation Data'!D56)),NA())</f>
        <v>#N/A</v>
      </c>
      <c r="AF62" s="98" t="e">
        <f ca="true">+IF(AND(ISNUMBER(OFFSET('Sanitation Data'!$E$5,0,10*ROW('Sanitation Data'!E56))),'Data Summary'!CU62="Yes"),100-OFFSET('Sanitation Data'!$E$5,0,10*ROW('Sanitation Data'!E56)),NA())</f>
        <v>#N/A</v>
      </c>
      <c r="AG62" s="98" t="e">
        <f ca="true">+IF(AND(ISNUMBER(OFFSET('Sanitation Data'!$E$7,0,10*ROW('Sanitation Data'!E56))),'Data Summary'!CV62="Yes"),OFFSET('Sanitation Data'!$E$7,0,10*ROW('Sanitation Data'!E56)),NA())</f>
        <v>#N/A</v>
      </c>
      <c r="AH62" s="98" t="e">
        <f ca="true">+IF(AND(ISNUMBER(OFFSET('Sanitation Data'!$E$11,0,10*ROW('Sanitation Data'!E56))),'Data Summary'!CW62="Yes"),OFFSET('Sanitation Data'!$E$11,0,10*ROW('Sanitation Data'!E56)),NA())</f>
        <v>#N/A</v>
      </c>
      <c r="AI62" s="98" t="e">
        <f ca="true">+IF(AND(ISNUMBER(OFFSET('Sanitation Data'!$E$12,0,10*ROW('Sanitation Data'!E56))),'Data Summary'!CX62="Yes"),OFFSET('Sanitation Data'!$E$12,0,10*ROW('Sanitation Data'!E56)),NA())</f>
        <v>#N/A</v>
      </c>
      <c r="AJ62" s="98" t="e">
        <f ca="true">+IF(AND(ISNUMBER(OFFSET('Sanitation Data'!$E$13,0,10*ROW('Sanitation Data'!E56))),'Data Summary'!CY62="Yes"),OFFSET('Sanitation Data'!$E$13,0,10*ROW('Sanitation Data'!E56)),NA())</f>
        <v>#N/A</v>
      </c>
      <c r="AK62" s="98" t="e">
        <f ca="true">+IF(AND(ISNUMBER(OFFSET('Sanitation Data'!$F$5,0,10*ROW('Sanitation Data'!F56))),'Data Summary'!CZ62="Yes"),100-OFFSET('Sanitation Data'!$F$5,0,10*ROW('Sanitation Data'!F56)),NA())</f>
        <v>#N/A</v>
      </c>
      <c r="AL62" s="98" t="e">
        <f ca="true">+IF(AND(ISNUMBER(OFFSET('Sanitation Data'!$F$7,0,10*ROW('Sanitation Data'!F56))),'Data Summary'!DA62="Yes"),OFFSET('Sanitation Data'!$F$7,0,10*ROW('Sanitation Data'!F56)),NA())</f>
        <v>#N/A</v>
      </c>
      <c r="AM62" s="98" t="e">
        <f ca="true">+IF(AND(ISNUMBER(OFFSET('Sanitation Data'!$F$11,0,10*ROW('Sanitation Data'!F56))),'Data Summary'!DB62="Yes"),OFFSET('Sanitation Data'!$F$11,0,10*ROW('Sanitation Data'!F56)),NA())</f>
        <v>#N/A</v>
      </c>
      <c r="AN62" s="98" t="e">
        <f ca="true">+IF(AND(ISNUMBER(OFFSET('Sanitation Data'!$F$12,0,10*ROW('Sanitation Data'!F56))),'Data Summary'!DC62="Yes"),OFFSET('Sanitation Data'!$F$12,0,10*ROW('Sanitation Data'!F56)),NA())</f>
        <v>#N/A</v>
      </c>
      <c r="AO62" s="98" t="e">
        <f ca="true">+IF(AND(ISNUMBER(OFFSET('Sanitation Data'!$F$13,0,10*ROW('Sanitation Data'!F56))),'Data Summary'!DD62="Yes"),OFFSET('Sanitation Data'!$F$13,0,10*ROW('Sanitation Data'!F56)),NA())</f>
        <v>#N/A</v>
      </c>
      <c r="AP62" s="98" t="e">
        <f ca="true">+IF(AND(ISNUMBER(OFFSET('Sanitation Data'!$G$5,0,10*ROW('Sanitation Data'!G56))),'Data Summary'!DE62="Yes"),100-OFFSET('Sanitation Data'!$G$5,0,10*ROW('Sanitation Data'!G56)),NA())</f>
        <v>#N/A</v>
      </c>
      <c r="AQ62" s="98" t="e">
        <f ca="true">+IF(AND(ISNUMBER(OFFSET('Sanitation Data'!$G$7,0,10*ROW('Sanitation Data'!G56))),'Data Summary'!DF62="Yes"),OFFSET('Sanitation Data'!$G$7,0,10*ROW('Sanitation Data'!G56)),NA())</f>
        <v>#N/A</v>
      </c>
      <c r="AR62" s="98" t="e">
        <f ca="true">+IF(AND(ISNUMBER(OFFSET('Sanitation Data'!$G$11,0,10*ROW('Sanitation Data'!G56))),'Data Summary'!DG62="Yes"),OFFSET('Sanitation Data'!$G$11,0,10*ROW('Sanitation Data'!G56)),NA())</f>
        <v>#N/A</v>
      </c>
      <c r="AS62" s="98" t="e">
        <f ca="true">+IF(AND(ISNUMBER(OFFSET('Sanitation Data'!$G$12,0,10*ROW('Sanitation Data'!G56))),'Data Summary'!DH62="Yes"),OFFSET('Sanitation Data'!$G$12,0,10*ROW('Sanitation Data'!G56)),NA())</f>
        <v>#N/A</v>
      </c>
      <c r="AT62" s="98" t="e">
        <f ca="true">+IF(AND(ISNUMBER(OFFSET('Sanitation Data'!$G$13,0,10*ROW('Sanitation Data'!G56))),'Data Summary'!DI62="Yes"),OFFSET('Sanitation Data'!$G$13,0,10*ROW('Sanitation Data'!G56)),NA())</f>
        <v>#N/A</v>
      </c>
      <c r="AU62" s="98" t="e">
        <f ca="true">+IF(AND(ISNUMBER(OFFSET('Sanitation Data'!$H$5,0,10*ROW('Sanitation Data'!H56))),'Data Summary'!DJ62="Yes"),100-OFFSET('Sanitation Data'!$H$5,0,10*ROW('Sanitation Data'!H56)),NA())</f>
        <v>#N/A</v>
      </c>
      <c r="AV62" s="98" t="e">
        <f ca="true">+IF(AND(ISNUMBER(OFFSET('Sanitation Data'!$H$7,0,10*ROW('Sanitation Data'!H56))),'Data Summary'!DK62="Yes"),OFFSET('Sanitation Data'!$H$7,0,10*ROW('Sanitation Data'!H56)),NA())</f>
        <v>#N/A</v>
      </c>
      <c r="AW62" s="98" t="e">
        <f ca="true">+IF(AND(ISNUMBER(OFFSET('Sanitation Data'!$H$11,0,10*ROW('Sanitation Data'!H56))),'Data Summary'!DL62="Yes"),OFFSET('Sanitation Data'!$H$11,0,10*ROW('Sanitation Data'!H56)),NA())</f>
        <v>#N/A</v>
      </c>
      <c r="AX62" s="98" t="e">
        <f ca="true">+IF(AND(ISNUMBER(OFFSET('Sanitation Data'!$H$12,0,10*ROW('Sanitation Data'!H56))),'Data Summary'!DM62="Yes"),OFFSET('Sanitation Data'!$H$12,0,10*ROW('Sanitation Data'!H56)),NA())</f>
        <v>#N/A</v>
      </c>
      <c r="AY62" s="98" t="e">
        <f ca="true">+IF(AND(ISNUMBER(OFFSET('Sanitation Data'!$H$13,0,10*ROW('Sanitation Data'!H56))),'Data Summary'!DN62="Yes"),OFFSET('Sanitation Data'!$H$13,0,10*ROW('Sanitation Data'!H56)),NA())</f>
        <v>#N/A</v>
      </c>
      <c r="AZ62" s="103" t="e">
        <f ca="true">+IF(AND(ISNUMBER(OFFSET('Hygiene Data'!$C$6,0,10*ROW('Hygiene Data'!C56))),'Data Summary'!DO62="Yes"),OFFSET('Hygiene Data'!$C$6,0,10*ROW('Hygiene Data'!C56)),NA())</f>
        <v>#N/A</v>
      </c>
      <c r="BA62" s="103" t="e">
        <f ca="true">+IF(AND(ISNUMBER(OFFSET('Hygiene Data'!$C$8,0,10*ROW('Hygiene Data'!C56))),'Data Summary'!DP62="Yes"),OFFSET('Hygiene Data'!$C$8,0,10*ROW('Hygiene Data'!C56)),NA())</f>
        <v>#N/A</v>
      </c>
      <c r="BB62" s="103" t="e">
        <f ca="true">+IF(AND(ISNUMBER(OFFSET('Hygiene Data'!$C$10,0,10*ROW('Hygiene Data'!C56))),'Data Summary'!DQ62="Yes"),OFFSET('Hygiene Data'!$C$10,0,10*ROW('Hygiene Data'!C56)),NA())</f>
        <v>#N/A</v>
      </c>
      <c r="BC62" s="103" t="e">
        <f ca="true">+IF(AND(ISNUMBER(OFFSET('Hygiene Data'!$D$6,0,10*ROW('Hygiene Data'!D56))),'Data Summary'!DR62="Yes"),OFFSET('Hygiene Data'!$D$6,0,10*ROW('Hygiene Data'!D56)),NA())</f>
        <v>#N/A</v>
      </c>
      <c r="BD62" s="103" t="e">
        <f ca="true">+IF(AND(ISNUMBER(OFFSET('Hygiene Data'!$D$8,0,10*ROW('Hygiene Data'!D56))),'Data Summary'!DS62="Yes"),OFFSET('Hygiene Data'!$D$8,0,10*ROW('Hygiene Data'!D56)),NA())</f>
        <v>#N/A</v>
      </c>
      <c r="BE62" s="103" t="e">
        <f ca="true">+IF(AND(ISNUMBER(OFFSET('Hygiene Data'!$D$10,0,10*ROW('Hygiene Data'!D56))),'Data Summary'!DT62="Yes"),OFFSET('Hygiene Data'!$D$10,0,10*ROW('Hygiene Data'!D56)),NA())</f>
        <v>#N/A</v>
      </c>
      <c r="BF62" s="103" t="e">
        <f ca="true">+IF(AND(ISNUMBER(OFFSET('Hygiene Data'!$E$6,0,10*ROW('Hygiene Data'!E56))),'Data Summary'!DU62="Yes"),OFFSET('Hygiene Data'!$E$6,0,10*ROW('Hygiene Data'!E56)),NA())</f>
        <v>#N/A</v>
      </c>
      <c r="BG62" s="103" t="e">
        <f ca="true">+IF(AND(ISNUMBER(OFFSET('Hygiene Data'!$E$8,0,10*ROW('Hygiene Data'!E56))),'Data Summary'!DV62="Yes"),OFFSET('Hygiene Data'!$E$8,0,10*ROW('Hygiene Data'!E56)),NA())</f>
        <v>#N/A</v>
      </c>
      <c r="BH62" s="103" t="e">
        <f ca="true">+IF(AND(ISNUMBER(OFFSET('Hygiene Data'!$E$10,0,10*ROW('Hygiene Data'!E56))),'Data Summary'!DW62="Yes"),OFFSET('Hygiene Data'!$E$10,0,10*ROW('Hygiene Data'!E56)),NA())</f>
        <v>#N/A</v>
      </c>
      <c r="BI62" s="103" t="e">
        <f ca="true">+IF(AND(ISNUMBER(OFFSET('Hygiene Data'!$F$6,0,10*ROW('Hygiene Data'!F56))),'Data Summary'!DX62="Yes"),OFFSET('Hygiene Data'!$F$6,0,10*ROW('Hygiene Data'!F56)),NA())</f>
        <v>#N/A</v>
      </c>
      <c r="BJ62" s="103" t="e">
        <f ca="true">+IF(AND(ISNUMBER(OFFSET('Hygiene Data'!$F$8,0,10*ROW('Hygiene Data'!F56))),'Data Summary'!DY62="Yes"),OFFSET('Hygiene Data'!$F$8,0,10*ROW('Hygiene Data'!F56)),NA())</f>
        <v>#N/A</v>
      </c>
      <c r="BK62" s="103" t="e">
        <f ca="true">+IF(AND(ISNUMBER(OFFSET('Hygiene Data'!$F$10,0,10*ROW('Hygiene Data'!F56))),'Data Summary'!DZ62="Yes"),OFFSET('Hygiene Data'!$F$10,0,10*ROW('Hygiene Data'!F56)),NA())</f>
        <v>#N/A</v>
      </c>
      <c r="BL62" s="103" t="e">
        <f ca="true">+IF(AND(ISNUMBER(OFFSET('Hygiene Data'!$G$6,0,10*ROW('Hygiene Data'!G56))),'Data Summary'!EA62="Yes"),OFFSET('Hygiene Data'!$G$6,0,10*ROW('Hygiene Data'!G56)),NA())</f>
        <v>#N/A</v>
      </c>
      <c r="BM62" s="103" t="e">
        <f ca="true">+IF(AND(ISNUMBER(OFFSET('Hygiene Data'!$G$8,0,10*ROW('Hygiene Data'!G56))),'Data Summary'!EB62="Yes"),OFFSET('Hygiene Data'!$G$8,0,10*ROW('Hygiene Data'!G56)),NA())</f>
        <v>#N/A</v>
      </c>
      <c r="BN62" s="103" t="e">
        <f ca="true">+IF(AND(ISNUMBER(OFFSET('Hygiene Data'!$G$10,0,10*ROW('Hygiene Data'!G56))),'Data Summary'!EC62="Yes"),OFFSET('Hygiene Data'!$G$10,0,10*ROW('Hygiene Data'!G56)),NA())</f>
        <v>#N/A</v>
      </c>
      <c r="BO62" s="103" t="e">
        <f ca="true">+IF(AND(ISNUMBER(OFFSET('Hygiene Data'!$H$6,0,10*ROW('Hygiene Data'!H56))),'Data Summary'!ED62="Yes"),OFFSET('Hygiene Data'!$H$6,0,10*ROW('Hygiene Data'!H56)),NA())</f>
        <v>#N/A</v>
      </c>
      <c r="BP62" s="103" t="e">
        <f ca="true">+IF(AND(ISNUMBER(OFFSET('Hygiene Data'!$H$8,0,10*ROW('Hygiene Data'!H56))),'Data Summary'!EE62="Yes"),OFFSET('Hygiene Data'!$H$8,0,10*ROW('Hygiene Data'!H56)),NA())</f>
        <v>#N/A</v>
      </c>
      <c r="BQ62" s="103" t="e">
        <f ca="true">+IF(AND(ISNUMBER(OFFSET('Hygiene Data'!$H$10,0,10*ROW('Hygiene Data'!H56))),'Data Summary'!EF62="Yes"),OFFSET('Hygiene Data'!$H$10,0,10*ROW('Hygiene Data'!H56)),NA())</f>
        <v>#N/A</v>
      </c>
    </row>
    <row r="63" x14ac:dyDescent="0.2">
      <c r="A63" s="53" t="e">
        <f ca="true">+IF(OFFSET('Water Data'!$B$1,0,10*ROW('Water Data'!B57))="",NA(),OFFSET('Water Data'!$B$1,0,10*ROW('Water Data'!B57)))</f>
        <v>#N/A</v>
      </c>
      <c r="B63" s="53" t="e">
        <f ca="true">+IF(OFFSET('Water Data'!$A$3,0,10*ROW('Water Data'!A60))="",NA(),OFFSET('Water Data'!$A$3,0,10*ROW('Water Data'!A60)))</f>
        <v>#N/A</v>
      </c>
      <c r="C63" s="53" t="e">
        <f ca="true">+IF(OFFSET('Water Data'!$C$3,0,10*ROW('Water Data'!C60))="",NA(),OFFSET('Water Data'!$C$3,0,10*ROW('Water Data'!C60)))</f>
        <v>#N/A</v>
      </c>
      <c r="D63" s="54" t="e">
        <f ca="true">+IF(AND(ISNUMBER(OFFSET('Water Data'!$C$5,0,10*ROW('Water Data'!C57))),'Data Summary'!BS63="Yes"),100-OFFSET('Water Data'!$C$5,0,10*ROW('Water Data'!C57)),NA())</f>
        <v>#N/A</v>
      </c>
      <c r="E63" s="54" t="e">
        <f ca="true">+IF(AND(ISNUMBER(OFFSET('Water Data'!$C$7,0,10*ROW('Water Data'!C57))),'Data Summary'!BT63="Yes"),OFFSET('Water Data'!$C$7,0,10*ROW('Water Data'!C57)),NA())</f>
        <v>#N/A</v>
      </c>
      <c r="F63" s="54" t="e">
        <f ca="true">+IF(AND(ISNUMBER(OFFSET('Water Data'!$C$10,0,10*ROW('Water Data'!C57))),'Data Summary'!BU63="Yes"),OFFSET('Water Data'!$C$10,0,10*ROW('Water Data'!C57)),NA())</f>
        <v>#N/A</v>
      </c>
      <c r="G63" s="54" t="e">
        <f ca="true">+IF(AND(ISNUMBER(OFFSET('Water Data'!$D$5,0,10*ROW('Water Data'!D57))),'Data Summary'!BV63="Yes"),100-OFFSET('Water Data'!$D$5,0,10*ROW('Water Data'!D57)),NA())</f>
        <v>#N/A</v>
      </c>
      <c r="H63" s="54" t="e">
        <f ca="true">+IF(AND(ISNUMBER(OFFSET('Water Data'!$D$7,0,10*ROW('Water Data'!D57))),'Data Summary'!BW63="Yes"),OFFSET('Water Data'!$D$7,0,10*ROW('Water Data'!D57)),NA())</f>
        <v>#N/A</v>
      </c>
      <c r="I63" s="54" t="e">
        <f ca="true">+IF(AND(ISNUMBER(OFFSET('Water Data'!$D$10,0,10*ROW('Water Data'!D57))),'Data Summary'!BX63="Yes"),OFFSET('Water Data'!$D$10,0,10*ROW('Water Data'!D57)),NA())</f>
        <v>#N/A</v>
      </c>
      <c r="J63" s="54" t="e">
        <f ca="true">+IF(AND(ISNUMBER(OFFSET('Water Data'!$E$5,0,10*ROW('Water Data'!E57))),'Data Summary'!BY63="Yes"),100-OFFSET('Water Data'!$E$5,0,10*ROW('Water Data'!E57)),NA())</f>
        <v>#N/A</v>
      </c>
      <c r="K63" s="54" t="e">
        <f ca="true">+IF(AND(ISNUMBER(OFFSET('Water Data'!$E$7,0,10*ROW('Water Data'!E57))),'Data Summary'!BZ63="Yes"),OFFSET('Water Data'!$E$7,0,10*ROW('Water Data'!E57)),NA())</f>
        <v>#N/A</v>
      </c>
      <c r="L63" s="54" t="e">
        <f ca="true">+IF(AND(ISNUMBER(OFFSET('Water Data'!$E$10,0,10*ROW('Water Data'!E57))),'Data Summary'!CA63="Yes"),OFFSET('Water Data'!$E$10,0,10*ROW('Water Data'!E57)),NA())</f>
        <v>#N/A</v>
      </c>
      <c r="M63" s="54" t="e">
        <f ca="true">+IF(AND(ISNUMBER(OFFSET('Water Data'!$F$5,0,10*ROW('Water Data'!F57))),'Data Summary'!CB63="Yes"),100-OFFSET('Water Data'!$F$5,0,10*ROW('Water Data'!F57)),NA())</f>
        <v>#N/A</v>
      </c>
      <c r="N63" s="54" t="e">
        <f ca="true">+IF(AND(ISNUMBER(OFFSET('Water Data'!$F$7,0,10*ROW('Water Data'!F57))),'Data Summary'!CC63="Yes"),OFFSET('Water Data'!$F$7,0,10*ROW('Water Data'!F57)),NA())</f>
        <v>#N/A</v>
      </c>
      <c r="O63" s="54" t="e">
        <f ca="true">+IF(AND(ISNUMBER(OFFSET('Water Data'!$F$10,0,10*ROW('Water Data'!F57))),'Data Summary'!CD63="Yes"),OFFSET('Water Data'!$F$10,0,10*ROW('Water Data'!F57)),NA())</f>
        <v>#N/A</v>
      </c>
      <c r="P63" s="54" t="e">
        <f ca="true">+IF(AND(ISNUMBER(OFFSET('Water Data'!$G$5,0,10*ROW('Water Data'!G57))),'Data Summary'!CE63="Yes"),100-OFFSET('Water Data'!$G$5,0,10*ROW('Water Data'!G57)),NA())</f>
        <v>#N/A</v>
      </c>
      <c r="Q63" s="54" t="e">
        <f ca="true">+IF(AND(ISNUMBER(OFFSET('Water Data'!$G$7,0,10*ROW('Water Data'!G57))),'Data Summary'!CF63="Yes"),OFFSET('Water Data'!$G$7,0,10*ROW('Water Data'!G57)),NA())</f>
        <v>#N/A</v>
      </c>
      <c r="R63" s="54" t="e">
        <f ca="true">+IF(AND(ISNUMBER(OFFSET('Water Data'!$G$10,0,10*ROW('Water Data'!G57))),'Data Summary'!CG63="Yes"),OFFSET('Water Data'!$G$10,0,10*ROW('Water Data'!G57)),NA())</f>
        <v>#N/A</v>
      </c>
      <c r="S63" s="54" t="e">
        <f ca="true">+IF(AND(ISNUMBER(OFFSET('Water Data'!$H$5,0,10*ROW('Water Data'!H57))),'Data Summary'!CH63="Yes"),100-OFFSET('Water Data'!$H$5,0,10*ROW('Water Data'!H57)),NA())</f>
        <v>#N/A</v>
      </c>
      <c r="T63" s="54" t="e">
        <f ca="true">+IF(AND(ISNUMBER(OFFSET('Water Data'!$H$7,0,10*ROW('Water Data'!H57))),'Data Summary'!CI63="Yes"),OFFSET('Water Data'!$H$7,0,10*ROW('Water Data'!H57)),NA())</f>
        <v>#N/A</v>
      </c>
      <c r="U63" s="54" t="e">
        <f ca="true">+IF(AND(ISNUMBER(OFFSET('Water Data'!$H$10,0,10*ROW('Water Data'!H57))),'Data Summary'!CJ63="Yes"),OFFSET('Water Data'!$H$10,0,10*ROW('Water Data'!H57)),NA())</f>
        <v>#N/A</v>
      </c>
      <c r="V63" s="98" t="e">
        <f ca="true">+IF(AND(ISNUMBER(OFFSET('Sanitation Data'!$C$5,0,10*ROW('Sanitation Data'!C57))),'Data Summary'!CK63="Yes"),100-OFFSET('Sanitation Data'!$C$5,0,10*ROW('Sanitation Data'!C57)),NA())</f>
        <v>#N/A</v>
      </c>
      <c r="W63" s="98" t="e">
        <f ca="true">+IF(AND(ISNUMBER(OFFSET('Sanitation Data'!$C$7,0,10*ROW('Sanitation Data'!C57))),'Data Summary'!CL63="Yes"),OFFSET('Sanitation Data'!$C$7,0,10*ROW('Sanitation Data'!C57)),NA())</f>
        <v>#N/A</v>
      </c>
      <c r="X63" s="98" t="e">
        <f ca="true">+IF(AND(ISNUMBER(OFFSET('Sanitation Data'!$C$11,0,10*ROW('Sanitation Data'!C57))),'Data Summary'!CM63="Yes"),OFFSET('Sanitation Data'!$C$11,0,10*ROW('Sanitation Data'!C57)),NA())</f>
        <v>#N/A</v>
      </c>
      <c r="Y63" s="98" t="e">
        <f ca="true">+IF(AND(ISNUMBER(OFFSET('Sanitation Data'!$C$12,0,10*ROW('Sanitation Data'!C57))),'Data Summary'!CN63="Yes"),OFFSET('Sanitation Data'!$C$12,0,10*ROW('Sanitation Data'!C57)),NA())</f>
        <v>#N/A</v>
      </c>
      <c r="Z63" s="98" t="e">
        <f ca="true">+IF(AND(ISNUMBER(OFFSET('Sanitation Data'!$C$13,0,10*ROW('Sanitation Data'!C57))),'Data Summary'!CO63="Yes"),OFFSET('Sanitation Data'!$C$13,0,10*ROW('Sanitation Data'!C57)),NA())</f>
        <v>#N/A</v>
      </c>
      <c r="AA63" s="98" t="e">
        <f ca="true">+IF(AND(ISNUMBER(OFFSET('Sanitation Data'!$D$5,0,10*ROW('Sanitation Data'!D57))),'Data Summary'!CP63="Yes"),100-OFFSET('Sanitation Data'!$D$5,0,10*ROW('Sanitation Data'!D57)),NA())</f>
        <v>#N/A</v>
      </c>
      <c r="AB63" s="98" t="e">
        <f ca="true">+IF(AND(ISNUMBER(OFFSET('Sanitation Data'!$D$7,0,10*ROW('Sanitation Data'!D57))),'Data Summary'!CQ63="Yes"),OFFSET('Sanitation Data'!$D$7,0,10*ROW('Sanitation Data'!D57)),NA())</f>
        <v>#N/A</v>
      </c>
      <c r="AC63" s="98" t="e">
        <f ca="true">+IF(AND(ISNUMBER(OFFSET('Sanitation Data'!$D$11,0,10*ROW('Sanitation Data'!D57))),'Data Summary'!CR63="Yes"),OFFSET('Sanitation Data'!$D$11,0,10*ROW('Sanitation Data'!D57)),NA())</f>
        <v>#N/A</v>
      </c>
      <c r="AD63" s="98" t="e">
        <f ca="true">+IF(AND(ISNUMBER(OFFSET('Sanitation Data'!$D$12,0,10*ROW('Sanitation Data'!D57))),'Data Summary'!CS63="Yes"),OFFSET('Sanitation Data'!$D$12,0,10*ROW('Sanitation Data'!D57)),NA())</f>
        <v>#N/A</v>
      </c>
      <c r="AE63" s="98" t="e">
        <f ca="true">+IF(AND(ISNUMBER(OFFSET('Sanitation Data'!$D$13,0,10*ROW('Sanitation Data'!D57))),'Data Summary'!CT63="Yes"),OFFSET('Sanitation Data'!$D$13,0,10*ROW('Sanitation Data'!D57)),NA())</f>
        <v>#N/A</v>
      </c>
      <c r="AF63" s="98" t="e">
        <f ca="true">+IF(AND(ISNUMBER(OFFSET('Sanitation Data'!$E$5,0,10*ROW('Sanitation Data'!E57))),'Data Summary'!CU63="Yes"),100-OFFSET('Sanitation Data'!$E$5,0,10*ROW('Sanitation Data'!E57)),NA())</f>
        <v>#N/A</v>
      </c>
      <c r="AG63" s="98" t="e">
        <f ca="true">+IF(AND(ISNUMBER(OFFSET('Sanitation Data'!$E$7,0,10*ROW('Sanitation Data'!E57))),'Data Summary'!CV63="Yes"),OFFSET('Sanitation Data'!$E$7,0,10*ROW('Sanitation Data'!E57)),NA())</f>
        <v>#N/A</v>
      </c>
      <c r="AH63" s="98" t="e">
        <f ca="true">+IF(AND(ISNUMBER(OFFSET('Sanitation Data'!$E$11,0,10*ROW('Sanitation Data'!E57))),'Data Summary'!CW63="Yes"),OFFSET('Sanitation Data'!$E$11,0,10*ROW('Sanitation Data'!E57)),NA())</f>
        <v>#N/A</v>
      </c>
      <c r="AI63" s="98" t="e">
        <f ca="true">+IF(AND(ISNUMBER(OFFSET('Sanitation Data'!$E$12,0,10*ROW('Sanitation Data'!E57))),'Data Summary'!CX63="Yes"),OFFSET('Sanitation Data'!$E$12,0,10*ROW('Sanitation Data'!E57)),NA())</f>
        <v>#N/A</v>
      </c>
      <c r="AJ63" s="98" t="e">
        <f ca="true">+IF(AND(ISNUMBER(OFFSET('Sanitation Data'!$E$13,0,10*ROW('Sanitation Data'!E57))),'Data Summary'!CY63="Yes"),OFFSET('Sanitation Data'!$E$13,0,10*ROW('Sanitation Data'!E57)),NA())</f>
        <v>#N/A</v>
      </c>
      <c r="AK63" s="98" t="e">
        <f ca="true">+IF(AND(ISNUMBER(OFFSET('Sanitation Data'!$F$5,0,10*ROW('Sanitation Data'!F57))),'Data Summary'!CZ63="Yes"),100-OFFSET('Sanitation Data'!$F$5,0,10*ROW('Sanitation Data'!F57)),NA())</f>
        <v>#N/A</v>
      </c>
      <c r="AL63" s="98" t="e">
        <f ca="true">+IF(AND(ISNUMBER(OFFSET('Sanitation Data'!$F$7,0,10*ROW('Sanitation Data'!F57))),'Data Summary'!DA63="Yes"),OFFSET('Sanitation Data'!$F$7,0,10*ROW('Sanitation Data'!F57)),NA())</f>
        <v>#N/A</v>
      </c>
      <c r="AM63" s="98" t="e">
        <f ca="true">+IF(AND(ISNUMBER(OFFSET('Sanitation Data'!$F$11,0,10*ROW('Sanitation Data'!F57))),'Data Summary'!DB63="Yes"),OFFSET('Sanitation Data'!$F$11,0,10*ROW('Sanitation Data'!F57)),NA())</f>
        <v>#N/A</v>
      </c>
      <c r="AN63" s="98" t="e">
        <f ca="true">+IF(AND(ISNUMBER(OFFSET('Sanitation Data'!$F$12,0,10*ROW('Sanitation Data'!F57))),'Data Summary'!DC63="Yes"),OFFSET('Sanitation Data'!$F$12,0,10*ROW('Sanitation Data'!F57)),NA())</f>
        <v>#N/A</v>
      </c>
      <c r="AO63" s="98" t="e">
        <f ca="true">+IF(AND(ISNUMBER(OFFSET('Sanitation Data'!$F$13,0,10*ROW('Sanitation Data'!F57))),'Data Summary'!DD63="Yes"),OFFSET('Sanitation Data'!$F$13,0,10*ROW('Sanitation Data'!F57)),NA())</f>
        <v>#N/A</v>
      </c>
      <c r="AP63" s="98" t="e">
        <f ca="true">+IF(AND(ISNUMBER(OFFSET('Sanitation Data'!$G$5,0,10*ROW('Sanitation Data'!G57))),'Data Summary'!DE63="Yes"),100-OFFSET('Sanitation Data'!$G$5,0,10*ROW('Sanitation Data'!G57)),NA())</f>
        <v>#N/A</v>
      </c>
      <c r="AQ63" s="98" t="e">
        <f ca="true">+IF(AND(ISNUMBER(OFFSET('Sanitation Data'!$G$7,0,10*ROW('Sanitation Data'!G57))),'Data Summary'!DF63="Yes"),OFFSET('Sanitation Data'!$G$7,0,10*ROW('Sanitation Data'!G57)),NA())</f>
        <v>#N/A</v>
      </c>
      <c r="AR63" s="98" t="e">
        <f ca="true">+IF(AND(ISNUMBER(OFFSET('Sanitation Data'!$G$11,0,10*ROW('Sanitation Data'!G57))),'Data Summary'!DG63="Yes"),OFFSET('Sanitation Data'!$G$11,0,10*ROW('Sanitation Data'!G57)),NA())</f>
        <v>#N/A</v>
      </c>
      <c r="AS63" s="98" t="e">
        <f ca="true">+IF(AND(ISNUMBER(OFFSET('Sanitation Data'!$G$12,0,10*ROW('Sanitation Data'!G57))),'Data Summary'!DH63="Yes"),OFFSET('Sanitation Data'!$G$12,0,10*ROW('Sanitation Data'!G57)),NA())</f>
        <v>#N/A</v>
      </c>
      <c r="AT63" s="98" t="e">
        <f ca="true">+IF(AND(ISNUMBER(OFFSET('Sanitation Data'!$G$13,0,10*ROW('Sanitation Data'!G57))),'Data Summary'!DI63="Yes"),OFFSET('Sanitation Data'!$G$13,0,10*ROW('Sanitation Data'!G57)),NA())</f>
        <v>#N/A</v>
      </c>
      <c r="AU63" s="98" t="e">
        <f ca="true">+IF(AND(ISNUMBER(OFFSET('Sanitation Data'!$H$5,0,10*ROW('Sanitation Data'!H57))),'Data Summary'!DJ63="Yes"),100-OFFSET('Sanitation Data'!$H$5,0,10*ROW('Sanitation Data'!H57)),NA())</f>
        <v>#N/A</v>
      </c>
      <c r="AV63" s="98" t="e">
        <f ca="true">+IF(AND(ISNUMBER(OFFSET('Sanitation Data'!$H$7,0,10*ROW('Sanitation Data'!H57))),'Data Summary'!DK63="Yes"),OFFSET('Sanitation Data'!$H$7,0,10*ROW('Sanitation Data'!H57)),NA())</f>
        <v>#N/A</v>
      </c>
      <c r="AW63" s="98" t="e">
        <f ca="true">+IF(AND(ISNUMBER(OFFSET('Sanitation Data'!$H$11,0,10*ROW('Sanitation Data'!H57))),'Data Summary'!DL63="Yes"),OFFSET('Sanitation Data'!$H$11,0,10*ROW('Sanitation Data'!H57)),NA())</f>
        <v>#N/A</v>
      </c>
      <c r="AX63" s="98" t="e">
        <f ca="true">+IF(AND(ISNUMBER(OFFSET('Sanitation Data'!$H$12,0,10*ROW('Sanitation Data'!H57))),'Data Summary'!DM63="Yes"),OFFSET('Sanitation Data'!$H$12,0,10*ROW('Sanitation Data'!H57)),NA())</f>
        <v>#N/A</v>
      </c>
      <c r="AY63" s="98" t="e">
        <f ca="true">+IF(AND(ISNUMBER(OFFSET('Sanitation Data'!$H$13,0,10*ROW('Sanitation Data'!H57))),'Data Summary'!DN63="Yes"),OFFSET('Sanitation Data'!$H$13,0,10*ROW('Sanitation Data'!H57)),NA())</f>
        <v>#N/A</v>
      </c>
      <c r="AZ63" s="103" t="e">
        <f ca="true">+IF(AND(ISNUMBER(OFFSET('Hygiene Data'!$C$6,0,10*ROW('Hygiene Data'!C57))),'Data Summary'!DO63="Yes"),OFFSET('Hygiene Data'!$C$6,0,10*ROW('Hygiene Data'!C57)),NA())</f>
        <v>#N/A</v>
      </c>
      <c r="BA63" s="103" t="e">
        <f ca="true">+IF(AND(ISNUMBER(OFFSET('Hygiene Data'!$C$8,0,10*ROW('Hygiene Data'!C57))),'Data Summary'!DP63="Yes"),OFFSET('Hygiene Data'!$C$8,0,10*ROW('Hygiene Data'!C57)),NA())</f>
        <v>#N/A</v>
      </c>
      <c r="BB63" s="103" t="e">
        <f ca="true">+IF(AND(ISNUMBER(OFFSET('Hygiene Data'!$C$10,0,10*ROW('Hygiene Data'!C57))),'Data Summary'!DQ63="Yes"),OFFSET('Hygiene Data'!$C$10,0,10*ROW('Hygiene Data'!C57)),NA())</f>
        <v>#N/A</v>
      </c>
      <c r="BC63" s="103" t="e">
        <f ca="true">+IF(AND(ISNUMBER(OFFSET('Hygiene Data'!$D$6,0,10*ROW('Hygiene Data'!D57))),'Data Summary'!DR63="Yes"),OFFSET('Hygiene Data'!$D$6,0,10*ROW('Hygiene Data'!D57)),NA())</f>
        <v>#N/A</v>
      </c>
      <c r="BD63" s="103" t="e">
        <f ca="true">+IF(AND(ISNUMBER(OFFSET('Hygiene Data'!$D$8,0,10*ROW('Hygiene Data'!D57))),'Data Summary'!DS63="Yes"),OFFSET('Hygiene Data'!$D$8,0,10*ROW('Hygiene Data'!D57)),NA())</f>
        <v>#N/A</v>
      </c>
      <c r="BE63" s="103" t="e">
        <f ca="true">+IF(AND(ISNUMBER(OFFSET('Hygiene Data'!$D$10,0,10*ROW('Hygiene Data'!D57))),'Data Summary'!DT63="Yes"),OFFSET('Hygiene Data'!$D$10,0,10*ROW('Hygiene Data'!D57)),NA())</f>
        <v>#N/A</v>
      </c>
      <c r="BF63" s="103" t="e">
        <f ca="true">+IF(AND(ISNUMBER(OFFSET('Hygiene Data'!$E$6,0,10*ROW('Hygiene Data'!E57))),'Data Summary'!DU63="Yes"),OFFSET('Hygiene Data'!$E$6,0,10*ROW('Hygiene Data'!E57)),NA())</f>
        <v>#N/A</v>
      </c>
      <c r="BG63" s="103" t="e">
        <f ca="true">+IF(AND(ISNUMBER(OFFSET('Hygiene Data'!$E$8,0,10*ROW('Hygiene Data'!E57))),'Data Summary'!DV63="Yes"),OFFSET('Hygiene Data'!$E$8,0,10*ROW('Hygiene Data'!E57)),NA())</f>
        <v>#N/A</v>
      </c>
      <c r="BH63" s="103" t="e">
        <f ca="true">+IF(AND(ISNUMBER(OFFSET('Hygiene Data'!$E$10,0,10*ROW('Hygiene Data'!E57))),'Data Summary'!DW63="Yes"),OFFSET('Hygiene Data'!$E$10,0,10*ROW('Hygiene Data'!E57)),NA())</f>
        <v>#N/A</v>
      </c>
      <c r="BI63" s="103" t="e">
        <f ca="true">+IF(AND(ISNUMBER(OFFSET('Hygiene Data'!$F$6,0,10*ROW('Hygiene Data'!F57))),'Data Summary'!DX63="Yes"),OFFSET('Hygiene Data'!$F$6,0,10*ROW('Hygiene Data'!F57)),NA())</f>
        <v>#N/A</v>
      </c>
      <c r="BJ63" s="103" t="e">
        <f ca="true">+IF(AND(ISNUMBER(OFFSET('Hygiene Data'!$F$8,0,10*ROW('Hygiene Data'!F57))),'Data Summary'!DY63="Yes"),OFFSET('Hygiene Data'!$F$8,0,10*ROW('Hygiene Data'!F57)),NA())</f>
        <v>#N/A</v>
      </c>
      <c r="BK63" s="103" t="e">
        <f ca="true">+IF(AND(ISNUMBER(OFFSET('Hygiene Data'!$F$10,0,10*ROW('Hygiene Data'!F57))),'Data Summary'!DZ63="Yes"),OFFSET('Hygiene Data'!$F$10,0,10*ROW('Hygiene Data'!F57)),NA())</f>
        <v>#N/A</v>
      </c>
      <c r="BL63" s="103" t="e">
        <f ca="true">+IF(AND(ISNUMBER(OFFSET('Hygiene Data'!$G$6,0,10*ROW('Hygiene Data'!G57))),'Data Summary'!EA63="Yes"),OFFSET('Hygiene Data'!$G$6,0,10*ROW('Hygiene Data'!G57)),NA())</f>
        <v>#N/A</v>
      </c>
      <c r="BM63" s="103" t="e">
        <f ca="true">+IF(AND(ISNUMBER(OFFSET('Hygiene Data'!$G$8,0,10*ROW('Hygiene Data'!G57))),'Data Summary'!EB63="Yes"),OFFSET('Hygiene Data'!$G$8,0,10*ROW('Hygiene Data'!G57)),NA())</f>
        <v>#N/A</v>
      </c>
      <c r="BN63" s="103" t="e">
        <f ca="true">+IF(AND(ISNUMBER(OFFSET('Hygiene Data'!$G$10,0,10*ROW('Hygiene Data'!G57))),'Data Summary'!EC63="Yes"),OFFSET('Hygiene Data'!$G$10,0,10*ROW('Hygiene Data'!G57)),NA())</f>
        <v>#N/A</v>
      </c>
      <c r="BO63" s="103" t="e">
        <f ca="true">+IF(AND(ISNUMBER(OFFSET('Hygiene Data'!$H$6,0,10*ROW('Hygiene Data'!H57))),'Data Summary'!ED63="Yes"),OFFSET('Hygiene Data'!$H$6,0,10*ROW('Hygiene Data'!H57)),NA())</f>
        <v>#N/A</v>
      </c>
      <c r="BP63" s="103" t="e">
        <f ca="true">+IF(AND(ISNUMBER(OFFSET('Hygiene Data'!$H$8,0,10*ROW('Hygiene Data'!H57))),'Data Summary'!EE63="Yes"),OFFSET('Hygiene Data'!$H$8,0,10*ROW('Hygiene Data'!H57)),NA())</f>
        <v>#N/A</v>
      </c>
      <c r="BQ63" s="103" t="e">
        <f ca="true">+IF(AND(ISNUMBER(OFFSET('Hygiene Data'!$H$10,0,10*ROW('Hygiene Data'!H57))),'Data Summary'!EF63="Yes"),OFFSET('Hygiene Data'!$H$10,0,10*ROW('Hygiene Data'!H57)),NA())</f>
        <v>#N/A</v>
      </c>
    </row>
    <row r="64" x14ac:dyDescent="0.2">
      <c r="A64" s="53" t="e">
        <f ca="true">+IF(OFFSET('Water Data'!$B$1,0,10*ROW('Water Data'!B58))="",NA(),OFFSET('Water Data'!$B$1,0,10*ROW('Water Data'!B58)))</f>
        <v>#N/A</v>
      </c>
      <c r="B64" s="53" t="e">
        <f ca="true">+IF(OFFSET('Water Data'!$A$3,0,10*ROW('Water Data'!A61))="",NA(),OFFSET('Water Data'!$A$3,0,10*ROW('Water Data'!A61)))</f>
        <v>#N/A</v>
      </c>
      <c r="C64" s="53" t="e">
        <f ca="true">+IF(OFFSET('Water Data'!$C$3,0,10*ROW('Water Data'!C61))="",NA(),OFFSET('Water Data'!$C$3,0,10*ROW('Water Data'!C61)))</f>
        <v>#N/A</v>
      </c>
      <c r="D64" s="54" t="e">
        <f ca="true">+IF(AND(ISNUMBER(OFFSET('Water Data'!$C$5,0,10*ROW('Water Data'!C58))),'Data Summary'!BS64="Yes"),100-OFFSET('Water Data'!$C$5,0,10*ROW('Water Data'!C58)),NA())</f>
        <v>#N/A</v>
      </c>
      <c r="E64" s="54" t="e">
        <f ca="true">+IF(AND(ISNUMBER(OFFSET('Water Data'!$C$7,0,10*ROW('Water Data'!C58))),'Data Summary'!BT64="Yes"),OFFSET('Water Data'!$C$7,0,10*ROW('Water Data'!C58)),NA())</f>
        <v>#N/A</v>
      </c>
      <c r="F64" s="54" t="e">
        <f ca="true">+IF(AND(ISNUMBER(OFFSET('Water Data'!$C$10,0,10*ROW('Water Data'!C58))),'Data Summary'!BU64="Yes"),OFFSET('Water Data'!$C$10,0,10*ROW('Water Data'!C58)),NA())</f>
        <v>#N/A</v>
      </c>
      <c r="G64" s="54" t="e">
        <f ca="true">+IF(AND(ISNUMBER(OFFSET('Water Data'!$D$5,0,10*ROW('Water Data'!D58))),'Data Summary'!BV64="Yes"),100-OFFSET('Water Data'!$D$5,0,10*ROW('Water Data'!D58)),NA())</f>
        <v>#N/A</v>
      </c>
      <c r="H64" s="54" t="e">
        <f ca="true">+IF(AND(ISNUMBER(OFFSET('Water Data'!$D$7,0,10*ROW('Water Data'!D58))),'Data Summary'!BW64="Yes"),OFFSET('Water Data'!$D$7,0,10*ROW('Water Data'!D58)),NA())</f>
        <v>#N/A</v>
      </c>
      <c r="I64" s="54" t="e">
        <f ca="true">+IF(AND(ISNUMBER(OFFSET('Water Data'!$D$10,0,10*ROW('Water Data'!D58))),'Data Summary'!BX64="Yes"),OFFSET('Water Data'!$D$10,0,10*ROW('Water Data'!D58)),NA())</f>
        <v>#N/A</v>
      </c>
      <c r="J64" s="54" t="e">
        <f ca="true">+IF(AND(ISNUMBER(OFFSET('Water Data'!$E$5,0,10*ROW('Water Data'!E58))),'Data Summary'!BY64="Yes"),100-OFFSET('Water Data'!$E$5,0,10*ROW('Water Data'!E58)),NA())</f>
        <v>#N/A</v>
      </c>
      <c r="K64" s="54" t="e">
        <f ca="true">+IF(AND(ISNUMBER(OFFSET('Water Data'!$E$7,0,10*ROW('Water Data'!E58))),'Data Summary'!BZ64="Yes"),OFFSET('Water Data'!$E$7,0,10*ROW('Water Data'!E58)),NA())</f>
        <v>#N/A</v>
      </c>
      <c r="L64" s="54" t="e">
        <f ca="true">+IF(AND(ISNUMBER(OFFSET('Water Data'!$E$10,0,10*ROW('Water Data'!E58))),'Data Summary'!CA64="Yes"),OFFSET('Water Data'!$E$10,0,10*ROW('Water Data'!E58)),NA())</f>
        <v>#N/A</v>
      </c>
      <c r="M64" s="54" t="e">
        <f ca="true">+IF(AND(ISNUMBER(OFFSET('Water Data'!$F$5,0,10*ROW('Water Data'!F58))),'Data Summary'!CB64="Yes"),100-OFFSET('Water Data'!$F$5,0,10*ROW('Water Data'!F58)),NA())</f>
        <v>#N/A</v>
      </c>
      <c r="N64" s="54" t="e">
        <f ca="true">+IF(AND(ISNUMBER(OFFSET('Water Data'!$F$7,0,10*ROW('Water Data'!F58))),'Data Summary'!CC64="Yes"),OFFSET('Water Data'!$F$7,0,10*ROW('Water Data'!F58)),NA())</f>
        <v>#N/A</v>
      </c>
      <c r="O64" s="54" t="e">
        <f ca="true">+IF(AND(ISNUMBER(OFFSET('Water Data'!$F$10,0,10*ROW('Water Data'!F58))),'Data Summary'!CD64="Yes"),OFFSET('Water Data'!$F$10,0,10*ROW('Water Data'!F58)),NA())</f>
        <v>#N/A</v>
      </c>
      <c r="P64" s="54" t="e">
        <f ca="true">+IF(AND(ISNUMBER(OFFSET('Water Data'!$G$5,0,10*ROW('Water Data'!G58))),'Data Summary'!CE64="Yes"),100-OFFSET('Water Data'!$G$5,0,10*ROW('Water Data'!G58)),NA())</f>
        <v>#N/A</v>
      </c>
      <c r="Q64" s="54" t="e">
        <f ca="true">+IF(AND(ISNUMBER(OFFSET('Water Data'!$G$7,0,10*ROW('Water Data'!G58))),'Data Summary'!CF64="Yes"),OFFSET('Water Data'!$G$7,0,10*ROW('Water Data'!G58)),NA())</f>
        <v>#N/A</v>
      </c>
      <c r="R64" s="54" t="e">
        <f ca="true">+IF(AND(ISNUMBER(OFFSET('Water Data'!$G$10,0,10*ROW('Water Data'!G58))),'Data Summary'!CG64="Yes"),OFFSET('Water Data'!$G$10,0,10*ROW('Water Data'!G58)),NA())</f>
        <v>#N/A</v>
      </c>
      <c r="S64" s="54" t="e">
        <f ca="true">+IF(AND(ISNUMBER(OFFSET('Water Data'!$H$5,0,10*ROW('Water Data'!H58))),'Data Summary'!CH64="Yes"),100-OFFSET('Water Data'!$H$5,0,10*ROW('Water Data'!H58)),NA())</f>
        <v>#N/A</v>
      </c>
      <c r="T64" s="54" t="e">
        <f ca="true">+IF(AND(ISNUMBER(OFFSET('Water Data'!$H$7,0,10*ROW('Water Data'!H58))),'Data Summary'!CI64="Yes"),OFFSET('Water Data'!$H$7,0,10*ROW('Water Data'!H58)),NA())</f>
        <v>#N/A</v>
      </c>
      <c r="U64" s="54" t="e">
        <f ca="true">+IF(AND(ISNUMBER(OFFSET('Water Data'!$H$10,0,10*ROW('Water Data'!H58))),'Data Summary'!CJ64="Yes"),OFFSET('Water Data'!$H$10,0,10*ROW('Water Data'!H58)),NA())</f>
        <v>#N/A</v>
      </c>
      <c r="V64" s="98" t="e">
        <f ca="true">+IF(AND(ISNUMBER(OFFSET('Sanitation Data'!$C$5,0,10*ROW('Sanitation Data'!C58))),'Data Summary'!CK64="Yes"),100-OFFSET('Sanitation Data'!$C$5,0,10*ROW('Sanitation Data'!C58)),NA())</f>
        <v>#N/A</v>
      </c>
      <c r="W64" s="98" t="e">
        <f ca="true">+IF(AND(ISNUMBER(OFFSET('Sanitation Data'!$C$7,0,10*ROW('Sanitation Data'!C58))),'Data Summary'!CL64="Yes"),OFFSET('Sanitation Data'!$C$7,0,10*ROW('Sanitation Data'!C58)),NA())</f>
        <v>#N/A</v>
      </c>
      <c r="X64" s="98" t="e">
        <f ca="true">+IF(AND(ISNUMBER(OFFSET('Sanitation Data'!$C$11,0,10*ROW('Sanitation Data'!C58))),'Data Summary'!CM64="Yes"),OFFSET('Sanitation Data'!$C$11,0,10*ROW('Sanitation Data'!C58)),NA())</f>
        <v>#N/A</v>
      </c>
      <c r="Y64" s="98" t="e">
        <f ca="true">+IF(AND(ISNUMBER(OFFSET('Sanitation Data'!$C$12,0,10*ROW('Sanitation Data'!C58))),'Data Summary'!CN64="Yes"),OFFSET('Sanitation Data'!$C$12,0,10*ROW('Sanitation Data'!C58)),NA())</f>
        <v>#N/A</v>
      </c>
      <c r="Z64" s="98" t="e">
        <f ca="true">+IF(AND(ISNUMBER(OFFSET('Sanitation Data'!$C$13,0,10*ROW('Sanitation Data'!C58))),'Data Summary'!CO64="Yes"),OFFSET('Sanitation Data'!$C$13,0,10*ROW('Sanitation Data'!C58)),NA())</f>
        <v>#N/A</v>
      </c>
      <c r="AA64" s="98" t="e">
        <f ca="true">+IF(AND(ISNUMBER(OFFSET('Sanitation Data'!$D$5,0,10*ROW('Sanitation Data'!D58))),'Data Summary'!CP64="Yes"),100-OFFSET('Sanitation Data'!$D$5,0,10*ROW('Sanitation Data'!D58)),NA())</f>
        <v>#N/A</v>
      </c>
      <c r="AB64" s="98" t="e">
        <f ca="true">+IF(AND(ISNUMBER(OFFSET('Sanitation Data'!$D$7,0,10*ROW('Sanitation Data'!D58))),'Data Summary'!CQ64="Yes"),OFFSET('Sanitation Data'!$D$7,0,10*ROW('Sanitation Data'!D58)),NA())</f>
        <v>#N/A</v>
      </c>
      <c r="AC64" s="98" t="e">
        <f ca="true">+IF(AND(ISNUMBER(OFFSET('Sanitation Data'!$D$11,0,10*ROW('Sanitation Data'!D58))),'Data Summary'!CR64="Yes"),OFFSET('Sanitation Data'!$D$11,0,10*ROW('Sanitation Data'!D58)),NA())</f>
        <v>#N/A</v>
      </c>
      <c r="AD64" s="98" t="e">
        <f ca="true">+IF(AND(ISNUMBER(OFFSET('Sanitation Data'!$D$12,0,10*ROW('Sanitation Data'!D58))),'Data Summary'!CS64="Yes"),OFFSET('Sanitation Data'!$D$12,0,10*ROW('Sanitation Data'!D58)),NA())</f>
        <v>#N/A</v>
      </c>
      <c r="AE64" s="98" t="e">
        <f ca="true">+IF(AND(ISNUMBER(OFFSET('Sanitation Data'!$D$13,0,10*ROW('Sanitation Data'!D58))),'Data Summary'!CT64="Yes"),OFFSET('Sanitation Data'!$D$13,0,10*ROW('Sanitation Data'!D58)),NA())</f>
        <v>#N/A</v>
      </c>
      <c r="AF64" s="98" t="e">
        <f ca="true">+IF(AND(ISNUMBER(OFFSET('Sanitation Data'!$E$5,0,10*ROW('Sanitation Data'!E58))),'Data Summary'!CU64="Yes"),100-OFFSET('Sanitation Data'!$E$5,0,10*ROW('Sanitation Data'!E58)),NA())</f>
        <v>#N/A</v>
      </c>
      <c r="AG64" s="98" t="e">
        <f ca="true">+IF(AND(ISNUMBER(OFFSET('Sanitation Data'!$E$7,0,10*ROW('Sanitation Data'!E58))),'Data Summary'!CV64="Yes"),OFFSET('Sanitation Data'!$E$7,0,10*ROW('Sanitation Data'!E58)),NA())</f>
        <v>#N/A</v>
      </c>
      <c r="AH64" s="98" t="e">
        <f ca="true">+IF(AND(ISNUMBER(OFFSET('Sanitation Data'!$E$11,0,10*ROW('Sanitation Data'!E58))),'Data Summary'!CW64="Yes"),OFFSET('Sanitation Data'!$E$11,0,10*ROW('Sanitation Data'!E58)),NA())</f>
        <v>#N/A</v>
      </c>
      <c r="AI64" s="98" t="e">
        <f ca="true">+IF(AND(ISNUMBER(OFFSET('Sanitation Data'!$E$12,0,10*ROW('Sanitation Data'!E58))),'Data Summary'!CX64="Yes"),OFFSET('Sanitation Data'!$E$12,0,10*ROW('Sanitation Data'!E58)),NA())</f>
        <v>#N/A</v>
      </c>
      <c r="AJ64" s="98" t="e">
        <f ca="true">+IF(AND(ISNUMBER(OFFSET('Sanitation Data'!$E$13,0,10*ROW('Sanitation Data'!E58))),'Data Summary'!CY64="Yes"),OFFSET('Sanitation Data'!$E$13,0,10*ROW('Sanitation Data'!E58)),NA())</f>
        <v>#N/A</v>
      </c>
      <c r="AK64" s="98" t="e">
        <f ca="true">+IF(AND(ISNUMBER(OFFSET('Sanitation Data'!$F$5,0,10*ROW('Sanitation Data'!F58))),'Data Summary'!CZ64="Yes"),100-OFFSET('Sanitation Data'!$F$5,0,10*ROW('Sanitation Data'!F58)),NA())</f>
        <v>#N/A</v>
      </c>
      <c r="AL64" s="98" t="e">
        <f ca="true">+IF(AND(ISNUMBER(OFFSET('Sanitation Data'!$F$7,0,10*ROW('Sanitation Data'!F58))),'Data Summary'!DA64="Yes"),OFFSET('Sanitation Data'!$F$7,0,10*ROW('Sanitation Data'!F58)),NA())</f>
        <v>#N/A</v>
      </c>
      <c r="AM64" s="98" t="e">
        <f ca="true">+IF(AND(ISNUMBER(OFFSET('Sanitation Data'!$F$11,0,10*ROW('Sanitation Data'!F58))),'Data Summary'!DB64="Yes"),OFFSET('Sanitation Data'!$F$11,0,10*ROW('Sanitation Data'!F58)),NA())</f>
        <v>#N/A</v>
      </c>
      <c r="AN64" s="98" t="e">
        <f ca="true">+IF(AND(ISNUMBER(OFFSET('Sanitation Data'!$F$12,0,10*ROW('Sanitation Data'!F58))),'Data Summary'!DC64="Yes"),OFFSET('Sanitation Data'!$F$12,0,10*ROW('Sanitation Data'!F58)),NA())</f>
        <v>#N/A</v>
      </c>
      <c r="AO64" s="98" t="e">
        <f ca="true">+IF(AND(ISNUMBER(OFFSET('Sanitation Data'!$F$13,0,10*ROW('Sanitation Data'!F58))),'Data Summary'!DD64="Yes"),OFFSET('Sanitation Data'!$F$13,0,10*ROW('Sanitation Data'!F58)),NA())</f>
        <v>#N/A</v>
      </c>
      <c r="AP64" s="98" t="e">
        <f ca="true">+IF(AND(ISNUMBER(OFFSET('Sanitation Data'!$G$5,0,10*ROW('Sanitation Data'!G58))),'Data Summary'!DE64="Yes"),100-OFFSET('Sanitation Data'!$G$5,0,10*ROW('Sanitation Data'!G58)),NA())</f>
        <v>#N/A</v>
      </c>
      <c r="AQ64" s="98" t="e">
        <f ca="true">+IF(AND(ISNUMBER(OFFSET('Sanitation Data'!$G$7,0,10*ROW('Sanitation Data'!G58))),'Data Summary'!DF64="Yes"),OFFSET('Sanitation Data'!$G$7,0,10*ROW('Sanitation Data'!G58)),NA())</f>
        <v>#N/A</v>
      </c>
      <c r="AR64" s="98" t="e">
        <f ca="true">+IF(AND(ISNUMBER(OFFSET('Sanitation Data'!$G$11,0,10*ROW('Sanitation Data'!G58))),'Data Summary'!DG64="Yes"),OFFSET('Sanitation Data'!$G$11,0,10*ROW('Sanitation Data'!G58)),NA())</f>
        <v>#N/A</v>
      </c>
      <c r="AS64" s="98" t="e">
        <f ca="true">+IF(AND(ISNUMBER(OFFSET('Sanitation Data'!$G$12,0,10*ROW('Sanitation Data'!G58))),'Data Summary'!DH64="Yes"),OFFSET('Sanitation Data'!$G$12,0,10*ROW('Sanitation Data'!G58)),NA())</f>
        <v>#N/A</v>
      </c>
      <c r="AT64" s="98" t="e">
        <f ca="true">+IF(AND(ISNUMBER(OFFSET('Sanitation Data'!$G$13,0,10*ROW('Sanitation Data'!G58))),'Data Summary'!DI64="Yes"),OFFSET('Sanitation Data'!$G$13,0,10*ROW('Sanitation Data'!G58)),NA())</f>
        <v>#N/A</v>
      </c>
      <c r="AU64" s="98" t="e">
        <f ca="true">+IF(AND(ISNUMBER(OFFSET('Sanitation Data'!$H$5,0,10*ROW('Sanitation Data'!H58))),'Data Summary'!DJ64="Yes"),100-OFFSET('Sanitation Data'!$H$5,0,10*ROW('Sanitation Data'!H58)),NA())</f>
        <v>#N/A</v>
      </c>
      <c r="AV64" s="98" t="e">
        <f ca="true">+IF(AND(ISNUMBER(OFFSET('Sanitation Data'!$H$7,0,10*ROW('Sanitation Data'!H58))),'Data Summary'!DK64="Yes"),OFFSET('Sanitation Data'!$H$7,0,10*ROW('Sanitation Data'!H58)),NA())</f>
        <v>#N/A</v>
      </c>
      <c r="AW64" s="98" t="e">
        <f ca="true">+IF(AND(ISNUMBER(OFFSET('Sanitation Data'!$H$11,0,10*ROW('Sanitation Data'!H58))),'Data Summary'!DL64="Yes"),OFFSET('Sanitation Data'!$H$11,0,10*ROW('Sanitation Data'!H58)),NA())</f>
        <v>#N/A</v>
      </c>
      <c r="AX64" s="98" t="e">
        <f ca="true">+IF(AND(ISNUMBER(OFFSET('Sanitation Data'!$H$12,0,10*ROW('Sanitation Data'!H58))),'Data Summary'!DM64="Yes"),OFFSET('Sanitation Data'!$H$12,0,10*ROW('Sanitation Data'!H58)),NA())</f>
        <v>#N/A</v>
      </c>
      <c r="AY64" s="98" t="e">
        <f ca="true">+IF(AND(ISNUMBER(OFFSET('Sanitation Data'!$H$13,0,10*ROW('Sanitation Data'!H58))),'Data Summary'!DN64="Yes"),OFFSET('Sanitation Data'!$H$13,0,10*ROW('Sanitation Data'!H58)),NA())</f>
        <v>#N/A</v>
      </c>
      <c r="AZ64" s="103" t="e">
        <f ca="true">+IF(AND(ISNUMBER(OFFSET('Hygiene Data'!$C$6,0,10*ROW('Hygiene Data'!C58))),'Data Summary'!DO64="Yes"),OFFSET('Hygiene Data'!$C$6,0,10*ROW('Hygiene Data'!C58)),NA())</f>
        <v>#N/A</v>
      </c>
      <c r="BA64" s="103" t="e">
        <f ca="true">+IF(AND(ISNUMBER(OFFSET('Hygiene Data'!$C$8,0,10*ROW('Hygiene Data'!C58))),'Data Summary'!DP64="Yes"),OFFSET('Hygiene Data'!$C$8,0,10*ROW('Hygiene Data'!C58)),NA())</f>
        <v>#N/A</v>
      </c>
      <c r="BB64" s="103" t="e">
        <f ca="true">+IF(AND(ISNUMBER(OFFSET('Hygiene Data'!$C$10,0,10*ROW('Hygiene Data'!C58))),'Data Summary'!DQ64="Yes"),OFFSET('Hygiene Data'!$C$10,0,10*ROW('Hygiene Data'!C58)),NA())</f>
        <v>#N/A</v>
      </c>
      <c r="BC64" s="103" t="e">
        <f ca="true">+IF(AND(ISNUMBER(OFFSET('Hygiene Data'!$D$6,0,10*ROW('Hygiene Data'!D58))),'Data Summary'!DR64="Yes"),OFFSET('Hygiene Data'!$D$6,0,10*ROW('Hygiene Data'!D58)),NA())</f>
        <v>#N/A</v>
      </c>
      <c r="BD64" s="103" t="e">
        <f ca="true">+IF(AND(ISNUMBER(OFFSET('Hygiene Data'!$D$8,0,10*ROW('Hygiene Data'!D58))),'Data Summary'!DS64="Yes"),OFFSET('Hygiene Data'!$D$8,0,10*ROW('Hygiene Data'!D58)),NA())</f>
        <v>#N/A</v>
      </c>
      <c r="BE64" s="103" t="e">
        <f ca="true">+IF(AND(ISNUMBER(OFFSET('Hygiene Data'!$D$10,0,10*ROW('Hygiene Data'!D58))),'Data Summary'!DT64="Yes"),OFFSET('Hygiene Data'!$D$10,0,10*ROW('Hygiene Data'!D58)),NA())</f>
        <v>#N/A</v>
      </c>
      <c r="BF64" s="103" t="e">
        <f ca="true">+IF(AND(ISNUMBER(OFFSET('Hygiene Data'!$E$6,0,10*ROW('Hygiene Data'!E58))),'Data Summary'!DU64="Yes"),OFFSET('Hygiene Data'!$E$6,0,10*ROW('Hygiene Data'!E58)),NA())</f>
        <v>#N/A</v>
      </c>
      <c r="BG64" s="103" t="e">
        <f ca="true">+IF(AND(ISNUMBER(OFFSET('Hygiene Data'!$E$8,0,10*ROW('Hygiene Data'!E58))),'Data Summary'!DV64="Yes"),OFFSET('Hygiene Data'!$E$8,0,10*ROW('Hygiene Data'!E58)),NA())</f>
        <v>#N/A</v>
      </c>
      <c r="BH64" s="103" t="e">
        <f ca="true">+IF(AND(ISNUMBER(OFFSET('Hygiene Data'!$E$10,0,10*ROW('Hygiene Data'!E58))),'Data Summary'!DW64="Yes"),OFFSET('Hygiene Data'!$E$10,0,10*ROW('Hygiene Data'!E58)),NA())</f>
        <v>#N/A</v>
      </c>
      <c r="BI64" s="103" t="e">
        <f ca="true">+IF(AND(ISNUMBER(OFFSET('Hygiene Data'!$F$6,0,10*ROW('Hygiene Data'!F58))),'Data Summary'!DX64="Yes"),OFFSET('Hygiene Data'!$F$6,0,10*ROW('Hygiene Data'!F58)),NA())</f>
        <v>#N/A</v>
      </c>
      <c r="BJ64" s="103" t="e">
        <f ca="true">+IF(AND(ISNUMBER(OFFSET('Hygiene Data'!$F$8,0,10*ROW('Hygiene Data'!F58))),'Data Summary'!DY64="Yes"),OFFSET('Hygiene Data'!$F$8,0,10*ROW('Hygiene Data'!F58)),NA())</f>
        <v>#N/A</v>
      </c>
      <c r="BK64" s="103" t="e">
        <f ca="true">+IF(AND(ISNUMBER(OFFSET('Hygiene Data'!$F$10,0,10*ROW('Hygiene Data'!F58))),'Data Summary'!DZ64="Yes"),OFFSET('Hygiene Data'!$F$10,0,10*ROW('Hygiene Data'!F58)),NA())</f>
        <v>#N/A</v>
      </c>
      <c r="BL64" s="103" t="e">
        <f ca="true">+IF(AND(ISNUMBER(OFFSET('Hygiene Data'!$G$6,0,10*ROW('Hygiene Data'!G58))),'Data Summary'!EA64="Yes"),OFFSET('Hygiene Data'!$G$6,0,10*ROW('Hygiene Data'!G58)),NA())</f>
        <v>#N/A</v>
      </c>
      <c r="BM64" s="103" t="e">
        <f ca="true">+IF(AND(ISNUMBER(OFFSET('Hygiene Data'!$G$8,0,10*ROW('Hygiene Data'!G58))),'Data Summary'!EB64="Yes"),OFFSET('Hygiene Data'!$G$8,0,10*ROW('Hygiene Data'!G58)),NA())</f>
        <v>#N/A</v>
      </c>
      <c r="BN64" s="103" t="e">
        <f ca="true">+IF(AND(ISNUMBER(OFFSET('Hygiene Data'!$G$10,0,10*ROW('Hygiene Data'!G58))),'Data Summary'!EC64="Yes"),OFFSET('Hygiene Data'!$G$10,0,10*ROW('Hygiene Data'!G58)),NA())</f>
        <v>#N/A</v>
      </c>
      <c r="BO64" s="103" t="e">
        <f ca="true">+IF(AND(ISNUMBER(OFFSET('Hygiene Data'!$H$6,0,10*ROW('Hygiene Data'!H58))),'Data Summary'!ED64="Yes"),OFFSET('Hygiene Data'!$H$6,0,10*ROW('Hygiene Data'!H58)),NA())</f>
        <v>#N/A</v>
      </c>
      <c r="BP64" s="103" t="e">
        <f ca="true">+IF(AND(ISNUMBER(OFFSET('Hygiene Data'!$H$8,0,10*ROW('Hygiene Data'!H58))),'Data Summary'!EE64="Yes"),OFFSET('Hygiene Data'!$H$8,0,10*ROW('Hygiene Data'!H58)),NA())</f>
        <v>#N/A</v>
      </c>
      <c r="BQ64" s="103" t="e">
        <f ca="true">+IF(AND(ISNUMBER(OFFSET('Hygiene Data'!$H$10,0,10*ROW('Hygiene Data'!H58))),'Data Summary'!EF64="Yes"),OFFSET('Hygiene Data'!$H$10,0,10*ROW('Hygiene Data'!H58)),NA())</f>
        <v>#N/A</v>
      </c>
    </row>
    <row r="65" x14ac:dyDescent="0.2">
      <c r="A65" s="53" t="e">
        <f ca="true">+IF(OFFSET('Water Data'!$B$1,0,10*ROW('Water Data'!B59))="",NA(),OFFSET('Water Data'!$B$1,0,10*ROW('Water Data'!B59)))</f>
        <v>#N/A</v>
      </c>
      <c r="B65" s="53" t="e">
        <f ca="true">+IF(OFFSET('Water Data'!$A$3,0,10*ROW('Water Data'!A62))="",NA(),OFFSET('Water Data'!$A$3,0,10*ROW('Water Data'!A62)))</f>
        <v>#N/A</v>
      </c>
      <c r="C65" s="53" t="e">
        <f ca="true">+IF(OFFSET('Water Data'!$C$3,0,10*ROW('Water Data'!C62))="",NA(),OFFSET('Water Data'!$C$3,0,10*ROW('Water Data'!C62)))</f>
        <v>#N/A</v>
      </c>
      <c r="D65" s="54" t="e">
        <f ca="true">+IF(AND(ISNUMBER(OFFSET('Water Data'!$C$5,0,10*ROW('Water Data'!C59))),'Data Summary'!BS65="Yes"),100-OFFSET('Water Data'!$C$5,0,10*ROW('Water Data'!C59)),NA())</f>
        <v>#N/A</v>
      </c>
      <c r="E65" s="54" t="e">
        <f ca="true">+IF(AND(ISNUMBER(OFFSET('Water Data'!$C$7,0,10*ROW('Water Data'!C59))),'Data Summary'!BT65="Yes"),OFFSET('Water Data'!$C$7,0,10*ROW('Water Data'!C59)),NA())</f>
        <v>#N/A</v>
      </c>
      <c r="F65" s="54" t="e">
        <f ca="true">+IF(AND(ISNUMBER(OFFSET('Water Data'!$C$10,0,10*ROW('Water Data'!C59))),'Data Summary'!BU65="Yes"),OFFSET('Water Data'!$C$10,0,10*ROW('Water Data'!C59)),NA())</f>
        <v>#N/A</v>
      </c>
      <c r="G65" s="54" t="e">
        <f ca="true">+IF(AND(ISNUMBER(OFFSET('Water Data'!$D$5,0,10*ROW('Water Data'!D59))),'Data Summary'!BV65="Yes"),100-OFFSET('Water Data'!$D$5,0,10*ROW('Water Data'!D59)),NA())</f>
        <v>#N/A</v>
      </c>
      <c r="H65" s="54" t="e">
        <f ca="true">+IF(AND(ISNUMBER(OFFSET('Water Data'!$D$7,0,10*ROW('Water Data'!D59))),'Data Summary'!BW65="Yes"),OFFSET('Water Data'!$D$7,0,10*ROW('Water Data'!D59)),NA())</f>
        <v>#N/A</v>
      </c>
      <c r="I65" s="54" t="e">
        <f ca="true">+IF(AND(ISNUMBER(OFFSET('Water Data'!$D$10,0,10*ROW('Water Data'!D59))),'Data Summary'!BX65="Yes"),OFFSET('Water Data'!$D$10,0,10*ROW('Water Data'!D59)),NA())</f>
        <v>#N/A</v>
      </c>
      <c r="J65" s="54" t="e">
        <f ca="true">+IF(AND(ISNUMBER(OFFSET('Water Data'!$E$5,0,10*ROW('Water Data'!E59))),'Data Summary'!BY65="Yes"),100-OFFSET('Water Data'!$E$5,0,10*ROW('Water Data'!E59)),NA())</f>
        <v>#N/A</v>
      </c>
      <c r="K65" s="54" t="e">
        <f ca="true">+IF(AND(ISNUMBER(OFFSET('Water Data'!$E$7,0,10*ROW('Water Data'!E59))),'Data Summary'!BZ65="Yes"),OFFSET('Water Data'!$E$7,0,10*ROW('Water Data'!E59)),NA())</f>
        <v>#N/A</v>
      </c>
      <c r="L65" s="54" t="e">
        <f ca="true">+IF(AND(ISNUMBER(OFFSET('Water Data'!$E$10,0,10*ROW('Water Data'!E59))),'Data Summary'!CA65="Yes"),OFFSET('Water Data'!$E$10,0,10*ROW('Water Data'!E59)),NA())</f>
        <v>#N/A</v>
      </c>
      <c r="M65" s="54" t="e">
        <f ca="true">+IF(AND(ISNUMBER(OFFSET('Water Data'!$F$5,0,10*ROW('Water Data'!F59))),'Data Summary'!CB65="Yes"),100-OFFSET('Water Data'!$F$5,0,10*ROW('Water Data'!F59)),NA())</f>
        <v>#N/A</v>
      </c>
      <c r="N65" s="54" t="e">
        <f ca="true">+IF(AND(ISNUMBER(OFFSET('Water Data'!$F$7,0,10*ROW('Water Data'!F59))),'Data Summary'!CC65="Yes"),OFFSET('Water Data'!$F$7,0,10*ROW('Water Data'!F59)),NA())</f>
        <v>#N/A</v>
      </c>
      <c r="O65" s="54" t="e">
        <f ca="true">+IF(AND(ISNUMBER(OFFSET('Water Data'!$F$10,0,10*ROW('Water Data'!F59))),'Data Summary'!CD65="Yes"),OFFSET('Water Data'!$F$10,0,10*ROW('Water Data'!F59)),NA())</f>
        <v>#N/A</v>
      </c>
      <c r="P65" s="54" t="e">
        <f ca="true">+IF(AND(ISNUMBER(OFFSET('Water Data'!$G$5,0,10*ROW('Water Data'!G59))),'Data Summary'!CE65="Yes"),100-OFFSET('Water Data'!$G$5,0,10*ROW('Water Data'!G59)),NA())</f>
        <v>#N/A</v>
      </c>
      <c r="Q65" s="54" t="e">
        <f ca="true">+IF(AND(ISNUMBER(OFFSET('Water Data'!$G$7,0,10*ROW('Water Data'!G59))),'Data Summary'!CF65="Yes"),OFFSET('Water Data'!$G$7,0,10*ROW('Water Data'!G59)),NA())</f>
        <v>#N/A</v>
      </c>
      <c r="R65" s="54" t="e">
        <f ca="true">+IF(AND(ISNUMBER(OFFSET('Water Data'!$G$10,0,10*ROW('Water Data'!G59))),'Data Summary'!CG65="Yes"),OFFSET('Water Data'!$G$10,0,10*ROW('Water Data'!G59)),NA())</f>
        <v>#N/A</v>
      </c>
      <c r="S65" s="54" t="e">
        <f ca="true">+IF(AND(ISNUMBER(OFFSET('Water Data'!$H$5,0,10*ROW('Water Data'!H59))),'Data Summary'!CH65="Yes"),100-OFFSET('Water Data'!$H$5,0,10*ROW('Water Data'!H59)),NA())</f>
        <v>#N/A</v>
      </c>
      <c r="T65" s="54" t="e">
        <f ca="true">+IF(AND(ISNUMBER(OFFSET('Water Data'!$H$7,0,10*ROW('Water Data'!H59))),'Data Summary'!CI65="Yes"),OFFSET('Water Data'!$H$7,0,10*ROW('Water Data'!H59)),NA())</f>
        <v>#N/A</v>
      </c>
      <c r="U65" s="54" t="e">
        <f ca="true">+IF(AND(ISNUMBER(OFFSET('Water Data'!$H$10,0,10*ROW('Water Data'!H59))),'Data Summary'!CJ65="Yes"),OFFSET('Water Data'!$H$10,0,10*ROW('Water Data'!H59)),NA())</f>
        <v>#N/A</v>
      </c>
      <c r="V65" s="98" t="e">
        <f ca="true">+IF(AND(ISNUMBER(OFFSET('Sanitation Data'!$C$5,0,10*ROW('Sanitation Data'!C59))),'Data Summary'!CK65="Yes"),100-OFFSET('Sanitation Data'!$C$5,0,10*ROW('Sanitation Data'!C59)),NA())</f>
        <v>#N/A</v>
      </c>
      <c r="W65" s="98" t="e">
        <f ca="true">+IF(AND(ISNUMBER(OFFSET('Sanitation Data'!$C$7,0,10*ROW('Sanitation Data'!C59))),'Data Summary'!CL65="Yes"),OFFSET('Sanitation Data'!$C$7,0,10*ROW('Sanitation Data'!C59)),NA())</f>
        <v>#N/A</v>
      </c>
      <c r="X65" s="98" t="e">
        <f ca="true">+IF(AND(ISNUMBER(OFFSET('Sanitation Data'!$C$11,0,10*ROW('Sanitation Data'!C59))),'Data Summary'!CM65="Yes"),OFFSET('Sanitation Data'!$C$11,0,10*ROW('Sanitation Data'!C59)),NA())</f>
        <v>#N/A</v>
      </c>
      <c r="Y65" s="98" t="e">
        <f ca="true">+IF(AND(ISNUMBER(OFFSET('Sanitation Data'!$C$12,0,10*ROW('Sanitation Data'!C59))),'Data Summary'!CN65="Yes"),OFFSET('Sanitation Data'!$C$12,0,10*ROW('Sanitation Data'!C59)),NA())</f>
        <v>#N/A</v>
      </c>
      <c r="Z65" s="98" t="e">
        <f ca="true">+IF(AND(ISNUMBER(OFFSET('Sanitation Data'!$C$13,0,10*ROW('Sanitation Data'!C59))),'Data Summary'!CO65="Yes"),OFFSET('Sanitation Data'!$C$13,0,10*ROW('Sanitation Data'!C59)),NA())</f>
        <v>#N/A</v>
      </c>
      <c r="AA65" s="98" t="e">
        <f ca="true">+IF(AND(ISNUMBER(OFFSET('Sanitation Data'!$D$5,0,10*ROW('Sanitation Data'!D59))),'Data Summary'!CP65="Yes"),100-OFFSET('Sanitation Data'!$D$5,0,10*ROW('Sanitation Data'!D59)),NA())</f>
        <v>#N/A</v>
      </c>
      <c r="AB65" s="98" t="e">
        <f ca="true">+IF(AND(ISNUMBER(OFFSET('Sanitation Data'!$D$7,0,10*ROW('Sanitation Data'!D59))),'Data Summary'!CQ65="Yes"),OFFSET('Sanitation Data'!$D$7,0,10*ROW('Sanitation Data'!D59)),NA())</f>
        <v>#N/A</v>
      </c>
      <c r="AC65" s="98" t="e">
        <f ca="true">+IF(AND(ISNUMBER(OFFSET('Sanitation Data'!$D$11,0,10*ROW('Sanitation Data'!D59))),'Data Summary'!CR65="Yes"),OFFSET('Sanitation Data'!$D$11,0,10*ROW('Sanitation Data'!D59)),NA())</f>
        <v>#N/A</v>
      </c>
      <c r="AD65" s="98" t="e">
        <f ca="true">+IF(AND(ISNUMBER(OFFSET('Sanitation Data'!$D$12,0,10*ROW('Sanitation Data'!D59))),'Data Summary'!CS65="Yes"),OFFSET('Sanitation Data'!$D$12,0,10*ROW('Sanitation Data'!D59)),NA())</f>
        <v>#N/A</v>
      </c>
      <c r="AE65" s="98" t="e">
        <f ca="true">+IF(AND(ISNUMBER(OFFSET('Sanitation Data'!$D$13,0,10*ROW('Sanitation Data'!D59))),'Data Summary'!CT65="Yes"),OFFSET('Sanitation Data'!$D$13,0,10*ROW('Sanitation Data'!D59)),NA())</f>
        <v>#N/A</v>
      </c>
      <c r="AF65" s="98" t="e">
        <f ca="true">+IF(AND(ISNUMBER(OFFSET('Sanitation Data'!$E$5,0,10*ROW('Sanitation Data'!E59))),'Data Summary'!CU65="Yes"),100-OFFSET('Sanitation Data'!$E$5,0,10*ROW('Sanitation Data'!E59)),NA())</f>
        <v>#N/A</v>
      </c>
      <c r="AG65" s="98" t="e">
        <f ca="true">+IF(AND(ISNUMBER(OFFSET('Sanitation Data'!$E$7,0,10*ROW('Sanitation Data'!E59))),'Data Summary'!CV65="Yes"),OFFSET('Sanitation Data'!$E$7,0,10*ROW('Sanitation Data'!E59)),NA())</f>
        <v>#N/A</v>
      </c>
      <c r="AH65" s="98" t="e">
        <f ca="true">+IF(AND(ISNUMBER(OFFSET('Sanitation Data'!$E$11,0,10*ROW('Sanitation Data'!E59))),'Data Summary'!CW65="Yes"),OFFSET('Sanitation Data'!$E$11,0,10*ROW('Sanitation Data'!E59)),NA())</f>
        <v>#N/A</v>
      </c>
      <c r="AI65" s="98" t="e">
        <f ca="true">+IF(AND(ISNUMBER(OFFSET('Sanitation Data'!$E$12,0,10*ROW('Sanitation Data'!E59))),'Data Summary'!CX65="Yes"),OFFSET('Sanitation Data'!$E$12,0,10*ROW('Sanitation Data'!E59)),NA())</f>
        <v>#N/A</v>
      </c>
      <c r="AJ65" s="98" t="e">
        <f ca="true">+IF(AND(ISNUMBER(OFFSET('Sanitation Data'!$E$13,0,10*ROW('Sanitation Data'!E59))),'Data Summary'!CY65="Yes"),OFFSET('Sanitation Data'!$E$13,0,10*ROW('Sanitation Data'!E59)),NA())</f>
        <v>#N/A</v>
      </c>
      <c r="AK65" s="98" t="e">
        <f ca="true">+IF(AND(ISNUMBER(OFFSET('Sanitation Data'!$F$5,0,10*ROW('Sanitation Data'!F59))),'Data Summary'!CZ65="Yes"),100-OFFSET('Sanitation Data'!$F$5,0,10*ROW('Sanitation Data'!F59)),NA())</f>
        <v>#N/A</v>
      </c>
      <c r="AL65" s="98" t="e">
        <f ca="true">+IF(AND(ISNUMBER(OFFSET('Sanitation Data'!$F$7,0,10*ROW('Sanitation Data'!F59))),'Data Summary'!DA65="Yes"),OFFSET('Sanitation Data'!$F$7,0,10*ROW('Sanitation Data'!F59)),NA())</f>
        <v>#N/A</v>
      </c>
      <c r="AM65" s="98" t="e">
        <f ca="true">+IF(AND(ISNUMBER(OFFSET('Sanitation Data'!$F$11,0,10*ROW('Sanitation Data'!F59))),'Data Summary'!DB65="Yes"),OFFSET('Sanitation Data'!$F$11,0,10*ROW('Sanitation Data'!F59)),NA())</f>
        <v>#N/A</v>
      </c>
      <c r="AN65" s="98" t="e">
        <f ca="true">+IF(AND(ISNUMBER(OFFSET('Sanitation Data'!$F$12,0,10*ROW('Sanitation Data'!F59))),'Data Summary'!DC65="Yes"),OFFSET('Sanitation Data'!$F$12,0,10*ROW('Sanitation Data'!F59)),NA())</f>
        <v>#N/A</v>
      </c>
      <c r="AO65" s="98" t="e">
        <f ca="true">+IF(AND(ISNUMBER(OFFSET('Sanitation Data'!$F$13,0,10*ROW('Sanitation Data'!F59))),'Data Summary'!DD65="Yes"),OFFSET('Sanitation Data'!$F$13,0,10*ROW('Sanitation Data'!F59)),NA())</f>
        <v>#N/A</v>
      </c>
      <c r="AP65" s="98" t="e">
        <f ca="true">+IF(AND(ISNUMBER(OFFSET('Sanitation Data'!$G$5,0,10*ROW('Sanitation Data'!G59))),'Data Summary'!DE65="Yes"),100-OFFSET('Sanitation Data'!$G$5,0,10*ROW('Sanitation Data'!G59)),NA())</f>
        <v>#N/A</v>
      </c>
      <c r="AQ65" s="98" t="e">
        <f ca="true">+IF(AND(ISNUMBER(OFFSET('Sanitation Data'!$G$7,0,10*ROW('Sanitation Data'!G59))),'Data Summary'!DF65="Yes"),OFFSET('Sanitation Data'!$G$7,0,10*ROW('Sanitation Data'!G59)),NA())</f>
        <v>#N/A</v>
      </c>
      <c r="AR65" s="98" t="e">
        <f ca="true">+IF(AND(ISNUMBER(OFFSET('Sanitation Data'!$G$11,0,10*ROW('Sanitation Data'!G59))),'Data Summary'!DG65="Yes"),OFFSET('Sanitation Data'!$G$11,0,10*ROW('Sanitation Data'!G59)),NA())</f>
        <v>#N/A</v>
      </c>
      <c r="AS65" s="98" t="e">
        <f ca="true">+IF(AND(ISNUMBER(OFFSET('Sanitation Data'!$G$12,0,10*ROW('Sanitation Data'!G59))),'Data Summary'!DH65="Yes"),OFFSET('Sanitation Data'!$G$12,0,10*ROW('Sanitation Data'!G59)),NA())</f>
        <v>#N/A</v>
      </c>
      <c r="AT65" s="98" t="e">
        <f ca="true">+IF(AND(ISNUMBER(OFFSET('Sanitation Data'!$G$13,0,10*ROW('Sanitation Data'!G59))),'Data Summary'!DI65="Yes"),OFFSET('Sanitation Data'!$G$13,0,10*ROW('Sanitation Data'!G59)),NA())</f>
        <v>#N/A</v>
      </c>
      <c r="AU65" s="98" t="e">
        <f ca="true">+IF(AND(ISNUMBER(OFFSET('Sanitation Data'!$H$5,0,10*ROW('Sanitation Data'!H59))),'Data Summary'!DJ65="Yes"),100-OFFSET('Sanitation Data'!$H$5,0,10*ROW('Sanitation Data'!H59)),NA())</f>
        <v>#N/A</v>
      </c>
      <c r="AV65" s="98" t="e">
        <f ca="true">+IF(AND(ISNUMBER(OFFSET('Sanitation Data'!$H$7,0,10*ROW('Sanitation Data'!H59))),'Data Summary'!DK65="Yes"),OFFSET('Sanitation Data'!$H$7,0,10*ROW('Sanitation Data'!H59)),NA())</f>
        <v>#N/A</v>
      </c>
      <c r="AW65" s="98" t="e">
        <f ca="true">+IF(AND(ISNUMBER(OFFSET('Sanitation Data'!$H$11,0,10*ROW('Sanitation Data'!H59))),'Data Summary'!DL65="Yes"),OFFSET('Sanitation Data'!$H$11,0,10*ROW('Sanitation Data'!H59)),NA())</f>
        <v>#N/A</v>
      </c>
      <c r="AX65" s="98" t="e">
        <f ca="true">+IF(AND(ISNUMBER(OFFSET('Sanitation Data'!$H$12,0,10*ROW('Sanitation Data'!H59))),'Data Summary'!DM65="Yes"),OFFSET('Sanitation Data'!$H$12,0,10*ROW('Sanitation Data'!H59)),NA())</f>
        <v>#N/A</v>
      </c>
      <c r="AY65" s="98" t="e">
        <f ca="true">+IF(AND(ISNUMBER(OFFSET('Sanitation Data'!$H$13,0,10*ROW('Sanitation Data'!H59))),'Data Summary'!DN65="Yes"),OFFSET('Sanitation Data'!$H$13,0,10*ROW('Sanitation Data'!H59)),NA())</f>
        <v>#N/A</v>
      </c>
      <c r="AZ65" s="103" t="e">
        <f ca="true">+IF(AND(ISNUMBER(OFFSET('Hygiene Data'!$C$6,0,10*ROW('Hygiene Data'!C59))),'Data Summary'!DO65="Yes"),OFFSET('Hygiene Data'!$C$6,0,10*ROW('Hygiene Data'!C59)),NA())</f>
        <v>#N/A</v>
      </c>
      <c r="BA65" s="103" t="e">
        <f ca="true">+IF(AND(ISNUMBER(OFFSET('Hygiene Data'!$C$8,0,10*ROW('Hygiene Data'!C59))),'Data Summary'!DP65="Yes"),OFFSET('Hygiene Data'!$C$8,0,10*ROW('Hygiene Data'!C59)),NA())</f>
        <v>#N/A</v>
      </c>
      <c r="BB65" s="103" t="e">
        <f ca="true">+IF(AND(ISNUMBER(OFFSET('Hygiene Data'!$C$10,0,10*ROW('Hygiene Data'!C59))),'Data Summary'!DQ65="Yes"),OFFSET('Hygiene Data'!$C$10,0,10*ROW('Hygiene Data'!C59)),NA())</f>
        <v>#N/A</v>
      </c>
      <c r="BC65" s="103" t="e">
        <f ca="true">+IF(AND(ISNUMBER(OFFSET('Hygiene Data'!$D$6,0,10*ROW('Hygiene Data'!D59))),'Data Summary'!DR65="Yes"),OFFSET('Hygiene Data'!$D$6,0,10*ROW('Hygiene Data'!D59)),NA())</f>
        <v>#N/A</v>
      </c>
      <c r="BD65" s="103" t="e">
        <f ca="true">+IF(AND(ISNUMBER(OFFSET('Hygiene Data'!$D$8,0,10*ROW('Hygiene Data'!D59))),'Data Summary'!DS65="Yes"),OFFSET('Hygiene Data'!$D$8,0,10*ROW('Hygiene Data'!D59)),NA())</f>
        <v>#N/A</v>
      </c>
      <c r="BE65" s="103" t="e">
        <f ca="true">+IF(AND(ISNUMBER(OFFSET('Hygiene Data'!$D$10,0,10*ROW('Hygiene Data'!D59))),'Data Summary'!DT65="Yes"),OFFSET('Hygiene Data'!$D$10,0,10*ROW('Hygiene Data'!D59)),NA())</f>
        <v>#N/A</v>
      </c>
      <c r="BF65" s="103" t="e">
        <f ca="true">+IF(AND(ISNUMBER(OFFSET('Hygiene Data'!$E$6,0,10*ROW('Hygiene Data'!E59))),'Data Summary'!DU65="Yes"),OFFSET('Hygiene Data'!$E$6,0,10*ROW('Hygiene Data'!E59)),NA())</f>
        <v>#N/A</v>
      </c>
      <c r="BG65" s="103" t="e">
        <f ca="true">+IF(AND(ISNUMBER(OFFSET('Hygiene Data'!$E$8,0,10*ROW('Hygiene Data'!E59))),'Data Summary'!DV65="Yes"),OFFSET('Hygiene Data'!$E$8,0,10*ROW('Hygiene Data'!E59)),NA())</f>
        <v>#N/A</v>
      </c>
      <c r="BH65" s="103" t="e">
        <f ca="true">+IF(AND(ISNUMBER(OFFSET('Hygiene Data'!$E$10,0,10*ROW('Hygiene Data'!E59))),'Data Summary'!DW65="Yes"),OFFSET('Hygiene Data'!$E$10,0,10*ROW('Hygiene Data'!E59)),NA())</f>
        <v>#N/A</v>
      </c>
      <c r="BI65" s="103" t="e">
        <f ca="true">+IF(AND(ISNUMBER(OFFSET('Hygiene Data'!$F$6,0,10*ROW('Hygiene Data'!F59))),'Data Summary'!DX65="Yes"),OFFSET('Hygiene Data'!$F$6,0,10*ROW('Hygiene Data'!F59)),NA())</f>
        <v>#N/A</v>
      </c>
      <c r="BJ65" s="103" t="e">
        <f ca="true">+IF(AND(ISNUMBER(OFFSET('Hygiene Data'!$F$8,0,10*ROW('Hygiene Data'!F59))),'Data Summary'!DY65="Yes"),OFFSET('Hygiene Data'!$F$8,0,10*ROW('Hygiene Data'!F59)),NA())</f>
        <v>#N/A</v>
      </c>
      <c r="BK65" s="103" t="e">
        <f ca="true">+IF(AND(ISNUMBER(OFFSET('Hygiene Data'!$F$10,0,10*ROW('Hygiene Data'!F59))),'Data Summary'!DZ65="Yes"),OFFSET('Hygiene Data'!$F$10,0,10*ROW('Hygiene Data'!F59)),NA())</f>
        <v>#N/A</v>
      </c>
      <c r="BL65" s="103" t="e">
        <f ca="true">+IF(AND(ISNUMBER(OFFSET('Hygiene Data'!$G$6,0,10*ROW('Hygiene Data'!G59))),'Data Summary'!EA65="Yes"),OFFSET('Hygiene Data'!$G$6,0,10*ROW('Hygiene Data'!G59)),NA())</f>
        <v>#N/A</v>
      </c>
      <c r="BM65" s="103" t="e">
        <f ca="true">+IF(AND(ISNUMBER(OFFSET('Hygiene Data'!$G$8,0,10*ROW('Hygiene Data'!G59))),'Data Summary'!EB65="Yes"),OFFSET('Hygiene Data'!$G$8,0,10*ROW('Hygiene Data'!G59)),NA())</f>
        <v>#N/A</v>
      </c>
      <c r="BN65" s="103" t="e">
        <f ca="true">+IF(AND(ISNUMBER(OFFSET('Hygiene Data'!$G$10,0,10*ROW('Hygiene Data'!G59))),'Data Summary'!EC65="Yes"),OFFSET('Hygiene Data'!$G$10,0,10*ROW('Hygiene Data'!G59)),NA())</f>
        <v>#N/A</v>
      </c>
      <c r="BO65" s="103" t="e">
        <f ca="true">+IF(AND(ISNUMBER(OFFSET('Hygiene Data'!$H$6,0,10*ROW('Hygiene Data'!H59))),'Data Summary'!ED65="Yes"),OFFSET('Hygiene Data'!$H$6,0,10*ROW('Hygiene Data'!H59)),NA())</f>
        <v>#N/A</v>
      </c>
      <c r="BP65" s="103" t="e">
        <f ca="true">+IF(AND(ISNUMBER(OFFSET('Hygiene Data'!$H$8,0,10*ROW('Hygiene Data'!H59))),'Data Summary'!EE65="Yes"),OFFSET('Hygiene Data'!$H$8,0,10*ROW('Hygiene Data'!H59)),NA())</f>
        <v>#N/A</v>
      </c>
      <c r="BQ65" s="103" t="e">
        <f ca="true">+IF(AND(ISNUMBER(OFFSET('Hygiene Data'!$H$10,0,10*ROW('Hygiene Data'!H59))),'Data Summary'!EF65="Yes"),OFFSET('Hygiene Data'!$H$10,0,10*ROW('Hygiene Data'!H59)),NA())</f>
        <v>#N/A</v>
      </c>
    </row>
    <row r="66" x14ac:dyDescent="0.2">
      <c r="A66" s="53" t="e">
        <f ca="true">+IF(OFFSET('Water Data'!$B$1,0,10*ROW('Water Data'!B60))="",NA(),OFFSET('Water Data'!$B$1,0,10*ROW('Water Data'!B60)))</f>
        <v>#N/A</v>
      </c>
      <c r="B66" s="53" t="e">
        <f ca="true">+IF(OFFSET('Water Data'!$A$3,0,10*ROW('Water Data'!A63))="",NA(),OFFSET('Water Data'!$A$3,0,10*ROW('Water Data'!A63)))</f>
        <v>#N/A</v>
      </c>
      <c r="C66" s="53" t="e">
        <f ca="true">+IF(OFFSET('Water Data'!$C$3,0,10*ROW('Water Data'!C63))="",NA(),OFFSET('Water Data'!$C$3,0,10*ROW('Water Data'!C63)))</f>
        <v>#N/A</v>
      </c>
      <c r="D66" s="54" t="e">
        <f ca="true">+IF(AND(ISNUMBER(OFFSET('Water Data'!$C$5,0,10*ROW('Water Data'!C60))),'Data Summary'!BS66="Yes"),100-OFFSET('Water Data'!$C$5,0,10*ROW('Water Data'!C60)),NA())</f>
        <v>#N/A</v>
      </c>
      <c r="E66" s="54" t="e">
        <f ca="true">+IF(AND(ISNUMBER(OFFSET('Water Data'!$C$7,0,10*ROW('Water Data'!C60))),'Data Summary'!BT66="Yes"),OFFSET('Water Data'!$C$7,0,10*ROW('Water Data'!C60)),NA())</f>
        <v>#N/A</v>
      </c>
      <c r="F66" s="54" t="e">
        <f ca="true">+IF(AND(ISNUMBER(OFFSET('Water Data'!$C$10,0,10*ROW('Water Data'!C60))),'Data Summary'!BU66="Yes"),OFFSET('Water Data'!$C$10,0,10*ROW('Water Data'!C60)),NA())</f>
        <v>#N/A</v>
      </c>
      <c r="G66" s="54" t="e">
        <f ca="true">+IF(AND(ISNUMBER(OFFSET('Water Data'!$D$5,0,10*ROW('Water Data'!D60))),'Data Summary'!BV66="Yes"),100-OFFSET('Water Data'!$D$5,0,10*ROW('Water Data'!D60)),NA())</f>
        <v>#N/A</v>
      </c>
      <c r="H66" s="54" t="e">
        <f ca="true">+IF(AND(ISNUMBER(OFFSET('Water Data'!$D$7,0,10*ROW('Water Data'!D60))),'Data Summary'!BW66="Yes"),OFFSET('Water Data'!$D$7,0,10*ROW('Water Data'!D60)),NA())</f>
        <v>#N/A</v>
      </c>
      <c r="I66" s="54" t="e">
        <f ca="true">+IF(AND(ISNUMBER(OFFSET('Water Data'!$D$10,0,10*ROW('Water Data'!D60))),'Data Summary'!BX66="Yes"),OFFSET('Water Data'!$D$10,0,10*ROW('Water Data'!D60)),NA())</f>
        <v>#N/A</v>
      </c>
      <c r="J66" s="54" t="e">
        <f ca="true">+IF(AND(ISNUMBER(OFFSET('Water Data'!$E$5,0,10*ROW('Water Data'!E60))),'Data Summary'!BY66="Yes"),100-OFFSET('Water Data'!$E$5,0,10*ROW('Water Data'!E60)),NA())</f>
        <v>#N/A</v>
      </c>
      <c r="K66" s="54" t="e">
        <f ca="true">+IF(AND(ISNUMBER(OFFSET('Water Data'!$E$7,0,10*ROW('Water Data'!E60))),'Data Summary'!BZ66="Yes"),OFFSET('Water Data'!$E$7,0,10*ROW('Water Data'!E60)),NA())</f>
        <v>#N/A</v>
      </c>
      <c r="L66" s="54" t="e">
        <f ca="true">+IF(AND(ISNUMBER(OFFSET('Water Data'!$E$10,0,10*ROW('Water Data'!E60))),'Data Summary'!CA66="Yes"),OFFSET('Water Data'!$E$10,0,10*ROW('Water Data'!E60)),NA())</f>
        <v>#N/A</v>
      </c>
      <c r="M66" s="54" t="e">
        <f ca="true">+IF(AND(ISNUMBER(OFFSET('Water Data'!$F$5,0,10*ROW('Water Data'!F60))),'Data Summary'!CB66="Yes"),100-OFFSET('Water Data'!$F$5,0,10*ROW('Water Data'!F60)),NA())</f>
        <v>#N/A</v>
      </c>
      <c r="N66" s="54" t="e">
        <f ca="true">+IF(AND(ISNUMBER(OFFSET('Water Data'!$F$7,0,10*ROW('Water Data'!F60))),'Data Summary'!CC66="Yes"),OFFSET('Water Data'!$F$7,0,10*ROW('Water Data'!F60)),NA())</f>
        <v>#N/A</v>
      </c>
      <c r="O66" s="54" t="e">
        <f ca="true">+IF(AND(ISNUMBER(OFFSET('Water Data'!$F$10,0,10*ROW('Water Data'!F60))),'Data Summary'!CD66="Yes"),OFFSET('Water Data'!$F$10,0,10*ROW('Water Data'!F60)),NA())</f>
        <v>#N/A</v>
      </c>
      <c r="P66" s="54" t="e">
        <f ca="true">+IF(AND(ISNUMBER(OFFSET('Water Data'!$G$5,0,10*ROW('Water Data'!G60))),'Data Summary'!CE66="Yes"),100-OFFSET('Water Data'!$G$5,0,10*ROW('Water Data'!G60)),NA())</f>
        <v>#N/A</v>
      </c>
      <c r="Q66" s="54" t="e">
        <f ca="true">+IF(AND(ISNUMBER(OFFSET('Water Data'!$G$7,0,10*ROW('Water Data'!G60))),'Data Summary'!CF66="Yes"),OFFSET('Water Data'!$G$7,0,10*ROW('Water Data'!G60)),NA())</f>
        <v>#N/A</v>
      </c>
      <c r="R66" s="54" t="e">
        <f ca="true">+IF(AND(ISNUMBER(OFFSET('Water Data'!$G$10,0,10*ROW('Water Data'!G60))),'Data Summary'!CG66="Yes"),OFFSET('Water Data'!$G$10,0,10*ROW('Water Data'!G60)),NA())</f>
        <v>#N/A</v>
      </c>
      <c r="S66" s="54" t="e">
        <f ca="true">+IF(AND(ISNUMBER(OFFSET('Water Data'!$H$5,0,10*ROW('Water Data'!H60))),'Data Summary'!CH66="Yes"),100-OFFSET('Water Data'!$H$5,0,10*ROW('Water Data'!H60)),NA())</f>
        <v>#N/A</v>
      </c>
      <c r="T66" s="54" t="e">
        <f ca="true">+IF(AND(ISNUMBER(OFFSET('Water Data'!$H$7,0,10*ROW('Water Data'!H60))),'Data Summary'!CI66="Yes"),OFFSET('Water Data'!$H$7,0,10*ROW('Water Data'!H60)),NA())</f>
        <v>#N/A</v>
      </c>
      <c r="U66" s="54" t="e">
        <f ca="true">+IF(AND(ISNUMBER(OFFSET('Water Data'!$H$10,0,10*ROW('Water Data'!H60))),'Data Summary'!CJ66="Yes"),OFFSET('Water Data'!$H$10,0,10*ROW('Water Data'!H60)),NA())</f>
        <v>#N/A</v>
      </c>
      <c r="V66" s="98" t="e">
        <f ca="true">+IF(AND(ISNUMBER(OFFSET('Sanitation Data'!$C$5,0,10*ROW('Sanitation Data'!C60))),'Data Summary'!CK66="Yes"),100-OFFSET('Sanitation Data'!$C$5,0,10*ROW('Sanitation Data'!C60)),NA())</f>
        <v>#N/A</v>
      </c>
      <c r="W66" s="98" t="e">
        <f ca="true">+IF(AND(ISNUMBER(OFFSET('Sanitation Data'!$C$7,0,10*ROW('Sanitation Data'!C60))),'Data Summary'!CL66="Yes"),OFFSET('Sanitation Data'!$C$7,0,10*ROW('Sanitation Data'!C60)),NA())</f>
        <v>#N/A</v>
      </c>
      <c r="X66" s="98" t="e">
        <f ca="true">+IF(AND(ISNUMBER(OFFSET('Sanitation Data'!$C$11,0,10*ROW('Sanitation Data'!C60))),'Data Summary'!CM66="Yes"),OFFSET('Sanitation Data'!$C$11,0,10*ROW('Sanitation Data'!C60)),NA())</f>
        <v>#N/A</v>
      </c>
      <c r="Y66" s="98" t="e">
        <f ca="true">+IF(AND(ISNUMBER(OFFSET('Sanitation Data'!$C$12,0,10*ROW('Sanitation Data'!C60))),'Data Summary'!CN66="Yes"),OFFSET('Sanitation Data'!$C$12,0,10*ROW('Sanitation Data'!C60)),NA())</f>
        <v>#N/A</v>
      </c>
      <c r="Z66" s="98" t="e">
        <f ca="true">+IF(AND(ISNUMBER(OFFSET('Sanitation Data'!$C$13,0,10*ROW('Sanitation Data'!C60))),'Data Summary'!CO66="Yes"),OFFSET('Sanitation Data'!$C$13,0,10*ROW('Sanitation Data'!C60)),NA())</f>
        <v>#N/A</v>
      </c>
      <c r="AA66" s="98" t="e">
        <f ca="true">+IF(AND(ISNUMBER(OFFSET('Sanitation Data'!$D$5,0,10*ROW('Sanitation Data'!D60))),'Data Summary'!CP66="Yes"),100-OFFSET('Sanitation Data'!$D$5,0,10*ROW('Sanitation Data'!D60)),NA())</f>
        <v>#N/A</v>
      </c>
      <c r="AB66" s="98" t="e">
        <f ca="true">+IF(AND(ISNUMBER(OFFSET('Sanitation Data'!$D$7,0,10*ROW('Sanitation Data'!D60))),'Data Summary'!CQ66="Yes"),OFFSET('Sanitation Data'!$D$7,0,10*ROW('Sanitation Data'!D60)),NA())</f>
        <v>#N/A</v>
      </c>
      <c r="AC66" s="98" t="e">
        <f ca="true">+IF(AND(ISNUMBER(OFFSET('Sanitation Data'!$D$11,0,10*ROW('Sanitation Data'!D60))),'Data Summary'!CR66="Yes"),OFFSET('Sanitation Data'!$D$11,0,10*ROW('Sanitation Data'!D60)),NA())</f>
        <v>#N/A</v>
      </c>
      <c r="AD66" s="98" t="e">
        <f ca="true">+IF(AND(ISNUMBER(OFFSET('Sanitation Data'!$D$12,0,10*ROW('Sanitation Data'!D60))),'Data Summary'!CS66="Yes"),OFFSET('Sanitation Data'!$D$12,0,10*ROW('Sanitation Data'!D60)),NA())</f>
        <v>#N/A</v>
      </c>
      <c r="AE66" s="98" t="e">
        <f ca="true">+IF(AND(ISNUMBER(OFFSET('Sanitation Data'!$D$13,0,10*ROW('Sanitation Data'!D60))),'Data Summary'!CT66="Yes"),OFFSET('Sanitation Data'!$D$13,0,10*ROW('Sanitation Data'!D60)),NA())</f>
        <v>#N/A</v>
      </c>
      <c r="AF66" s="98" t="e">
        <f ca="true">+IF(AND(ISNUMBER(OFFSET('Sanitation Data'!$E$5,0,10*ROW('Sanitation Data'!E60))),'Data Summary'!CU66="Yes"),100-OFFSET('Sanitation Data'!$E$5,0,10*ROW('Sanitation Data'!E60)),NA())</f>
        <v>#N/A</v>
      </c>
      <c r="AG66" s="98" t="e">
        <f ca="true">+IF(AND(ISNUMBER(OFFSET('Sanitation Data'!$E$7,0,10*ROW('Sanitation Data'!E60))),'Data Summary'!CV66="Yes"),OFFSET('Sanitation Data'!$E$7,0,10*ROW('Sanitation Data'!E60)),NA())</f>
        <v>#N/A</v>
      </c>
      <c r="AH66" s="98" t="e">
        <f ca="true">+IF(AND(ISNUMBER(OFFSET('Sanitation Data'!$E$11,0,10*ROW('Sanitation Data'!E60))),'Data Summary'!CW66="Yes"),OFFSET('Sanitation Data'!$E$11,0,10*ROW('Sanitation Data'!E60)),NA())</f>
        <v>#N/A</v>
      </c>
      <c r="AI66" s="98" t="e">
        <f ca="true">+IF(AND(ISNUMBER(OFFSET('Sanitation Data'!$E$12,0,10*ROW('Sanitation Data'!E60))),'Data Summary'!CX66="Yes"),OFFSET('Sanitation Data'!$E$12,0,10*ROW('Sanitation Data'!E60)),NA())</f>
        <v>#N/A</v>
      </c>
      <c r="AJ66" s="98" t="e">
        <f ca="true">+IF(AND(ISNUMBER(OFFSET('Sanitation Data'!$E$13,0,10*ROW('Sanitation Data'!E60))),'Data Summary'!CY66="Yes"),OFFSET('Sanitation Data'!$E$13,0,10*ROW('Sanitation Data'!E60)),NA())</f>
        <v>#N/A</v>
      </c>
      <c r="AK66" s="98" t="e">
        <f ca="true">+IF(AND(ISNUMBER(OFFSET('Sanitation Data'!$F$5,0,10*ROW('Sanitation Data'!F60))),'Data Summary'!CZ66="Yes"),100-OFFSET('Sanitation Data'!$F$5,0,10*ROW('Sanitation Data'!F60)),NA())</f>
        <v>#N/A</v>
      </c>
      <c r="AL66" s="98" t="e">
        <f ca="true">+IF(AND(ISNUMBER(OFFSET('Sanitation Data'!$F$7,0,10*ROW('Sanitation Data'!F60))),'Data Summary'!DA66="Yes"),OFFSET('Sanitation Data'!$F$7,0,10*ROW('Sanitation Data'!F60)),NA())</f>
        <v>#N/A</v>
      </c>
      <c r="AM66" s="98" t="e">
        <f ca="true">+IF(AND(ISNUMBER(OFFSET('Sanitation Data'!$F$11,0,10*ROW('Sanitation Data'!F60))),'Data Summary'!DB66="Yes"),OFFSET('Sanitation Data'!$F$11,0,10*ROW('Sanitation Data'!F60)),NA())</f>
        <v>#N/A</v>
      </c>
      <c r="AN66" s="98" t="e">
        <f ca="true">+IF(AND(ISNUMBER(OFFSET('Sanitation Data'!$F$12,0,10*ROW('Sanitation Data'!F60))),'Data Summary'!DC66="Yes"),OFFSET('Sanitation Data'!$F$12,0,10*ROW('Sanitation Data'!F60)),NA())</f>
        <v>#N/A</v>
      </c>
      <c r="AO66" s="98" t="e">
        <f ca="true">+IF(AND(ISNUMBER(OFFSET('Sanitation Data'!$F$13,0,10*ROW('Sanitation Data'!F60))),'Data Summary'!DD66="Yes"),OFFSET('Sanitation Data'!$F$13,0,10*ROW('Sanitation Data'!F60)),NA())</f>
        <v>#N/A</v>
      </c>
      <c r="AP66" s="98" t="e">
        <f ca="true">+IF(AND(ISNUMBER(OFFSET('Sanitation Data'!$G$5,0,10*ROW('Sanitation Data'!G60))),'Data Summary'!DE66="Yes"),100-OFFSET('Sanitation Data'!$G$5,0,10*ROW('Sanitation Data'!G60)),NA())</f>
        <v>#N/A</v>
      </c>
      <c r="AQ66" s="98" t="e">
        <f ca="true">+IF(AND(ISNUMBER(OFFSET('Sanitation Data'!$G$7,0,10*ROW('Sanitation Data'!G60))),'Data Summary'!DF66="Yes"),OFFSET('Sanitation Data'!$G$7,0,10*ROW('Sanitation Data'!G60)),NA())</f>
        <v>#N/A</v>
      </c>
      <c r="AR66" s="98" t="e">
        <f ca="true">+IF(AND(ISNUMBER(OFFSET('Sanitation Data'!$G$11,0,10*ROW('Sanitation Data'!G60))),'Data Summary'!DG66="Yes"),OFFSET('Sanitation Data'!$G$11,0,10*ROW('Sanitation Data'!G60)),NA())</f>
        <v>#N/A</v>
      </c>
      <c r="AS66" s="98" t="e">
        <f ca="true">+IF(AND(ISNUMBER(OFFSET('Sanitation Data'!$G$12,0,10*ROW('Sanitation Data'!G60))),'Data Summary'!DH66="Yes"),OFFSET('Sanitation Data'!$G$12,0,10*ROW('Sanitation Data'!G60)),NA())</f>
        <v>#N/A</v>
      </c>
      <c r="AT66" s="98" t="e">
        <f ca="true">+IF(AND(ISNUMBER(OFFSET('Sanitation Data'!$G$13,0,10*ROW('Sanitation Data'!G60))),'Data Summary'!DI66="Yes"),OFFSET('Sanitation Data'!$G$13,0,10*ROW('Sanitation Data'!G60)),NA())</f>
        <v>#N/A</v>
      </c>
      <c r="AU66" s="98" t="e">
        <f ca="true">+IF(AND(ISNUMBER(OFFSET('Sanitation Data'!$H$5,0,10*ROW('Sanitation Data'!H60))),'Data Summary'!DJ66="Yes"),100-OFFSET('Sanitation Data'!$H$5,0,10*ROW('Sanitation Data'!H60)),NA())</f>
        <v>#N/A</v>
      </c>
      <c r="AV66" s="98" t="e">
        <f ca="true">+IF(AND(ISNUMBER(OFFSET('Sanitation Data'!$H$7,0,10*ROW('Sanitation Data'!H60))),'Data Summary'!DK66="Yes"),OFFSET('Sanitation Data'!$H$7,0,10*ROW('Sanitation Data'!H60)),NA())</f>
        <v>#N/A</v>
      </c>
      <c r="AW66" s="98" t="e">
        <f ca="true">+IF(AND(ISNUMBER(OFFSET('Sanitation Data'!$H$11,0,10*ROW('Sanitation Data'!H60))),'Data Summary'!DL66="Yes"),OFFSET('Sanitation Data'!$H$11,0,10*ROW('Sanitation Data'!H60)),NA())</f>
        <v>#N/A</v>
      </c>
      <c r="AX66" s="98" t="e">
        <f ca="true">+IF(AND(ISNUMBER(OFFSET('Sanitation Data'!$H$12,0,10*ROW('Sanitation Data'!H60))),'Data Summary'!DM66="Yes"),OFFSET('Sanitation Data'!$H$12,0,10*ROW('Sanitation Data'!H60)),NA())</f>
        <v>#N/A</v>
      </c>
      <c r="AY66" s="98" t="e">
        <f ca="true">+IF(AND(ISNUMBER(OFFSET('Sanitation Data'!$H$13,0,10*ROW('Sanitation Data'!H60))),'Data Summary'!DN66="Yes"),OFFSET('Sanitation Data'!$H$13,0,10*ROW('Sanitation Data'!H60)),NA())</f>
        <v>#N/A</v>
      </c>
      <c r="AZ66" s="103" t="e">
        <f ca="true">+IF(AND(ISNUMBER(OFFSET('Hygiene Data'!$C$6,0,10*ROW('Hygiene Data'!C60))),'Data Summary'!DO66="Yes"),OFFSET('Hygiene Data'!$C$6,0,10*ROW('Hygiene Data'!C60)),NA())</f>
        <v>#N/A</v>
      </c>
      <c r="BA66" s="103" t="e">
        <f ca="true">+IF(AND(ISNUMBER(OFFSET('Hygiene Data'!$C$8,0,10*ROW('Hygiene Data'!C60))),'Data Summary'!DP66="Yes"),OFFSET('Hygiene Data'!$C$8,0,10*ROW('Hygiene Data'!C60)),NA())</f>
        <v>#N/A</v>
      </c>
      <c r="BB66" s="103" t="e">
        <f ca="true">+IF(AND(ISNUMBER(OFFSET('Hygiene Data'!$C$10,0,10*ROW('Hygiene Data'!C60))),'Data Summary'!DQ66="Yes"),OFFSET('Hygiene Data'!$C$10,0,10*ROW('Hygiene Data'!C60)),NA())</f>
        <v>#N/A</v>
      </c>
      <c r="BC66" s="103" t="e">
        <f ca="true">+IF(AND(ISNUMBER(OFFSET('Hygiene Data'!$D$6,0,10*ROW('Hygiene Data'!D60))),'Data Summary'!DR66="Yes"),OFFSET('Hygiene Data'!$D$6,0,10*ROW('Hygiene Data'!D60)),NA())</f>
        <v>#N/A</v>
      </c>
      <c r="BD66" s="103" t="e">
        <f ca="true">+IF(AND(ISNUMBER(OFFSET('Hygiene Data'!$D$8,0,10*ROW('Hygiene Data'!D60))),'Data Summary'!DS66="Yes"),OFFSET('Hygiene Data'!$D$8,0,10*ROW('Hygiene Data'!D60)),NA())</f>
        <v>#N/A</v>
      </c>
      <c r="BE66" s="103" t="e">
        <f ca="true">+IF(AND(ISNUMBER(OFFSET('Hygiene Data'!$D$10,0,10*ROW('Hygiene Data'!D60))),'Data Summary'!DT66="Yes"),OFFSET('Hygiene Data'!$D$10,0,10*ROW('Hygiene Data'!D60)),NA())</f>
        <v>#N/A</v>
      </c>
      <c r="BF66" s="103" t="e">
        <f ca="true">+IF(AND(ISNUMBER(OFFSET('Hygiene Data'!$E$6,0,10*ROW('Hygiene Data'!E60))),'Data Summary'!DU66="Yes"),OFFSET('Hygiene Data'!$E$6,0,10*ROW('Hygiene Data'!E60)),NA())</f>
        <v>#N/A</v>
      </c>
      <c r="BG66" s="103" t="e">
        <f ca="true">+IF(AND(ISNUMBER(OFFSET('Hygiene Data'!$E$8,0,10*ROW('Hygiene Data'!E60))),'Data Summary'!DV66="Yes"),OFFSET('Hygiene Data'!$E$8,0,10*ROW('Hygiene Data'!E60)),NA())</f>
        <v>#N/A</v>
      </c>
      <c r="BH66" s="103" t="e">
        <f ca="true">+IF(AND(ISNUMBER(OFFSET('Hygiene Data'!$E$10,0,10*ROW('Hygiene Data'!E60))),'Data Summary'!DW66="Yes"),OFFSET('Hygiene Data'!$E$10,0,10*ROW('Hygiene Data'!E60)),NA())</f>
        <v>#N/A</v>
      </c>
      <c r="BI66" s="103" t="e">
        <f ca="true">+IF(AND(ISNUMBER(OFFSET('Hygiene Data'!$F$6,0,10*ROW('Hygiene Data'!F60))),'Data Summary'!DX66="Yes"),OFFSET('Hygiene Data'!$F$6,0,10*ROW('Hygiene Data'!F60)),NA())</f>
        <v>#N/A</v>
      </c>
      <c r="BJ66" s="103" t="e">
        <f ca="true">+IF(AND(ISNUMBER(OFFSET('Hygiene Data'!$F$8,0,10*ROW('Hygiene Data'!F60))),'Data Summary'!DY66="Yes"),OFFSET('Hygiene Data'!$F$8,0,10*ROW('Hygiene Data'!F60)),NA())</f>
        <v>#N/A</v>
      </c>
      <c r="BK66" s="103" t="e">
        <f ca="true">+IF(AND(ISNUMBER(OFFSET('Hygiene Data'!$F$10,0,10*ROW('Hygiene Data'!F60))),'Data Summary'!DZ66="Yes"),OFFSET('Hygiene Data'!$F$10,0,10*ROW('Hygiene Data'!F60)),NA())</f>
        <v>#N/A</v>
      </c>
      <c r="BL66" s="103" t="e">
        <f ca="true">+IF(AND(ISNUMBER(OFFSET('Hygiene Data'!$G$6,0,10*ROW('Hygiene Data'!G60))),'Data Summary'!EA66="Yes"),OFFSET('Hygiene Data'!$G$6,0,10*ROW('Hygiene Data'!G60)),NA())</f>
        <v>#N/A</v>
      </c>
      <c r="BM66" s="103" t="e">
        <f ca="true">+IF(AND(ISNUMBER(OFFSET('Hygiene Data'!$G$8,0,10*ROW('Hygiene Data'!G60))),'Data Summary'!EB66="Yes"),OFFSET('Hygiene Data'!$G$8,0,10*ROW('Hygiene Data'!G60)),NA())</f>
        <v>#N/A</v>
      </c>
      <c r="BN66" s="103" t="e">
        <f ca="true">+IF(AND(ISNUMBER(OFFSET('Hygiene Data'!$G$10,0,10*ROW('Hygiene Data'!G60))),'Data Summary'!EC66="Yes"),OFFSET('Hygiene Data'!$G$10,0,10*ROW('Hygiene Data'!G60)),NA())</f>
        <v>#N/A</v>
      </c>
      <c r="BO66" s="103" t="e">
        <f ca="true">+IF(AND(ISNUMBER(OFFSET('Hygiene Data'!$H$6,0,10*ROW('Hygiene Data'!H60))),'Data Summary'!ED66="Yes"),OFFSET('Hygiene Data'!$H$6,0,10*ROW('Hygiene Data'!H60)),NA())</f>
        <v>#N/A</v>
      </c>
      <c r="BP66" s="103" t="e">
        <f ca="true">+IF(AND(ISNUMBER(OFFSET('Hygiene Data'!$H$8,0,10*ROW('Hygiene Data'!H60))),'Data Summary'!EE66="Yes"),OFFSET('Hygiene Data'!$H$8,0,10*ROW('Hygiene Data'!H60)),NA())</f>
        <v>#N/A</v>
      </c>
      <c r="BQ66" s="103" t="e">
        <f ca="true">+IF(AND(ISNUMBER(OFFSET('Hygiene Data'!$H$10,0,10*ROW('Hygiene Data'!H60))),'Data Summary'!EF66="Yes"),OFFSET('Hygiene Data'!$H$10,0,10*ROW('Hygiene Data'!H60)),NA())</f>
        <v>#N/A</v>
      </c>
    </row>
    <row r="67" x14ac:dyDescent="0.2">
      <c r="A67" s="53" t="e">
        <f ca="true">+IF(OFFSET('Water Data'!$B$1,0,10*ROW('Water Data'!B61))="",NA(),OFFSET('Water Data'!$B$1,0,10*ROW('Water Data'!B61)))</f>
        <v>#N/A</v>
      </c>
      <c r="B67" s="53" t="e">
        <f ca="true">+IF(OFFSET('Water Data'!$A$3,0,10*ROW('Water Data'!A64))="",NA(),OFFSET('Water Data'!$A$3,0,10*ROW('Water Data'!A64)))</f>
        <v>#N/A</v>
      </c>
      <c r="C67" s="53" t="e">
        <f ca="true">+IF(OFFSET('Water Data'!$C$3,0,10*ROW('Water Data'!C64))="",NA(),OFFSET('Water Data'!$C$3,0,10*ROW('Water Data'!C64)))</f>
        <v>#N/A</v>
      </c>
      <c r="D67" s="54" t="e">
        <f ca="true">+IF(AND(ISNUMBER(OFFSET('Water Data'!$C$5,0,10*ROW('Water Data'!C61))),'Data Summary'!BS67="Yes"),100-OFFSET('Water Data'!$C$5,0,10*ROW('Water Data'!C61)),NA())</f>
        <v>#N/A</v>
      </c>
      <c r="E67" s="54" t="e">
        <f ca="true">+IF(AND(ISNUMBER(OFFSET('Water Data'!$C$7,0,10*ROW('Water Data'!C61))),'Data Summary'!BT67="Yes"),OFFSET('Water Data'!$C$7,0,10*ROW('Water Data'!C61)),NA())</f>
        <v>#N/A</v>
      </c>
      <c r="F67" s="54" t="e">
        <f ca="true">+IF(AND(ISNUMBER(OFFSET('Water Data'!$C$10,0,10*ROW('Water Data'!C61))),'Data Summary'!BU67="Yes"),OFFSET('Water Data'!$C$10,0,10*ROW('Water Data'!C61)),NA())</f>
        <v>#N/A</v>
      </c>
      <c r="G67" s="54" t="e">
        <f ca="true">+IF(AND(ISNUMBER(OFFSET('Water Data'!$D$5,0,10*ROW('Water Data'!D61))),'Data Summary'!BV67="Yes"),100-OFFSET('Water Data'!$D$5,0,10*ROW('Water Data'!D61)),NA())</f>
        <v>#N/A</v>
      </c>
      <c r="H67" s="54" t="e">
        <f ca="true">+IF(AND(ISNUMBER(OFFSET('Water Data'!$D$7,0,10*ROW('Water Data'!D61))),'Data Summary'!BW67="Yes"),OFFSET('Water Data'!$D$7,0,10*ROW('Water Data'!D61)),NA())</f>
        <v>#N/A</v>
      </c>
      <c r="I67" s="54" t="e">
        <f ca="true">+IF(AND(ISNUMBER(OFFSET('Water Data'!$D$10,0,10*ROW('Water Data'!D61))),'Data Summary'!BX67="Yes"),OFFSET('Water Data'!$D$10,0,10*ROW('Water Data'!D61)),NA())</f>
        <v>#N/A</v>
      </c>
      <c r="J67" s="54" t="e">
        <f ca="true">+IF(AND(ISNUMBER(OFFSET('Water Data'!$E$5,0,10*ROW('Water Data'!E61))),'Data Summary'!BY67="Yes"),100-OFFSET('Water Data'!$E$5,0,10*ROW('Water Data'!E61)),NA())</f>
        <v>#N/A</v>
      </c>
      <c r="K67" s="54" t="e">
        <f ca="true">+IF(AND(ISNUMBER(OFFSET('Water Data'!$E$7,0,10*ROW('Water Data'!E61))),'Data Summary'!BZ67="Yes"),OFFSET('Water Data'!$E$7,0,10*ROW('Water Data'!E61)),NA())</f>
        <v>#N/A</v>
      </c>
      <c r="L67" s="54" t="e">
        <f ca="true">+IF(AND(ISNUMBER(OFFSET('Water Data'!$E$10,0,10*ROW('Water Data'!E61))),'Data Summary'!CA67="Yes"),OFFSET('Water Data'!$E$10,0,10*ROW('Water Data'!E61)),NA())</f>
        <v>#N/A</v>
      </c>
      <c r="M67" s="54" t="e">
        <f ca="true">+IF(AND(ISNUMBER(OFFSET('Water Data'!$F$5,0,10*ROW('Water Data'!F61))),'Data Summary'!CB67="Yes"),100-OFFSET('Water Data'!$F$5,0,10*ROW('Water Data'!F61)),NA())</f>
        <v>#N/A</v>
      </c>
      <c r="N67" s="54" t="e">
        <f ca="true">+IF(AND(ISNUMBER(OFFSET('Water Data'!$F$7,0,10*ROW('Water Data'!F61))),'Data Summary'!CC67="Yes"),OFFSET('Water Data'!$F$7,0,10*ROW('Water Data'!F61)),NA())</f>
        <v>#N/A</v>
      </c>
      <c r="O67" s="54" t="e">
        <f ca="true">+IF(AND(ISNUMBER(OFFSET('Water Data'!$F$10,0,10*ROW('Water Data'!F61))),'Data Summary'!CD67="Yes"),OFFSET('Water Data'!$F$10,0,10*ROW('Water Data'!F61)),NA())</f>
        <v>#N/A</v>
      </c>
      <c r="P67" s="54" t="e">
        <f ca="true">+IF(AND(ISNUMBER(OFFSET('Water Data'!$G$5,0,10*ROW('Water Data'!G61))),'Data Summary'!CE67="Yes"),100-OFFSET('Water Data'!$G$5,0,10*ROW('Water Data'!G61)),NA())</f>
        <v>#N/A</v>
      </c>
      <c r="Q67" s="54" t="e">
        <f ca="true">+IF(AND(ISNUMBER(OFFSET('Water Data'!$G$7,0,10*ROW('Water Data'!G61))),'Data Summary'!CF67="Yes"),OFFSET('Water Data'!$G$7,0,10*ROW('Water Data'!G61)),NA())</f>
        <v>#N/A</v>
      </c>
      <c r="R67" s="54" t="e">
        <f ca="true">+IF(AND(ISNUMBER(OFFSET('Water Data'!$G$10,0,10*ROW('Water Data'!G61))),'Data Summary'!CG67="Yes"),OFFSET('Water Data'!$G$10,0,10*ROW('Water Data'!G61)),NA())</f>
        <v>#N/A</v>
      </c>
      <c r="S67" s="54" t="e">
        <f ca="true">+IF(AND(ISNUMBER(OFFSET('Water Data'!$H$5,0,10*ROW('Water Data'!H61))),'Data Summary'!CH67="Yes"),100-OFFSET('Water Data'!$H$5,0,10*ROW('Water Data'!H61)),NA())</f>
        <v>#N/A</v>
      </c>
      <c r="T67" s="54" t="e">
        <f ca="true">+IF(AND(ISNUMBER(OFFSET('Water Data'!$H$7,0,10*ROW('Water Data'!H61))),'Data Summary'!CI67="Yes"),OFFSET('Water Data'!$H$7,0,10*ROW('Water Data'!H61)),NA())</f>
        <v>#N/A</v>
      </c>
      <c r="U67" s="54" t="e">
        <f ca="true">+IF(AND(ISNUMBER(OFFSET('Water Data'!$H$10,0,10*ROW('Water Data'!H61))),'Data Summary'!CJ67="Yes"),OFFSET('Water Data'!$H$10,0,10*ROW('Water Data'!H61)),NA())</f>
        <v>#N/A</v>
      </c>
      <c r="V67" s="98" t="e">
        <f ca="true">+IF(AND(ISNUMBER(OFFSET('Sanitation Data'!$C$5,0,10*ROW('Sanitation Data'!C61))),'Data Summary'!CK67="Yes"),100-OFFSET('Sanitation Data'!$C$5,0,10*ROW('Sanitation Data'!C61)),NA())</f>
        <v>#N/A</v>
      </c>
      <c r="W67" s="98" t="e">
        <f ca="true">+IF(AND(ISNUMBER(OFFSET('Sanitation Data'!$C$7,0,10*ROW('Sanitation Data'!C61))),'Data Summary'!CL67="Yes"),OFFSET('Sanitation Data'!$C$7,0,10*ROW('Sanitation Data'!C61)),NA())</f>
        <v>#N/A</v>
      </c>
      <c r="X67" s="98" t="e">
        <f ca="true">+IF(AND(ISNUMBER(OFFSET('Sanitation Data'!$C$11,0,10*ROW('Sanitation Data'!C61))),'Data Summary'!CM67="Yes"),OFFSET('Sanitation Data'!$C$11,0,10*ROW('Sanitation Data'!C61)),NA())</f>
        <v>#N/A</v>
      </c>
      <c r="Y67" s="98" t="e">
        <f ca="true">+IF(AND(ISNUMBER(OFFSET('Sanitation Data'!$C$12,0,10*ROW('Sanitation Data'!C61))),'Data Summary'!CN67="Yes"),OFFSET('Sanitation Data'!$C$12,0,10*ROW('Sanitation Data'!C61)),NA())</f>
        <v>#N/A</v>
      </c>
      <c r="Z67" s="98" t="e">
        <f ca="true">+IF(AND(ISNUMBER(OFFSET('Sanitation Data'!$C$13,0,10*ROW('Sanitation Data'!C61))),'Data Summary'!CO67="Yes"),OFFSET('Sanitation Data'!$C$13,0,10*ROW('Sanitation Data'!C61)),NA())</f>
        <v>#N/A</v>
      </c>
      <c r="AA67" s="98" t="e">
        <f ca="true">+IF(AND(ISNUMBER(OFFSET('Sanitation Data'!$D$5,0,10*ROW('Sanitation Data'!D61))),'Data Summary'!CP67="Yes"),100-OFFSET('Sanitation Data'!$D$5,0,10*ROW('Sanitation Data'!D61)),NA())</f>
        <v>#N/A</v>
      </c>
      <c r="AB67" s="98" t="e">
        <f ca="true">+IF(AND(ISNUMBER(OFFSET('Sanitation Data'!$D$7,0,10*ROW('Sanitation Data'!D61))),'Data Summary'!CQ67="Yes"),OFFSET('Sanitation Data'!$D$7,0,10*ROW('Sanitation Data'!D61)),NA())</f>
        <v>#N/A</v>
      </c>
      <c r="AC67" s="98" t="e">
        <f ca="true">+IF(AND(ISNUMBER(OFFSET('Sanitation Data'!$D$11,0,10*ROW('Sanitation Data'!D61))),'Data Summary'!CR67="Yes"),OFFSET('Sanitation Data'!$D$11,0,10*ROW('Sanitation Data'!D61)),NA())</f>
        <v>#N/A</v>
      </c>
      <c r="AD67" s="98" t="e">
        <f ca="true">+IF(AND(ISNUMBER(OFFSET('Sanitation Data'!$D$12,0,10*ROW('Sanitation Data'!D61))),'Data Summary'!CS67="Yes"),OFFSET('Sanitation Data'!$D$12,0,10*ROW('Sanitation Data'!D61)),NA())</f>
        <v>#N/A</v>
      </c>
      <c r="AE67" s="98" t="e">
        <f ca="true">+IF(AND(ISNUMBER(OFFSET('Sanitation Data'!$D$13,0,10*ROW('Sanitation Data'!D61))),'Data Summary'!CT67="Yes"),OFFSET('Sanitation Data'!$D$13,0,10*ROW('Sanitation Data'!D61)),NA())</f>
        <v>#N/A</v>
      </c>
      <c r="AF67" s="98" t="e">
        <f ca="true">+IF(AND(ISNUMBER(OFFSET('Sanitation Data'!$E$5,0,10*ROW('Sanitation Data'!E61))),'Data Summary'!CU67="Yes"),100-OFFSET('Sanitation Data'!$E$5,0,10*ROW('Sanitation Data'!E61)),NA())</f>
        <v>#N/A</v>
      </c>
      <c r="AG67" s="98" t="e">
        <f ca="true">+IF(AND(ISNUMBER(OFFSET('Sanitation Data'!$E$7,0,10*ROW('Sanitation Data'!E61))),'Data Summary'!CV67="Yes"),OFFSET('Sanitation Data'!$E$7,0,10*ROW('Sanitation Data'!E61)),NA())</f>
        <v>#N/A</v>
      </c>
      <c r="AH67" s="98" t="e">
        <f ca="true">+IF(AND(ISNUMBER(OFFSET('Sanitation Data'!$E$11,0,10*ROW('Sanitation Data'!E61))),'Data Summary'!CW67="Yes"),OFFSET('Sanitation Data'!$E$11,0,10*ROW('Sanitation Data'!E61)),NA())</f>
        <v>#N/A</v>
      </c>
      <c r="AI67" s="98" t="e">
        <f ca="true">+IF(AND(ISNUMBER(OFFSET('Sanitation Data'!$E$12,0,10*ROW('Sanitation Data'!E61))),'Data Summary'!CX67="Yes"),OFFSET('Sanitation Data'!$E$12,0,10*ROW('Sanitation Data'!E61)),NA())</f>
        <v>#N/A</v>
      </c>
      <c r="AJ67" s="98" t="e">
        <f ca="true">+IF(AND(ISNUMBER(OFFSET('Sanitation Data'!$E$13,0,10*ROW('Sanitation Data'!E61))),'Data Summary'!CY67="Yes"),OFFSET('Sanitation Data'!$E$13,0,10*ROW('Sanitation Data'!E61)),NA())</f>
        <v>#N/A</v>
      </c>
      <c r="AK67" s="98" t="e">
        <f ca="true">+IF(AND(ISNUMBER(OFFSET('Sanitation Data'!$F$5,0,10*ROW('Sanitation Data'!F61))),'Data Summary'!CZ67="Yes"),100-OFFSET('Sanitation Data'!$F$5,0,10*ROW('Sanitation Data'!F61)),NA())</f>
        <v>#N/A</v>
      </c>
      <c r="AL67" s="98" t="e">
        <f ca="true">+IF(AND(ISNUMBER(OFFSET('Sanitation Data'!$F$7,0,10*ROW('Sanitation Data'!F61))),'Data Summary'!DA67="Yes"),OFFSET('Sanitation Data'!$F$7,0,10*ROW('Sanitation Data'!F61)),NA())</f>
        <v>#N/A</v>
      </c>
      <c r="AM67" s="98" t="e">
        <f ca="true">+IF(AND(ISNUMBER(OFFSET('Sanitation Data'!$F$11,0,10*ROW('Sanitation Data'!F61))),'Data Summary'!DB67="Yes"),OFFSET('Sanitation Data'!$F$11,0,10*ROW('Sanitation Data'!F61)),NA())</f>
        <v>#N/A</v>
      </c>
      <c r="AN67" s="98" t="e">
        <f ca="true">+IF(AND(ISNUMBER(OFFSET('Sanitation Data'!$F$12,0,10*ROW('Sanitation Data'!F61))),'Data Summary'!DC67="Yes"),OFFSET('Sanitation Data'!$F$12,0,10*ROW('Sanitation Data'!F61)),NA())</f>
        <v>#N/A</v>
      </c>
      <c r="AO67" s="98" t="e">
        <f ca="true">+IF(AND(ISNUMBER(OFFSET('Sanitation Data'!$F$13,0,10*ROW('Sanitation Data'!F61))),'Data Summary'!DD67="Yes"),OFFSET('Sanitation Data'!$F$13,0,10*ROW('Sanitation Data'!F61)),NA())</f>
        <v>#N/A</v>
      </c>
      <c r="AP67" s="98" t="e">
        <f ca="true">+IF(AND(ISNUMBER(OFFSET('Sanitation Data'!$G$5,0,10*ROW('Sanitation Data'!G61))),'Data Summary'!DE67="Yes"),100-OFFSET('Sanitation Data'!$G$5,0,10*ROW('Sanitation Data'!G61)),NA())</f>
        <v>#N/A</v>
      </c>
      <c r="AQ67" s="98" t="e">
        <f ca="true">+IF(AND(ISNUMBER(OFFSET('Sanitation Data'!$G$7,0,10*ROW('Sanitation Data'!G61))),'Data Summary'!DF67="Yes"),OFFSET('Sanitation Data'!$G$7,0,10*ROW('Sanitation Data'!G61)),NA())</f>
        <v>#N/A</v>
      </c>
      <c r="AR67" s="98" t="e">
        <f ca="true">+IF(AND(ISNUMBER(OFFSET('Sanitation Data'!$G$11,0,10*ROW('Sanitation Data'!G61))),'Data Summary'!DG67="Yes"),OFFSET('Sanitation Data'!$G$11,0,10*ROW('Sanitation Data'!G61)),NA())</f>
        <v>#N/A</v>
      </c>
      <c r="AS67" s="98" t="e">
        <f ca="true">+IF(AND(ISNUMBER(OFFSET('Sanitation Data'!$G$12,0,10*ROW('Sanitation Data'!G61))),'Data Summary'!DH67="Yes"),OFFSET('Sanitation Data'!$G$12,0,10*ROW('Sanitation Data'!G61)),NA())</f>
        <v>#N/A</v>
      </c>
      <c r="AT67" s="98" t="e">
        <f ca="true">+IF(AND(ISNUMBER(OFFSET('Sanitation Data'!$G$13,0,10*ROW('Sanitation Data'!G61))),'Data Summary'!DI67="Yes"),OFFSET('Sanitation Data'!$G$13,0,10*ROW('Sanitation Data'!G61)),NA())</f>
        <v>#N/A</v>
      </c>
      <c r="AU67" s="98" t="e">
        <f ca="true">+IF(AND(ISNUMBER(OFFSET('Sanitation Data'!$H$5,0,10*ROW('Sanitation Data'!H61))),'Data Summary'!DJ67="Yes"),100-OFFSET('Sanitation Data'!$H$5,0,10*ROW('Sanitation Data'!H61)),NA())</f>
        <v>#N/A</v>
      </c>
      <c r="AV67" s="98" t="e">
        <f ca="true">+IF(AND(ISNUMBER(OFFSET('Sanitation Data'!$H$7,0,10*ROW('Sanitation Data'!H61))),'Data Summary'!DK67="Yes"),OFFSET('Sanitation Data'!$H$7,0,10*ROW('Sanitation Data'!H61)),NA())</f>
        <v>#N/A</v>
      </c>
      <c r="AW67" s="98" t="e">
        <f ca="true">+IF(AND(ISNUMBER(OFFSET('Sanitation Data'!$H$11,0,10*ROW('Sanitation Data'!H61))),'Data Summary'!DL67="Yes"),OFFSET('Sanitation Data'!$H$11,0,10*ROW('Sanitation Data'!H61)),NA())</f>
        <v>#N/A</v>
      </c>
      <c r="AX67" s="98" t="e">
        <f ca="true">+IF(AND(ISNUMBER(OFFSET('Sanitation Data'!$H$12,0,10*ROW('Sanitation Data'!H61))),'Data Summary'!DM67="Yes"),OFFSET('Sanitation Data'!$H$12,0,10*ROW('Sanitation Data'!H61)),NA())</f>
        <v>#N/A</v>
      </c>
      <c r="AY67" s="98" t="e">
        <f ca="true">+IF(AND(ISNUMBER(OFFSET('Sanitation Data'!$H$13,0,10*ROW('Sanitation Data'!H61))),'Data Summary'!DN67="Yes"),OFFSET('Sanitation Data'!$H$13,0,10*ROW('Sanitation Data'!H61)),NA())</f>
        <v>#N/A</v>
      </c>
      <c r="AZ67" s="103" t="e">
        <f ca="true">+IF(AND(ISNUMBER(OFFSET('Hygiene Data'!$C$6,0,10*ROW('Hygiene Data'!C61))),'Data Summary'!DO67="Yes"),OFFSET('Hygiene Data'!$C$6,0,10*ROW('Hygiene Data'!C61)),NA())</f>
        <v>#N/A</v>
      </c>
      <c r="BA67" s="103" t="e">
        <f ca="true">+IF(AND(ISNUMBER(OFFSET('Hygiene Data'!$C$8,0,10*ROW('Hygiene Data'!C61))),'Data Summary'!DP67="Yes"),OFFSET('Hygiene Data'!$C$8,0,10*ROW('Hygiene Data'!C61)),NA())</f>
        <v>#N/A</v>
      </c>
      <c r="BB67" s="103" t="e">
        <f ca="true">+IF(AND(ISNUMBER(OFFSET('Hygiene Data'!$C$10,0,10*ROW('Hygiene Data'!C61))),'Data Summary'!DQ67="Yes"),OFFSET('Hygiene Data'!$C$10,0,10*ROW('Hygiene Data'!C61)),NA())</f>
        <v>#N/A</v>
      </c>
      <c r="BC67" s="103" t="e">
        <f ca="true">+IF(AND(ISNUMBER(OFFSET('Hygiene Data'!$D$6,0,10*ROW('Hygiene Data'!D61))),'Data Summary'!DR67="Yes"),OFFSET('Hygiene Data'!$D$6,0,10*ROW('Hygiene Data'!D61)),NA())</f>
        <v>#N/A</v>
      </c>
      <c r="BD67" s="103" t="e">
        <f ca="true">+IF(AND(ISNUMBER(OFFSET('Hygiene Data'!$D$8,0,10*ROW('Hygiene Data'!D61))),'Data Summary'!DS67="Yes"),OFFSET('Hygiene Data'!$D$8,0,10*ROW('Hygiene Data'!D61)),NA())</f>
        <v>#N/A</v>
      </c>
      <c r="BE67" s="103" t="e">
        <f ca="true">+IF(AND(ISNUMBER(OFFSET('Hygiene Data'!$D$10,0,10*ROW('Hygiene Data'!D61))),'Data Summary'!DT67="Yes"),OFFSET('Hygiene Data'!$D$10,0,10*ROW('Hygiene Data'!D61)),NA())</f>
        <v>#N/A</v>
      </c>
      <c r="BF67" s="103" t="e">
        <f ca="true">+IF(AND(ISNUMBER(OFFSET('Hygiene Data'!$E$6,0,10*ROW('Hygiene Data'!E61))),'Data Summary'!DU67="Yes"),OFFSET('Hygiene Data'!$E$6,0,10*ROW('Hygiene Data'!E61)),NA())</f>
        <v>#N/A</v>
      </c>
      <c r="BG67" s="103" t="e">
        <f ca="true">+IF(AND(ISNUMBER(OFFSET('Hygiene Data'!$E$8,0,10*ROW('Hygiene Data'!E61))),'Data Summary'!DV67="Yes"),OFFSET('Hygiene Data'!$E$8,0,10*ROW('Hygiene Data'!E61)),NA())</f>
        <v>#N/A</v>
      </c>
      <c r="BH67" s="103" t="e">
        <f ca="true">+IF(AND(ISNUMBER(OFFSET('Hygiene Data'!$E$10,0,10*ROW('Hygiene Data'!E61))),'Data Summary'!DW67="Yes"),OFFSET('Hygiene Data'!$E$10,0,10*ROW('Hygiene Data'!E61)),NA())</f>
        <v>#N/A</v>
      </c>
      <c r="BI67" s="103" t="e">
        <f ca="true">+IF(AND(ISNUMBER(OFFSET('Hygiene Data'!$F$6,0,10*ROW('Hygiene Data'!F61))),'Data Summary'!DX67="Yes"),OFFSET('Hygiene Data'!$F$6,0,10*ROW('Hygiene Data'!F61)),NA())</f>
        <v>#N/A</v>
      </c>
      <c r="BJ67" s="103" t="e">
        <f ca="true">+IF(AND(ISNUMBER(OFFSET('Hygiene Data'!$F$8,0,10*ROW('Hygiene Data'!F61))),'Data Summary'!DY67="Yes"),OFFSET('Hygiene Data'!$F$8,0,10*ROW('Hygiene Data'!F61)),NA())</f>
        <v>#N/A</v>
      </c>
      <c r="BK67" s="103" t="e">
        <f ca="true">+IF(AND(ISNUMBER(OFFSET('Hygiene Data'!$F$10,0,10*ROW('Hygiene Data'!F61))),'Data Summary'!DZ67="Yes"),OFFSET('Hygiene Data'!$F$10,0,10*ROW('Hygiene Data'!F61)),NA())</f>
        <v>#N/A</v>
      </c>
      <c r="BL67" s="103" t="e">
        <f ca="true">+IF(AND(ISNUMBER(OFFSET('Hygiene Data'!$G$6,0,10*ROW('Hygiene Data'!G61))),'Data Summary'!EA67="Yes"),OFFSET('Hygiene Data'!$G$6,0,10*ROW('Hygiene Data'!G61)),NA())</f>
        <v>#N/A</v>
      </c>
      <c r="BM67" s="103" t="e">
        <f ca="true">+IF(AND(ISNUMBER(OFFSET('Hygiene Data'!$G$8,0,10*ROW('Hygiene Data'!G61))),'Data Summary'!EB67="Yes"),OFFSET('Hygiene Data'!$G$8,0,10*ROW('Hygiene Data'!G61)),NA())</f>
        <v>#N/A</v>
      </c>
      <c r="BN67" s="103" t="e">
        <f ca="true">+IF(AND(ISNUMBER(OFFSET('Hygiene Data'!$G$10,0,10*ROW('Hygiene Data'!G61))),'Data Summary'!EC67="Yes"),OFFSET('Hygiene Data'!$G$10,0,10*ROW('Hygiene Data'!G61)),NA())</f>
        <v>#N/A</v>
      </c>
      <c r="BO67" s="103" t="e">
        <f ca="true">+IF(AND(ISNUMBER(OFFSET('Hygiene Data'!$H$6,0,10*ROW('Hygiene Data'!H61))),'Data Summary'!ED67="Yes"),OFFSET('Hygiene Data'!$H$6,0,10*ROW('Hygiene Data'!H61)),NA())</f>
        <v>#N/A</v>
      </c>
      <c r="BP67" s="103" t="e">
        <f ca="true">+IF(AND(ISNUMBER(OFFSET('Hygiene Data'!$H$8,0,10*ROW('Hygiene Data'!H61))),'Data Summary'!EE67="Yes"),OFFSET('Hygiene Data'!$H$8,0,10*ROW('Hygiene Data'!H61)),NA())</f>
        <v>#N/A</v>
      </c>
      <c r="BQ67" s="103" t="e">
        <f ca="true">+IF(AND(ISNUMBER(OFFSET('Hygiene Data'!$H$10,0,10*ROW('Hygiene Data'!H61))),'Data Summary'!EF67="Yes"),OFFSET('Hygiene Data'!$H$10,0,10*ROW('Hygiene Data'!H61)),NA())</f>
        <v>#N/A</v>
      </c>
    </row>
    <row r="68" x14ac:dyDescent="0.2">
      <c r="A68" s="53" t="e">
        <f ca="true">+IF(OFFSET('Water Data'!$B$1,0,10*ROW('Water Data'!B62))="",NA(),OFFSET('Water Data'!$B$1,0,10*ROW('Water Data'!B62)))</f>
        <v>#N/A</v>
      </c>
      <c r="B68" s="53" t="e">
        <f ca="true">+IF(OFFSET('Water Data'!$A$3,0,10*ROW('Water Data'!A65))="",NA(),OFFSET('Water Data'!$A$3,0,10*ROW('Water Data'!A65)))</f>
        <v>#N/A</v>
      </c>
      <c r="C68" s="53" t="e">
        <f ca="true">+IF(OFFSET('Water Data'!$C$3,0,10*ROW('Water Data'!C65))="",NA(),OFFSET('Water Data'!$C$3,0,10*ROW('Water Data'!C65)))</f>
        <v>#N/A</v>
      </c>
      <c r="D68" s="54" t="e">
        <f ca="true">+IF(AND(ISNUMBER(OFFSET('Water Data'!$C$5,0,10*ROW('Water Data'!C62))),'Data Summary'!BS68="Yes"),100-OFFSET('Water Data'!$C$5,0,10*ROW('Water Data'!C62)),NA())</f>
        <v>#N/A</v>
      </c>
      <c r="E68" s="54" t="e">
        <f ca="true">+IF(AND(ISNUMBER(OFFSET('Water Data'!$C$7,0,10*ROW('Water Data'!C62))),'Data Summary'!BT68="Yes"),OFFSET('Water Data'!$C$7,0,10*ROW('Water Data'!C62)),NA())</f>
        <v>#N/A</v>
      </c>
      <c r="F68" s="54" t="e">
        <f ca="true">+IF(AND(ISNUMBER(OFFSET('Water Data'!$C$10,0,10*ROW('Water Data'!C62))),'Data Summary'!BU68="Yes"),OFFSET('Water Data'!$C$10,0,10*ROW('Water Data'!C62)),NA())</f>
        <v>#N/A</v>
      </c>
      <c r="G68" s="54" t="e">
        <f ca="true">+IF(AND(ISNUMBER(OFFSET('Water Data'!$D$5,0,10*ROW('Water Data'!D62))),'Data Summary'!BV68="Yes"),100-OFFSET('Water Data'!$D$5,0,10*ROW('Water Data'!D62)),NA())</f>
        <v>#N/A</v>
      </c>
      <c r="H68" s="54" t="e">
        <f ca="true">+IF(AND(ISNUMBER(OFFSET('Water Data'!$D$7,0,10*ROW('Water Data'!D62))),'Data Summary'!BW68="Yes"),OFFSET('Water Data'!$D$7,0,10*ROW('Water Data'!D62)),NA())</f>
        <v>#N/A</v>
      </c>
      <c r="I68" s="54" t="e">
        <f ca="true">+IF(AND(ISNUMBER(OFFSET('Water Data'!$D$10,0,10*ROW('Water Data'!D62))),'Data Summary'!BX68="Yes"),OFFSET('Water Data'!$D$10,0,10*ROW('Water Data'!D62)),NA())</f>
        <v>#N/A</v>
      </c>
      <c r="J68" s="54" t="e">
        <f ca="true">+IF(AND(ISNUMBER(OFFSET('Water Data'!$E$5,0,10*ROW('Water Data'!E62))),'Data Summary'!BY68="Yes"),100-OFFSET('Water Data'!$E$5,0,10*ROW('Water Data'!E62)),NA())</f>
        <v>#N/A</v>
      </c>
      <c r="K68" s="54" t="e">
        <f ca="true">+IF(AND(ISNUMBER(OFFSET('Water Data'!$E$7,0,10*ROW('Water Data'!E62))),'Data Summary'!BZ68="Yes"),OFFSET('Water Data'!$E$7,0,10*ROW('Water Data'!E62)),NA())</f>
        <v>#N/A</v>
      </c>
      <c r="L68" s="54" t="e">
        <f ca="true">+IF(AND(ISNUMBER(OFFSET('Water Data'!$E$10,0,10*ROW('Water Data'!E62))),'Data Summary'!CA68="Yes"),OFFSET('Water Data'!$E$10,0,10*ROW('Water Data'!E62)),NA())</f>
        <v>#N/A</v>
      </c>
      <c r="M68" s="54" t="e">
        <f ca="true">+IF(AND(ISNUMBER(OFFSET('Water Data'!$F$5,0,10*ROW('Water Data'!F62))),'Data Summary'!CB68="Yes"),100-OFFSET('Water Data'!$F$5,0,10*ROW('Water Data'!F62)),NA())</f>
        <v>#N/A</v>
      </c>
      <c r="N68" s="54" t="e">
        <f ca="true">+IF(AND(ISNUMBER(OFFSET('Water Data'!$F$7,0,10*ROW('Water Data'!F62))),'Data Summary'!CC68="Yes"),OFFSET('Water Data'!$F$7,0,10*ROW('Water Data'!F62)),NA())</f>
        <v>#N/A</v>
      </c>
      <c r="O68" s="54" t="e">
        <f ca="true">+IF(AND(ISNUMBER(OFFSET('Water Data'!$F$10,0,10*ROW('Water Data'!F62))),'Data Summary'!CD68="Yes"),OFFSET('Water Data'!$F$10,0,10*ROW('Water Data'!F62)),NA())</f>
        <v>#N/A</v>
      </c>
      <c r="P68" s="54" t="e">
        <f ca="true">+IF(AND(ISNUMBER(OFFSET('Water Data'!$G$5,0,10*ROW('Water Data'!G62))),'Data Summary'!CE68="Yes"),100-OFFSET('Water Data'!$G$5,0,10*ROW('Water Data'!G62)),NA())</f>
        <v>#N/A</v>
      </c>
      <c r="Q68" s="54" t="e">
        <f ca="true">+IF(AND(ISNUMBER(OFFSET('Water Data'!$G$7,0,10*ROW('Water Data'!G62))),'Data Summary'!CF68="Yes"),OFFSET('Water Data'!$G$7,0,10*ROW('Water Data'!G62)),NA())</f>
        <v>#N/A</v>
      </c>
      <c r="R68" s="54" t="e">
        <f ca="true">+IF(AND(ISNUMBER(OFFSET('Water Data'!$G$10,0,10*ROW('Water Data'!G62))),'Data Summary'!CG68="Yes"),OFFSET('Water Data'!$G$10,0,10*ROW('Water Data'!G62)),NA())</f>
        <v>#N/A</v>
      </c>
      <c r="S68" s="54" t="e">
        <f ca="true">+IF(AND(ISNUMBER(OFFSET('Water Data'!$H$5,0,10*ROW('Water Data'!H62))),'Data Summary'!CH68="Yes"),100-OFFSET('Water Data'!$H$5,0,10*ROW('Water Data'!H62)),NA())</f>
        <v>#N/A</v>
      </c>
      <c r="T68" s="54" t="e">
        <f ca="true">+IF(AND(ISNUMBER(OFFSET('Water Data'!$H$7,0,10*ROW('Water Data'!H62))),'Data Summary'!CI68="Yes"),OFFSET('Water Data'!$H$7,0,10*ROW('Water Data'!H62)),NA())</f>
        <v>#N/A</v>
      </c>
      <c r="U68" s="54" t="e">
        <f ca="true">+IF(AND(ISNUMBER(OFFSET('Water Data'!$H$10,0,10*ROW('Water Data'!H62))),'Data Summary'!CJ68="Yes"),OFFSET('Water Data'!$H$10,0,10*ROW('Water Data'!H62)),NA())</f>
        <v>#N/A</v>
      </c>
      <c r="V68" s="98" t="e">
        <f ca="true">+IF(AND(ISNUMBER(OFFSET('Sanitation Data'!$C$5,0,10*ROW('Sanitation Data'!C62))),'Data Summary'!CK68="Yes"),100-OFFSET('Sanitation Data'!$C$5,0,10*ROW('Sanitation Data'!C62)),NA())</f>
        <v>#N/A</v>
      </c>
      <c r="W68" s="98" t="e">
        <f ca="true">+IF(AND(ISNUMBER(OFFSET('Sanitation Data'!$C$7,0,10*ROW('Sanitation Data'!C62))),'Data Summary'!CL68="Yes"),OFFSET('Sanitation Data'!$C$7,0,10*ROW('Sanitation Data'!C62)),NA())</f>
        <v>#N/A</v>
      </c>
      <c r="X68" s="98" t="e">
        <f ca="true">+IF(AND(ISNUMBER(OFFSET('Sanitation Data'!$C$11,0,10*ROW('Sanitation Data'!C62))),'Data Summary'!CM68="Yes"),OFFSET('Sanitation Data'!$C$11,0,10*ROW('Sanitation Data'!C62)),NA())</f>
        <v>#N/A</v>
      </c>
      <c r="Y68" s="98" t="e">
        <f ca="true">+IF(AND(ISNUMBER(OFFSET('Sanitation Data'!$C$12,0,10*ROW('Sanitation Data'!C62))),'Data Summary'!CN68="Yes"),OFFSET('Sanitation Data'!$C$12,0,10*ROW('Sanitation Data'!C62)),NA())</f>
        <v>#N/A</v>
      </c>
      <c r="Z68" s="98" t="e">
        <f ca="true">+IF(AND(ISNUMBER(OFFSET('Sanitation Data'!$C$13,0,10*ROW('Sanitation Data'!C62))),'Data Summary'!CO68="Yes"),OFFSET('Sanitation Data'!$C$13,0,10*ROW('Sanitation Data'!C62)),NA())</f>
        <v>#N/A</v>
      </c>
      <c r="AA68" s="98" t="e">
        <f ca="true">+IF(AND(ISNUMBER(OFFSET('Sanitation Data'!$D$5,0,10*ROW('Sanitation Data'!D62))),'Data Summary'!CP68="Yes"),100-OFFSET('Sanitation Data'!$D$5,0,10*ROW('Sanitation Data'!D62)),NA())</f>
        <v>#N/A</v>
      </c>
      <c r="AB68" s="98" t="e">
        <f ca="true">+IF(AND(ISNUMBER(OFFSET('Sanitation Data'!$D$7,0,10*ROW('Sanitation Data'!D62))),'Data Summary'!CQ68="Yes"),OFFSET('Sanitation Data'!$D$7,0,10*ROW('Sanitation Data'!D62)),NA())</f>
        <v>#N/A</v>
      </c>
      <c r="AC68" s="98" t="e">
        <f ca="true">+IF(AND(ISNUMBER(OFFSET('Sanitation Data'!$D$11,0,10*ROW('Sanitation Data'!D62))),'Data Summary'!CR68="Yes"),OFFSET('Sanitation Data'!$D$11,0,10*ROW('Sanitation Data'!D62)),NA())</f>
        <v>#N/A</v>
      </c>
      <c r="AD68" s="98" t="e">
        <f ca="true">+IF(AND(ISNUMBER(OFFSET('Sanitation Data'!$D$12,0,10*ROW('Sanitation Data'!D62))),'Data Summary'!CS68="Yes"),OFFSET('Sanitation Data'!$D$12,0,10*ROW('Sanitation Data'!D62)),NA())</f>
        <v>#N/A</v>
      </c>
      <c r="AE68" s="98" t="e">
        <f ca="true">+IF(AND(ISNUMBER(OFFSET('Sanitation Data'!$D$13,0,10*ROW('Sanitation Data'!D62))),'Data Summary'!CT68="Yes"),OFFSET('Sanitation Data'!$D$13,0,10*ROW('Sanitation Data'!D62)),NA())</f>
        <v>#N/A</v>
      </c>
      <c r="AF68" s="98" t="e">
        <f ca="true">+IF(AND(ISNUMBER(OFFSET('Sanitation Data'!$E$5,0,10*ROW('Sanitation Data'!E62))),'Data Summary'!CU68="Yes"),100-OFFSET('Sanitation Data'!$E$5,0,10*ROW('Sanitation Data'!E62)),NA())</f>
        <v>#N/A</v>
      </c>
      <c r="AG68" s="98" t="e">
        <f ca="true">+IF(AND(ISNUMBER(OFFSET('Sanitation Data'!$E$7,0,10*ROW('Sanitation Data'!E62))),'Data Summary'!CV68="Yes"),OFFSET('Sanitation Data'!$E$7,0,10*ROW('Sanitation Data'!E62)),NA())</f>
        <v>#N/A</v>
      </c>
      <c r="AH68" s="98" t="e">
        <f ca="true">+IF(AND(ISNUMBER(OFFSET('Sanitation Data'!$E$11,0,10*ROW('Sanitation Data'!E62))),'Data Summary'!CW68="Yes"),OFFSET('Sanitation Data'!$E$11,0,10*ROW('Sanitation Data'!E62)),NA())</f>
        <v>#N/A</v>
      </c>
      <c r="AI68" s="98" t="e">
        <f ca="true">+IF(AND(ISNUMBER(OFFSET('Sanitation Data'!$E$12,0,10*ROW('Sanitation Data'!E62))),'Data Summary'!CX68="Yes"),OFFSET('Sanitation Data'!$E$12,0,10*ROW('Sanitation Data'!E62)),NA())</f>
        <v>#N/A</v>
      </c>
      <c r="AJ68" s="98" t="e">
        <f ca="true">+IF(AND(ISNUMBER(OFFSET('Sanitation Data'!$E$13,0,10*ROW('Sanitation Data'!E62))),'Data Summary'!CY68="Yes"),OFFSET('Sanitation Data'!$E$13,0,10*ROW('Sanitation Data'!E62)),NA())</f>
        <v>#N/A</v>
      </c>
      <c r="AK68" s="98" t="e">
        <f ca="true">+IF(AND(ISNUMBER(OFFSET('Sanitation Data'!$F$5,0,10*ROW('Sanitation Data'!F62))),'Data Summary'!CZ68="Yes"),100-OFFSET('Sanitation Data'!$F$5,0,10*ROW('Sanitation Data'!F62)),NA())</f>
        <v>#N/A</v>
      </c>
      <c r="AL68" s="98" t="e">
        <f ca="true">+IF(AND(ISNUMBER(OFFSET('Sanitation Data'!$F$7,0,10*ROW('Sanitation Data'!F62))),'Data Summary'!DA68="Yes"),OFFSET('Sanitation Data'!$F$7,0,10*ROW('Sanitation Data'!F62)),NA())</f>
        <v>#N/A</v>
      </c>
      <c r="AM68" s="98" t="e">
        <f ca="true">+IF(AND(ISNUMBER(OFFSET('Sanitation Data'!$F$11,0,10*ROW('Sanitation Data'!F62))),'Data Summary'!DB68="Yes"),OFFSET('Sanitation Data'!$F$11,0,10*ROW('Sanitation Data'!F62)),NA())</f>
        <v>#N/A</v>
      </c>
      <c r="AN68" s="98" t="e">
        <f ca="true">+IF(AND(ISNUMBER(OFFSET('Sanitation Data'!$F$12,0,10*ROW('Sanitation Data'!F62))),'Data Summary'!DC68="Yes"),OFFSET('Sanitation Data'!$F$12,0,10*ROW('Sanitation Data'!F62)),NA())</f>
        <v>#N/A</v>
      </c>
      <c r="AO68" s="98" t="e">
        <f ca="true">+IF(AND(ISNUMBER(OFFSET('Sanitation Data'!$F$13,0,10*ROW('Sanitation Data'!F62))),'Data Summary'!DD68="Yes"),OFFSET('Sanitation Data'!$F$13,0,10*ROW('Sanitation Data'!F62)),NA())</f>
        <v>#N/A</v>
      </c>
      <c r="AP68" s="98" t="e">
        <f ca="true">+IF(AND(ISNUMBER(OFFSET('Sanitation Data'!$G$5,0,10*ROW('Sanitation Data'!G62))),'Data Summary'!DE68="Yes"),100-OFFSET('Sanitation Data'!$G$5,0,10*ROW('Sanitation Data'!G62)),NA())</f>
        <v>#N/A</v>
      </c>
      <c r="AQ68" s="98" t="e">
        <f ca="true">+IF(AND(ISNUMBER(OFFSET('Sanitation Data'!$G$7,0,10*ROW('Sanitation Data'!G62))),'Data Summary'!DF68="Yes"),OFFSET('Sanitation Data'!$G$7,0,10*ROW('Sanitation Data'!G62)),NA())</f>
        <v>#N/A</v>
      </c>
      <c r="AR68" s="98" t="e">
        <f ca="true">+IF(AND(ISNUMBER(OFFSET('Sanitation Data'!$G$11,0,10*ROW('Sanitation Data'!G62))),'Data Summary'!DG68="Yes"),OFFSET('Sanitation Data'!$G$11,0,10*ROW('Sanitation Data'!G62)),NA())</f>
        <v>#N/A</v>
      </c>
      <c r="AS68" s="98" t="e">
        <f ca="true">+IF(AND(ISNUMBER(OFFSET('Sanitation Data'!$G$12,0,10*ROW('Sanitation Data'!G62))),'Data Summary'!DH68="Yes"),OFFSET('Sanitation Data'!$G$12,0,10*ROW('Sanitation Data'!G62)),NA())</f>
        <v>#N/A</v>
      </c>
      <c r="AT68" s="98" t="e">
        <f ca="true">+IF(AND(ISNUMBER(OFFSET('Sanitation Data'!$G$13,0,10*ROW('Sanitation Data'!G62))),'Data Summary'!DI68="Yes"),OFFSET('Sanitation Data'!$G$13,0,10*ROW('Sanitation Data'!G62)),NA())</f>
        <v>#N/A</v>
      </c>
      <c r="AU68" s="98" t="e">
        <f ca="true">+IF(AND(ISNUMBER(OFFSET('Sanitation Data'!$H$5,0,10*ROW('Sanitation Data'!H62))),'Data Summary'!DJ68="Yes"),100-OFFSET('Sanitation Data'!$H$5,0,10*ROW('Sanitation Data'!H62)),NA())</f>
        <v>#N/A</v>
      </c>
      <c r="AV68" s="98" t="e">
        <f ca="true">+IF(AND(ISNUMBER(OFFSET('Sanitation Data'!$H$7,0,10*ROW('Sanitation Data'!H62))),'Data Summary'!DK68="Yes"),OFFSET('Sanitation Data'!$H$7,0,10*ROW('Sanitation Data'!H62)),NA())</f>
        <v>#N/A</v>
      </c>
      <c r="AW68" s="98" t="e">
        <f ca="true">+IF(AND(ISNUMBER(OFFSET('Sanitation Data'!$H$11,0,10*ROW('Sanitation Data'!H62))),'Data Summary'!DL68="Yes"),OFFSET('Sanitation Data'!$H$11,0,10*ROW('Sanitation Data'!H62)),NA())</f>
        <v>#N/A</v>
      </c>
      <c r="AX68" s="98" t="e">
        <f ca="true">+IF(AND(ISNUMBER(OFFSET('Sanitation Data'!$H$12,0,10*ROW('Sanitation Data'!H62))),'Data Summary'!DM68="Yes"),OFFSET('Sanitation Data'!$H$12,0,10*ROW('Sanitation Data'!H62)),NA())</f>
        <v>#N/A</v>
      </c>
      <c r="AY68" s="98" t="e">
        <f ca="true">+IF(AND(ISNUMBER(OFFSET('Sanitation Data'!$H$13,0,10*ROW('Sanitation Data'!H62))),'Data Summary'!DN68="Yes"),OFFSET('Sanitation Data'!$H$13,0,10*ROW('Sanitation Data'!H62)),NA())</f>
        <v>#N/A</v>
      </c>
      <c r="AZ68" s="103" t="e">
        <f ca="true">+IF(AND(ISNUMBER(OFFSET('Hygiene Data'!$C$6,0,10*ROW('Hygiene Data'!C62))),'Data Summary'!DO68="Yes"),OFFSET('Hygiene Data'!$C$6,0,10*ROW('Hygiene Data'!C62)),NA())</f>
        <v>#N/A</v>
      </c>
      <c r="BA68" s="103" t="e">
        <f ca="true">+IF(AND(ISNUMBER(OFFSET('Hygiene Data'!$C$8,0,10*ROW('Hygiene Data'!C62))),'Data Summary'!DP68="Yes"),OFFSET('Hygiene Data'!$C$8,0,10*ROW('Hygiene Data'!C62)),NA())</f>
        <v>#N/A</v>
      </c>
      <c r="BB68" s="103" t="e">
        <f ca="true">+IF(AND(ISNUMBER(OFFSET('Hygiene Data'!$C$10,0,10*ROW('Hygiene Data'!C62))),'Data Summary'!DQ68="Yes"),OFFSET('Hygiene Data'!$C$10,0,10*ROW('Hygiene Data'!C62)),NA())</f>
        <v>#N/A</v>
      </c>
      <c r="BC68" s="103" t="e">
        <f ca="true">+IF(AND(ISNUMBER(OFFSET('Hygiene Data'!$D$6,0,10*ROW('Hygiene Data'!D62))),'Data Summary'!DR68="Yes"),OFFSET('Hygiene Data'!$D$6,0,10*ROW('Hygiene Data'!D62)),NA())</f>
        <v>#N/A</v>
      </c>
      <c r="BD68" s="103" t="e">
        <f ca="true">+IF(AND(ISNUMBER(OFFSET('Hygiene Data'!$D$8,0,10*ROW('Hygiene Data'!D62))),'Data Summary'!DS68="Yes"),OFFSET('Hygiene Data'!$D$8,0,10*ROW('Hygiene Data'!D62)),NA())</f>
        <v>#N/A</v>
      </c>
      <c r="BE68" s="103" t="e">
        <f ca="true">+IF(AND(ISNUMBER(OFFSET('Hygiene Data'!$D$10,0,10*ROW('Hygiene Data'!D62))),'Data Summary'!DT68="Yes"),OFFSET('Hygiene Data'!$D$10,0,10*ROW('Hygiene Data'!D62)),NA())</f>
        <v>#N/A</v>
      </c>
      <c r="BF68" s="103" t="e">
        <f ca="true">+IF(AND(ISNUMBER(OFFSET('Hygiene Data'!$E$6,0,10*ROW('Hygiene Data'!E62))),'Data Summary'!DU68="Yes"),OFFSET('Hygiene Data'!$E$6,0,10*ROW('Hygiene Data'!E62)),NA())</f>
        <v>#N/A</v>
      </c>
      <c r="BG68" s="103" t="e">
        <f ca="true">+IF(AND(ISNUMBER(OFFSET('Hygiene Data'!$E$8,0,10*ROW('Hygiene Data'!E62))),'Data Summary'!DV68="Yes"),OFFSET('Hygiene Data'!$E$8,0,10*ROW('Hygiene Data'!E62)),NA())</f>
        <v>#N/A</v>
      </c>
      <c r="BH68" s="103" t="e">
        <f ca="true">+IF(AND(ISNUMBER(OFFSET('Hygiene Data'!$E$10,0,10*ROW('Hygiene Data'!E62))),'Data Summary'!DW68="Yes"),OFFSET('Hygiene Data'!$E$10,0,10*ROW('Hygiene Data'!E62)),NA())</f>
        <v>#N/A</v>
      </c>
      <c r="BI68" s="103" t="e">
        <f ca="true">+IF(AND(ISNUMBER(OFFSET('Hygiene Data'!$F$6,0,10*ROW('Hygiene Data'!F62))),'Data Summary'!DX68="Yes"),OFFSET('Hygiene Data'!$F$6,0,10*ROW('Hygiene Data'!F62)),NA())</f>
        <v>#N/A</v>
      </c>
      <c r="BJ68" s="103" t="e">
        <f ca="true">+IF(AND(ISNUMBER(OFFSET('Hygiene Data'!$F$8,0,10*ROW('Hygiene Data'!F62))),'Data Summary'!DY68="Yes"),OFFSET('Hygiene Data'!$F$8,0,10*ROW('Hygiene Data'!F62)),NA())</f>
        <v>#N/A</v>
      </c>
      <c r="BK68" s="103" t="e">
        <f ca="true">+IF(AND(ISNUMBER(OFFSET('Hygiene Data'!$F$10,0,10*ROW('Hygiene Data'!F62))),'Data Summary'!DZ68="Yes"),OFFSET('Hygiene Data'!$F$10,0,10*ROW('Hygiene Data'!F62)),NA())</f>
        <v>#N/A</v>
      </c>
      <c r="BL68" s="103" t="e">
        <f ca="true">+IF(AND(ISNUMBER(OFFSET('Hygiene Data'!$G$6,0,10*ROW('Hygiene Data'!G62))),'Data Summary'!EA68="Yes"),OFFSET('Hygiene Data'!$G$6,0,10*ROW('Hygiene Data'!G62)),NA())</f>
        <v>#N/A</v>
      </c>
      <c r="BM68" s="103" t="e">
        <f ca="true">+IF(AND(ISNUMBER(OFFSET('Hygiene Data'!$G$8,0,10*ROW('Hygiene Data'!G62))),'Data Summary'!EB68="Yes"),OFFSET('Hygiene Data'!$G$8,0,10*ROW('Hygiene Data'!G62)),NA())</f>
        <v>#N/A</v>
      </c>
      <c r="BN68" s="103" t="e">
        <f ca="true">+IF(AND(ISNUMBER(OFFSET('Hygiene Data'!$G$10,0,10*ROW('Hygiene Data'!G62))),'Data Summary'!EC68="Yes"),OFFSET('Hygiene Data'!$G$10,0,10*ROW('Hygiene Data'!G62)),NA())</f>
        <v>#N/A</v>
      </c>
      <c r="BO68" s="103" t="e">
        <f ca="true">+IF(AND(ISNUMBER(OFFSET('Hygiene Data'!$H$6,0,10*ROW('Hygiene Data'!H62))),'Data Summary'!ED68="Yes"),OFFSET('Hygiene Data'!$H$6,0,10*ROW('Hygiene Data'!H62)),NA())</f>
        <v>#N/A</v>
      </c>
      <c r="BP68" s="103" t="e">
        <f ca="true">+IF(AND(ISNUMBER(OFFSET('Hygiene Data'!$H$8,0,10*ROW('Hygiene Data'!H62))),'Data Summary'!EE68="Yes"),OFFSET('Hygiene Data'!$H$8,0,10*ROW('Hygiene Data'!H62)),NA())</f>
        <v>#N/A</v>
      </c>
      <c r="BQ68" s="103" t="e">
        <f ca="true">+IF(AND(ISNUMBER(OFFSET('Hygiene Data'!$H$10,0,10*ROW('Hygiene Data'!H62))),'Data Summary'!EF68="Yes"),OFFSET('Hygiene Data'!$H$10,0,10*ROW('Hygiene Data'!H62)),NA())</f>
        <v>#N/A</v>
      </c>
    </row>
    <row r="69" x14ac:dyDescent="0.2">
      <c r="A69" s="53" t="e">
        <f ca="true">+IF(OFFSET('Water Data'!$B$1,0,10*ROW('Water Data'!B63))="",NA(),OFFSET('Water Data'!$B$1,0,10*ROW('Water Data'!B63)))</f>
        <v>#N/A</v>
      </c>
      <c r="B69" s="53" t="e">
        <f ca="true">+IF(OFFSET('Water Data'!$A$3,0,10*ROW('Water Data'!A66))="",NA(),OFFSET('Water Data'!$A$3,0,10*ROW('Water Data'!A66)))</f>
        <v>#N/A</v>
      </c>
      <c r="C69" s="53" t="e">
        <f ca="true">+IF(OFFSET('Water Data'!$C$3,0,10*ROW('Water Data'!C66))="",NA(),OFFSET('Water Data'!$C$3,0,10*ROW('Water Data'!C66)))</f>
        <v>#N/A</v>
      </c>
      <c r="D69" s="54" t="e">
        <f ca="true">+IF(AND(ISNUMBER(OFFSET('Water Data'!$C$5,0,10*ROW('Water Data'!C63))),'Data Summary'!BS69="Yes"),100-OFFSET('Water Data'!$C$5,0,10*ROW('Water Data'!C63)),NA())</f>
        <v>#N/A</v>
      </c>
      <c r="E69" s="54" t="e">
        <f ca="true">+IF(AND(ISNUMBER(OFFSET('Water Data'!$C$7,0,10*ROW('Water Data'!C63))),'Data Summary'!BT69="Yes"),OFFSET('Water Data'!$C$7,0,10*ROW('Water Data'!C63)),NA())</f>
        <v>#N/A</v>
      </c>
      <c r="F69" s="54" t="e">
        <f ca="true">+IF(AND(ISNUMBER(OFFSET('Water Data'!$C$10,0,10*ROW('Water Data'!C63))),'Data Summary'!BU69="Yes"),OFFSET('Water Data'!$C$10,0,10*ROW('Water Data'!C63)),NA())</f>
        <v>#N/A</v>
      </c>
      <c r="G69" s="54" t="e">
        <f ca="true">+IF(AND(ISNUMBER(OFFSET('Water Data'!$D$5,0,10*ROW('Water Data'!D63))),'Data Summary'!BV69="Yes"),100-OFFSET('Water Data'!$D$5,0,10*ROW('Water Data'!D63)),NA())</f>
        <v>#N/A</v>
      </c>
      <c r="H69" s="54" t="e">
        <f ca="true">+IF(AND(ISNUMBER(OFFSET('Water Data'!$D$7,0,10*ROW('Water Data'!D63))),'Data Summary'!BW69="Yes"),OFFSET('Water Data'!$D$7,0,10*ROW('Water Data'!D63)),NA())</f>
        <v>#N/A</v>
      </c>
      <c r="I69" s="54" t="e">
        <f ca="true">+IF(AND(ISNUMBER(OFFSET('Water Data'!$D$10,0,10*ROW('Water Data'!D63))),'Data Summary'!BX69="Yes"),OFFSET('Water Data'!$D$10,0,10*ROW('Water Data'!D63)),NA())</f>
        <v>#N/A</v>
      </c>
      <c r="J69" s="54" t="e">
        <f ca="true">+IF(AND(ISNUMBER(OFFSET('Water Data'!$E$5,0,10*ROW('Water Data'!E63))),'Data Summary'!BY69="Yes"),100-OFFSET('Water Data'!$E$5,0,10*ROW('Water Data'!E63)),NA())</f>
        <v>#N/A</v>
      </c>
      <c r="K69" s="54" t="e">
        <f ca="true">+IF(AND(ISNUMBER(OFFSET('Water Data'!$E$7,0,10*ROW('Water Data'!E63))),'Data Summary'!BZ69="Yes"),OFFSET('Water Data'!$E$7,0,10*ROW('Water Data'!E63)),NA())</f>
        <v>#N/A</v>
      </c>
      <c r="L69" s="54" t="e">
        <f ca="true">+IF(AND(ISNUMBER(OFFSET('Water Data'!$E$10,0,10*ROW('Water Data'!E63))),'Data Summary'!CA69="Yes"),OFFSET('Water Data'!$E$10,0,10*ROW('Water Data'!E63)),NA())</f>
        <v>#N/A</v>
      </c>
      <c r="M69" s="54" t="e">
        <f ca="true">+IF(AND(ISNUMBER(OFFSET('Water Data'!$F$5,0,10*ROW('Water Data'!F63))),'Data Summary'!CB69="Yes"),100-OFFSET('Water Data'!$F$5,0,10*ROW('Water Data'!F63)),NA())</f>
        <v>#N/A</v>
      </c>
      <c r="N69" s="54" t="e">
        <f ca="true">+IF(AND(ISNUMBER(OFFSET('Water Data'!$F$7,0,10*ROW('Water Data'!F63))),'Data Summary'!CC69="Yes"),OFFSET('Water Data'!$F$7,0,10*ROW('Water Data'!F63)),NA())</f>
        <v>#N/A</v>
      </c>
      <c r="O69" s="54" t="e">
        <f ca="true">+IF(AND(ISNUMBER(OFFSET('Water Data'!$F$10,0,10*ROW('Water Data'!F63))),'Data Summary'!CD69="Yes"),OFFSET('Water Data'!$F$10,0,10*ROW('Water Data'!F63)),NA())</f>
        <v>#N/A</v>
      </c>
      <c r="P69" s="54" t="e">
        <f ca="true">+IF(AND(ISNUMBER(OFFSET('Water Data'!$G$5,0,10*ROW('Water Data'!G63))),'Data Summary'!CE69="Yes"),100-OFFSET('Water Data'!$G$5,0,10*ROW('Water Data'!G63)),NA())</f>
        <v>#N/A</v>
      </c>
      <c r="Q69" s="54" t="e">
        <f ca="true">+IF(AND(ISNUMBER(OFFSET('Water Data'!$G$7,0,10*ROW('Water Data'!G63))),'Data Summary'!CF69="Yes"),OFFSET('Water Data'!$G$7,0,10*ROW('Water Data'!G63)),NA())</f>
        <v>#N/A</v>
      </c>
      <c r="R69" s="54" t="e">
        <f ca="true">+IF(AND(ISNUMBER(OFFSET('Water Data'!$G$10,0,10*ROW('Water Data'!G63))),'Data Summary'!CG69="Yes"),OFFSET('Water Data'!$G$10,0,10*ROW('Water Data'!G63)),NA())</f>
        <v>#N/A</v>
      </c>
      <c r="S69" s="54" t="e">
        <f ca="true">+IF(AND(ISNUMBER(OFFSET('Water Data'!$H$5,0,10*ROW('Water Data'!H63))),'Data Summary'!CH69="Yes"),100-OFFSET('Water Data'!$H$5,0,10*ROW('Water Data'!H63)),NA())</f>
        <v>#N/A</v>
      </c>
      <c r="T69" s="54" t="e">
        <f ca="true">+IF(AND(ISNUMBER(OFFSET('Water Data'!$H$7,0,10*ROW('Water Data'!H63))),'Data Summary'!CI69="Yes"),OFFSET('Water Data'!$H$7,0,10*ROW('Water Data'!H63)),NA())</f>
        <v>#N/A</v>
      </c>
      <c r="U69" s="54" t="e">
        <f ca="true">+IF(AND(ISNUMBER(OFFSET('Water Data'!$H$10,0,10*ROW('Water Data'!H63))),'Data Summary'!CJ69="Yes"),OFFSET('Water Data'!$H$10,0,10*ROW('Water Data'!H63)),NA())</f>
        <v>#N/A</v>
      </c>
      <c r="V69" s="98" t="e">
        <f ca="true">+IF(AND(ISNUMBER(OFFSET('Sanitation Data'!$C$5,0,10*ROW('Sanitation Data'!C63))),'Data Summary'!CK69="Yes"),100-OFFSET('Sanitation Data'!$C$5,0,10*ROW('Sanitation Data'!C63)),NA())</f>
        <v>#N/A</v>
      </c>
      <c r="W69" s="98" t="e">
        <f ca="true">+IF(AND(ISNUMBER(OFFSET('Sanitation Data'!$C$7,0,10*ROW('Sanitation Data'!C63))),'Data Summary'!CL69="Yes"),OFFSET('Sanitation Data'!$C$7,0,10*ROW('Sanitation Data'!C63)),NA())</f>
        <v>#N/A</v>
      </c>
      <c r="X69" s="98" t="e">
        <f ca="true">+IF(AND(ISNUMBER(OFFSET('Sanitation Data'!$C$11,0,10*ROW('Sanitation Data'!C63))),'Data Summary'!CM69="Yes"),OFFSET('Sanitation Data'!$C$11,0,10*ROW('Sanitation Data'!C63)),NA())</f>
        <v>#N/A</v>
      </c>
      <c r="Y69" s="98" t="e">
        <f ca="true">+IF(AND(ISNUMBER(OFFSET('Sanitation Data'!$C$12,0,10*ROW('Sanitation Data'!C63))),'Data Summary'!CN69="Yes"),OFFSET('Sanitation Data'!$C$12,0,10*ROW('Sanitation Data'!C63)),NA())</f>
        <v>#N/A</v>
      </c>
      <c r="Z69" s="98" t="e">
        <f ca="true">+IF(AND(ISNUMBER(OFFSET('Sanitation Data'!$C$13,0,10*ROW('Sanitation Data'!C63))),'Data Summary'!CO69="Yes"),OFFSET('Sanitation Data'!$C$13,0,10*ROW('Sanitation Data'!C63)),NA())</f>
        <v>#N/A</v>
      </c>
      <c r="AA69" s="98" t="e">
        <f ca="true">+IF(AND(ISNUMBER(OFFSET('Sanitation Data'!$D$5,0,10*ROW('Sanitation Data'!D63))),'Data Summary'!CP69="Yes"),100-OFFSET('Sanitation Data'!$D$5,0,10*ROW('Sanitation Data'!D63)),NA())</f>
        <v>#N/A</v>
      </c>
      <c r="AB69" s="98" t="e">
        <f ca="true">+IF(AND(ISNUMBER(OFFSET('Sanitation Data'!$D$7,0,10*ROW('Sanitation Data'!D63))),'Data Summary'!CQ69="Yes"),OFFSET('Sanitation Data'!$D$7,0,10*ROW('Sanitation Data'!D63)),NA())</f>
        <v>#N/A</v>
      </c>
      <c r="AC69" s="98" t="e">
        <f ca="true">+IF(AND(ISNUMBER(OFFSET('Sanitation Data'!$D$11,0,10*ROW('Sanitation Data'!D63))),'Data Summary'!CR69="Yes"),OFFSET('Sanitation Data'!$D$11,0,10*ROW('Sanitation Data'!D63)),NA())</f>
        <v>#N/A</v>
      </c>
      <c r="AD69" s="98" t="e">
        <f ca="true">+IF(AND(ISNUMBER(OFFSET('Sanitation Data'!$D$12,0,10*ROW('Sanitation Data'!D63))),'Data Summary'!CS69="Yes"),OFFSET('Sanitation Data'!$D$12,0,10*ROW('Sanitation Data'!D63)),NA())</f>
        <v>#N/A</v>
      </c>
      <c r="AE69" s="98" t="e">
        <f ca="true">+IF(AND(ISNUMBER(OFFSET('Sanitation Data'!$D$13,0,10*ROW('Sanitation Data'!D63))),'Data Summary'!CT69="Yes"),OFFSET('Sanitation Data'!$D$13,0,10*ROW('Sanitation Data'!D63)),NA())</f>
        <v>#N/A</v>
      </c>
      <c r="AF69" s="98" t="e">
        <f ca="true">+IF(AND(ISNUMBER(OFFSET('Sanitation Data'!$E$5,0,10*ROW('Sanitation Data'!E63))),'Data Summary'!CU69="Yes"),100-OFFSET('Sanitation Data'!$E$5,0,10*ROW('Sanitation Data'!E63)),NA())</f>
        <v>#N/A</v>
      </c>
      <c r="AG69" s="98" t="e">
        <f ca="true">+IF(AND(ISNUMBER(OFFSET('Sanitation Data'!$E$7,0,10*ROW('Sanitation Data'!E63))),'Data Summary'!CV69="Yes"),OFFSET('Sanitation Data'!$E$7,0,10*ROW('Sanitation Data'!E63)),NA())</f>
        <v>#N/A</v>
      </c>
      <c r="AH69" s="98" t="e">
        <f ca="true">+IF(AND(ISNUMBER(OFFSET('Sanitation Data'!$E$11,0,10*ROW('Sanitation Data'!E63))),'Data Summary'!CW69="Yes"),OFFSET('Sanitation Data'!$E$11,0,10*ROW('Sanitation Data'!E63)),NA())</f>
        <v>#N/A</v>
      </c>
      <c r="AI69" s="98" t="e">
        <f ca="true">+IF(AND(ISNUMBER(OFFSET('Sanitation Data'!$E$12,0,10*ROW('Sanitation Data'!E63))),'Data Summary'!CX69="Yes"),OFFSET('Sanitation Data'!$E$12,0,10*ROW('Sanitation Data'!E63)),NA())</f>
        <v>#N/A</v>
      </c>
      <c r="AJ69" s="98" t="e">
        <f ca="true">+IF(AND(ISNUMBER(OFFSET('Sanitation Data'!$E$13,0,10*ROW('Sanitation Data'!E63))),'Data Summary'!CY69="Yes"),OFFSET('Sanitation Data'!$E$13,0,10*ROW('Sanitation Data'!E63)),NA())</f>
        <v>#N/A</v>
      </c>
      <c r="AK69" s="98" t="e">
        <f ca="true">+IF(AND(ISNUMBER(OFFSET('Sanitation Data'!$F$5,0,10*ROW('Sanitation Data'!F63))),'Data Summary'!CZ69="Yes"),100-OFFSET('Sanitation Data'!$F$5,0,10*ROW('Sanitation Data'!F63)),NA())</f>
        <v>#N/A</v>
      </c>
      <c r="AL69" s="98" t="e">
        <f ca="true">+IF(AND(ISNUMBER(OFFSET('Sanitation Data'!$F$7,0,10*ROW('Sanitation Data'!F63))),'Data Summary'!DA69="Yes"),OFFSET('Sanitation Data'!$F$7,0,10*ROW('Sanitation Data'!F63)),NA())</f>
        <v>#N/A</v>
      </c>
      <c r="AM69" s="98" t="e">
        <f ca="true">+IF(AND(ISNUMBER(OFFSET('Sanitation Data'!$F$11,0,10*ROW('Sanitation Data'!F63))),'Data Summary'!DB69="Yes"),OFFSET('Sanitation Data'!$F$11,0,10*ROW('Sanitation Data'!F63)),NA())</f>
        <v>#N/A</v>
      </c>
      <c r="AN69" s="98" t="e">
        <f ca="true">+IF(AND(ISNUMBER(OFFSET('Sanitation Data'!$F$12,0,10*ROW('Sanitation Data'!F63))),'Data Summary'!DC69="Yes"),OFFSET('Sanitation Data'!$F$12,0,10*ROW('Sanitation Data'!F63)),NA())</f>
        <v>#N/A</v>
      </c>
      <c r="AO69" s="98" t="e">
        <f ca="true">+IF(AND(ISNUMBER(OFFSET('Sanitation Data'!$F$13,0,10*ROW('Sanitation Data'!F63))),'Data Summary'!DD69="Yes"),OFFSET('Sanitation Data'!$F$13,0,10*ROW('Sanitation Data'!F63)),NA())</f>
        <v>#N/A</v>
      </c>
      <c r="AP69" s="98" t="e">
        <f ca="true">+IF(AND(ISNUMBER(OFFSET('Sanitation Data'!$G$5,0,10*ROW('Sanitation Data'!G63))),'Data Summary'!DE69="Yes"),100-OFFSET('Sanitation Data'!$G$5,0,10*ROW('Sanitation Data'!G63)),NA())</f>
        <v>#N/A</v>
      </c>
      <c r="AQ69" s="98" t="e">
        <f ca="true">+IF(AND(ISNUMBER(OFFSET('Sanitation Data'!$G$7,0,10*ROW('Sanitation Data'!G63))),'Data Summary'!DF69="Yes"),OFFSET('Sanitation Data'!$G$7,0,10*ROW('Sanitation Data'!G63)),NA())</f>
        <v>#N/A</v>
      </c>
      <c r="AR69" s="98" t="e">
        <f ca="true">+IF(AND(ISNUMBER(OFFSET('Sanitation Data'!$G$11,0,10*ROW('Sanitation Data'!G63))),'Data Summary'!DG69="Yes"),OFFSET('Sanitation Data'!$G$11,0,10*ROW('Sanitation Data'!G63)),NA())</f>
        <v>#N/A</v>
      </c>
      <c r="AS69" s="98" t="e">
        <f ca="true">+IF(AND(ISNUMBER(OFFSET('Sanitation Data'!$G$12,0,10*ROW('Sanitation Data'!G63))),'Data Summary'!DH69="Yes"),OFFSET('Sanitation Data'!$G$12,0,10*ROW('Sanitation Data'!G63)),NA())</f>
        <v>#N/A</v>
      </c>
      <c r="AT69" s="98" t="e">
        <f ca="true">+IF(AND(ISNUMBER(OFFSET('Sanitation Data'!$G$13,0,10*ROW('Sanitation Data'!G63))),'Data Summary'!DI69="Yes"),OFFSET('Sanitation Data'!$G$13,0,10*ROW('Sanitation Data'!G63)),NA())</f>
        <v>#N/A</v>
      </c>
      <c r="AU69" s="98" t="e">
        <f ca="true">+IF(AND(ISNUMBER(OFFSET('Sanitation Data'!$H$5,0,10*ROW('Sanitation Data'!H63))),'Data Summary'!DJ69="Yes"),100-OFFSET('Sanitation Data'!$H$5,0,10*ROW('Sanitation Data'!H63)),NA())</f>
        <v>#N/A</v>
      </c>
      <c r="AV69" s="98" t="e">
        <f ca="true">+IF(AND(ISNUMBER(OFFSET('Sanitation Data'!$H$7,0,10*ROW('Sanitation Data'!H63))),'Data Summary'!DK69="Yes"),OFFSET('Sanitation Data'!$H$7,0,10*ROW('Sanitation Data'!H63)),NA())</f>
        <v>#N/A</v>
      </c>
      <c r="AW69" s="98" t="e">
        <f ca="true">+IF(AND(ISNUMBER(OFFSET('Sanitation Data'!$H$11,0,10*ROW('Sanitation Data'!H63))),'Data Summary'!DL69="Yes"),OFFSET('Sanitation Data'!$H$11,0,10*ROW('Sanitation Data'!H63)),NA())</f>
        <v>#N/A</v>
      </c>
      <c r="AX69" s="98" t="e">
        <f ca="true">+IF(AND(ISNUMBER(OFFSET('Sanitation Data'!$H$12,0,10*ROW('Sanitation Data'!H63))),'Data Summary'!DM69="Yes"),OFFSET('Sanitation Data'!$H$12,0,10*ROW('Sanitation Data'!H63)),NA())</f>
        <v>#N/A</v>
      </c>
      <c r="AY69" s="98" t="e">
        <f ca="true">+IF(AND(ISNUMBER(OFFSET('Sanitation Data'!$H$13,0,10*ROW('Sanitation Data'!H63))),'Data Summary'!DN69="Yes"),OFFSET('Sanitation Data'!$H$13,0,10*ROW('Sanitation Data'!H63)),NA())</f>
        <v>#N/A</v>
      </c>
      <c r="AZ69" s="103" t="e">
        <f ca="true">+IF(AND(ISNUMBER(OFFSET('Hygiene Data'!$C$6,0,10*ROW('Hygiene Data'!C63))),'Data Summary'!DO69="Yes"),OFFSET('Hygiene Data'!$C$6,0,10*ROW('Hygiene Data'!C63)),NA())</f>
        <v>#N/A</v>
      </c>
      <c r="BA69" s="103" t="e">
        <f ca="true">+IF(AND(ISNUMBER(OFFSET('Hygiene Data'!$C$8,0,10*ROW('Hygiene Data'!C63))),'Data Summary'!DP69="Yes"),OFFSET('Hygiene Data'!$C$8,0,10*ROW('Hygiene Data'!C63)),NA())</f>
        <v>#N/A</v>
      </c>
      <c r="BB69" s="103" t="e">
        <f ca="true">+IF(AND(ISNUMBER(OFFSET('Hygiene Data'!$C$10,0,10*ROW('Hygiene Data'!C63))),'Data Summary'!DQ69="Yes"),OFFSET('Hygiene Data'!$C$10,0,10*ROW('Hygiene Data'!C63)),NA())</f>
        <v>#N/A</v>
      </c>
      <c r="BC69" s="103" t="e">
        <f ca="true">+IF(AND(ISNUMBER(OFFSET('Hygiene Data'!$D$6,0,10*ROW('Hygiene Data'!D63))),'Data Summary'!DR69="Yes"),OFFSET('Hygiene Data'!$D$6,0,10*ROW('Hygiene Data'!D63)),NA())</f>
        <v>#N/A</v>
      </c>
      <c r="BD69" s="103" t="e">
        <f ca="true">+IF(AND(ISNUMBER(OFFSET('Hygiene Data'!$D$8,0,10*ROW('Hygiene Data'!D63))),'Data Summary'!DS69="Yes"),OFFSET('Hygiene Data'!$D$8,0,10*ROW('Hygiene Data'!D63)),NA())</f>
        <v>#N/A</v>
      </c>
      <c r="BE69" s="103" t="e">
        <f ca="true">+IF(AND(ISNUMBER(OFFSET('Hygiene Data'!$D$10,0,10*ROW('Hygiene Data'!D63))),'Data Summary'!DT69="Yes"),OFFSET('Hygiene Data'!$D$10,0,10*ROW('Hygiene Data'!D63)),NA())</f>
        <v>#N/A</v>
      </c>
      <c r="BF69" s="103" t="e">
        <f ca="true">+IF(AND(ISNUMBER(OFFSET('Hygiene Data'!$E$6,0,10*ROW('Hygiene Data'!E63))),'Data Summary'!DU69="Yes"),OFFSET('Hygiene Data'!$E$6,0,10*ROW('Hygiene Data'!E63)),NA())</f>
        <v>#N/A</v>
      </c>
      <c r="BG69" s="103" t="e">
        <f ca="true">+IF(AND(ISNUMBER(OFFSET('Hygiene Data'!$E$8,0,10*ROW('Hygiene Data'!E63))),'Data Summary'!DV69="Yes"),OFFSET('Hygiene Data'!$E$8,0,10*ROW('Hygiene Data'!E63)),NA())</f>
        <v>#N/A</v>
      </c>
      <c r="BH69" s="103" t="e">
        <f ca="true">+IF(AND(ISNUMBER(OFFSET('Hygiene Data'!$E$10,0,10*ROW('Hygiene Data'!E63))),'Data Summary'!DW69="Yes"),OFFSET('Hygiene Data'!$E$10,0,10*ROW('Hygiene Data'!E63)),NA())</f>
        <v>#N/A</v>
      </c>
      <c r="BI69" s="103" t="e">
        <f ca="true">+IF(AND(ISNUMBER(OFFSET('Hygiene Data'!$F$6,0,10*ROW('Hygiene Data'!F63))),'Data Summary'!DX69="Yes"),OFFSET('Hygiene Data'!$F$6,0,10*ROW('Hygiene Data'!F63)),NA())</f>
        <v>#N/A</v>
      </c>
      <c r="BJ69" s="103" t="e">
        <f ca="true">+IF(AND(ISNUMBER(OFFSET('Hygiene Data'!$F$8,0,10*ROW('Hygiene Data'!F63))),'Data Summary'!DY69="Yes"),OFFSET('Hygiene Data'!$F$8,0,10*ROW('Hygiene Data'!F63)),NA())</f>
        <v>#N/A</v>
      </c>
      <c r="BK69" s="103" t="e">
        <f ca="true">+IF(AND(ISNUMBER(OFFSET('Hygiene Data'!$F$10,0,10*ROW('Hygiene Data'!F63))),'Data Summary'!DZ69="Yes"),OFFSET('Hygiene Data'!$F$10,0,10*ROW('Hygiene Data'!F63)),NA())</f>
        <v>#N/A</v>
      </c>
      <c r="BL69" s="103" t="e">
        <f ca="true">+IF(AND(ISNUMBER(OFFSET('Hygiene Data'!$G$6,0,10*ROW('Hygiene Data'!G63))),'Data Summary'!EA69="Yes"),OFFSET('Hygiene Data'!$G$6,0,10*ROW('Hygiene Data'!G63)),NA())</f>
        <v>#N/A</v>
      </c>
      <c r="BM69" s="103" t="e">
        <f ca="true">+IF(AND(ISNUMBER(OFFSET('Hygiene Data'!$G$8,0,10*ROW('Hygiene Data'!G63))),'Data Summary'!EB69="Yes"),OFFSET('Hygiene Data'!$G$8,0,10*ROW('Hygiene Data'!G63)),NA())</f>
        <v>#N/A</v>
      </c>
      <c r="BN69" s="103" t="e">
        <f ca="true">+IF(AND(ISNUMBER(OFFSET('Hygiene Data'!$G$10,0,10*ROW('Hygiene Data'!G63))),'Data Summary'!EC69="Yes"),OFFSET('Hygiene Data'!$G$10,0,10*ROW('Hygiene Data'!G63)),NA())</f>
        <v>#N/A</v>
      </c>
      <c r="BO69" s="103" t="e">
        <f ca="true">+IF(AND(ISNUMBER(OFFSET('Hygiene Data'!$H$6,0,10*ROW('Hygiene Data'!H63))),'Data Summary'!ED69="Yes"),OFFSET('Hygiene Data'!$H$6,0,10*ROW('Hygiene Data'!H63)),NA())</f>
        <v>#N/A</v>
      </c>
      <c r="BP69" s="103" t="e">
        <f ca="true">+IF(AND(ISNUMBER(OFFSET('Hygiene Data'!$H$8,0,10*ROW('Hygiene Data'!H63))),'Data Summary'!EE69="Yes"),OFFSET('Hygiene Data'!$H$8,0,10*ROW('Hygiene Data'!H63)),NA())</f>
        <v>#N/A</v>
      </c>
      <c r="BQ69" s="103" t="e">
        <f ca="true">+IF(AND(ISNUMBER(OFFSET('Hygiene Data'!$H$10,0,10*ROW('Hygiene Data'!H63))),'Data Summary'!EF69="Yes"),OFFSET('Hygiene Data'!$H$10,0,10*ROW('Hygiene Data'!H63)),NA())</f>
        <v>#N/A</v>
      </c>
    </row>
    <row r="70" x14ac:dyDescent="0.2">
      <c r="A70" s="53" t="e">
        <f ca="true">+IF(OFFSET('Water Data'!$B$1,0,10*ROW('Water Data'!B64))="",NA(),OFFSET('Water Data'!$B$1,0,10*ROW('Water Data'!B64)))</f>
        <v>#N/A</v>
      </c>
      <c r="B70" s="53" t="e">
        <f ca="true">+IF(OFFSET('Water Data'!$A$3,0,10*ROW('Water Data'!A67))="",NA(),OFFSET('Water Data'!$A$3,0,10*ROW('Water Data'!A67)))</f>
        <v>#N/A</v>
      </c>
      <c r="C70" s="53" t="e">
        <f ca="true">+IF(OFFSET('Water Data'!$C$3,0,10*ROW('Water Data'!C67))="",NA(),OFFSET('Water Data'!$C$3,0,10*ROW('Water Data'!C67)))</f>
        <v>#N/A</v>
      </c>
      <c r="D70" s="54" t="e">
        <f ca="true">+IF(AND(ISNUMBER(OFFSET('Water Data'!$C$5,0,10*ROW('Water Data'!C64))),'Data Summary'!BS70="Yes"),100-OFFSET('Water Data'!$C$5,0,10*ROW('Water Data'!C64)),NA())</f>
        <v>#N/A</v>
      </c>
      <c r="E70" s="54" t="e">
        <f ca="true">+IF(AND(ISNUMBER(OFFSET('Water Data'!$C$7,0,10*ROW('Water Data'!C64))),'Data Summary'!BT70="Yes"),OFFSET('Water Data'!$C$7,0,10*ROW('Water Data'!C64)),NA())</f>
        <v>#N/A</v>
      </c>
      <c r="F70" s="54" t="e">
        <f ca="true">+IF(AND(ISNUMBER(OFFSET('Water Data'!$C$10,0,10*ROW('Water Data'!C64))),'Data Summary'!BU70="Yes"),OFFSET('Water Data'!$C$10,0,10*ROW('Water Data'!C64)),NA())</f>
        <v>#N/A</v>
      </c>
      <c r="G70" s="54" t="e">
        <f ca="true">+IF(AND(ISNUMBER(OFFSET('Water Data'!$D$5,0,10*ROW('Water Data'!D64))),'Data Summary'!BV70="Yes"),100-OFFSET('Water Data'!$D$5,0,10*ROW('Water Data'!D64)),NA())</f>
        <v>#N/A</v>
      </c>
      <c r="H70" s="54" t="e">
        <f ca="true">+IF(AND(ISNUMBER(OFFSET('Water Data'!$D$7,0,10*ROW('Water Data'!D64))),'Data Summary'!BW70="Yes"),OFFSET('Water Data'!$D$7,0,10*ROW('Water Data'!D64)),NA())</f>
        <v>#N/A</v>
      </c>
      <c r="I70" s="54" t="e">
        <f ca="true">+IF(AND(ISNUMBER(OFFSET('Water Data'!$D$10,0,10*ROW('Water Data'!D64))),'Data Summary'!BX70="Yes"),OFFSET('Water Data'!$D$10,0,10*ROW('Water Data'!D64)),NA())</f>
        <v>#N/A</v>
      </c>
      <c r="J70" s="54" t="e">
        <f ca="true">+IF(AND(ISNUMBER(OFFSET('Water Data'!$E$5,0,10*ROW('Water Data'!E64))),'Data Summary'!BY70="Yes"),100-OFFSET('Water Data'!$E$5,0,10*ROW('Water Data'!E64)),NA())</f>
        <v>#N/A</v>
      </c>
      <c r="K70" s="54" t="e">
        <f ca="true">+IF(AND(ISNUMBER(OFFSET('Water Data'!$E$7,0,10*ROW('Water Data'!E64))),'Data Summary'!BZ70="Yes"),OFFSET('Water Data'!$E$7,0,10*ROW('Water Data'!E64)),NA())</f>
        <v>#N/A</v>
      </c>
      <c r="L70" s="54" t="e">
        <f ca="true">+IF(AND(ISNUMBER(OFFSET('Water Data'!$E$10,0,10*ROW('Water Data'!E64))),'Data Summary'!CA70="Yes"),OFFSET('Water Data'!$E$10,0,10*ROW('Water Data'!E64)),NA())</f>
        <v>#N/A</v>
      </c>
      <c r="M70" s="54" t="e">
        <f ca="true">+IF(AND(ISNUMBER(OFFSET('Water Data'!$F$5,0,10*ROW('Water Data'!F64))),'Data Summary'!CB70="Yes"),100-OFFSET('Water Data'!$F$5,0,10*ROW('Water Data'!F64)),NA())</f>
        <v>#N/A</v>
      </c>
      <c r="N70" s="54" t="e">
        <f ca="true">+IF(AND(ISNUMBER(OFFSET('Water Data'!$F$7,0,10*ROW('Water Data'!F64))),'Data Summary'!CC70="Yes"),OFFSET('Water Data'!$F$7,0,10*ROW('Water Data'!F64)),NA())</f>
        <v>#N/A</v>
      </c>
      <c r="O70" s="54" t="e">
        <f ca="true">+IF(AND(ISNUMBER(OFFSET('Water Data'!$F$10,0,10*ROW('Water Data'!F64))),'Data Summary'!CD70="Yes"),OFFSET('Water Data'!$F$10,0,10*ROW('Water Data'!F64)),NA())</f>
        <v>#N/A</v>
      </c>
      <c r="P70" s="54" t="e">
        <f ca="true">+IF(AND(ISNUMBER(OFFSET('Water Data'!$G$5,0,10*ROW('Water Data'!G64))),'Data Summary'!CE70="Yes"),100-OFFSET('Water Data'!$G$5,0,10*ROW('Water Data'!G64)),NA())</f>
        <v>#N/A</v>
      </c>
      <c r="Q70" s="54" t="e">
        <f ca="true">+IF(AND(ISNUMBER(OFFSET('Water Data'!$G$7,0,10*ROW('Water Data'!G64))),'Data Summary'!CF70="Yes"),OFFSET('Water Data'!$G$7,0,10*ROW('Water Data'!G64)),NA())</f>
        <v>#N/A</v>
      </c>
      <c r="R70" s="54" t="e">
        <f ca="true">+IF(AND(ISNUMBER(OFFSET('Water Data'!$G$10,0,10*ROW('Water Data'!G64))),'Data Summary'!CG70="Yes"),OFFSET('Water Data'!$G$10,0,10*ROW('Water Data'!G64)),NA())</f>
        <v>#N/A</v>
      </c>
      <c r="S70" s="54" t="e">
        <f ca="true">+IF(AND(ISNUMBER(OFFSET('Water Data'!$H$5,0,10*ROW('Water Data'!H64))),'Data Summary'!CH70="Yes"),100-OFFSET('Water Data'!$H$5,0,10*ROW('Water Data'!H64)),NA())</f>
        <v>#N/A</v>
      </c>
      <c r="T70" s="54" t="e">
        <f ca="true">+IF(AND(ISNUMBER(OFFSET('Water Data'!$H$7,0,10*ROW('Water Data'!H64))),'Data Summary'!CI70="Yes"),OFFSET('Water Data'!$H$7,0,10*ROW('Water Data'!H64)),NA())</f>
        <v>#N/A</v>
      </c>
      <c r="U70" s="54" t="e">
        <f ca="true">+IF(AND(ISNUMBER(OFFSET('Water Data'!$H$10,0,10*ROW('Water Data'!H64))),'Data Summary'!CJ70="Yes"),OFFSET('Water Data'!$H$10,0,10*ROW('Water Data'!H64)),NA())</f>
        <v>#N/A</v>
      </c>
      <c r="V70" s="98" t="e">
        <f ca="true">+IF(AND(ISNUMBER(OFFSET('Sanitation Data'!$C$5,0,10*ROW('Sanitation Data'!C64))),'Data Summary'!CK70="Yes"),100-OFFSET('Sanitation Data'!$C$5,0,10*ROW('Sanitation Data'!C64)),NA())</f>
        <v>#N/A</v>
      </c>
      <c r="W70" s="98" t="e">
        <f ca="true">+IF(AND(ISNUMBER(OFFSET('Sanitation Data'!$C$7,0,10*ROW('Sanitation Data'!C64))),'Data Summary'!CL70="Yes"),OFFSET('Sanitation Data'!$C$7,0,10*ROW('Sanitation Data'!C64)),NA())</f>
        <v>#N/A</v>
      </c>
      <c r="X70" s="98" t="e">
        <f ca="true">+IF(AND(ISNUMBER(OFFSET('Sanitation Data'!$C$11,0,10*ROW('Sanitation Data'!C64))),'Data Summary'!CM70="Yes"),OFFSET('Sanitation Data'!$C$11,0,10*ROW('Sanitation Data'!C64)),NA())</f>
        <v>#N/A</v>
      </c>
      <c r="Y70" s="98" t="e">
        <f ca="true">+IF(AND(ISNUMBER(OFFSET('Sanitation Data'!$C$12,0,10*ROW('Sanitation Data'!C64))),'Data Summary'!CN70="Yes"),OFFSET('Sanitation Data'!$C$12,0,10*ROW('Sanitation Data'!C64)),NA())</f>
        <v>#N/A</v>
      </c>
      <c r="Z70" s="98" t="e">
        <f ca="true">+IF(AND(ISNUMBER(OFFSET('Sanitation Data'!$C$13,0,10*ROW('Sanitation Data'!C64))),'Data Summary'!CO70="Yes"),OFFSET('Sanitation Data'!$C$13,0,10*ROW('Sanitation Data'!C64)),NA())</f>
        <v>#N/A</v>
      </c>
      <c r="AA70" s="98" t="e">
        <f ca="true">+IF(AND(ISNUMBER(OFFSET('Sanitation Data'!$D$5,0,10*ROW('Sanitation Data'!D64))),'Data Summary'!CP70="Yes"),100-OFFSET('Sanitation Data'!$D$5,0,10*ROW('Sanitation Data'!D64)),NA())</f>
        <v>#N/A</v>
      </c>
      <c r="AB70" s="98" t="e">
        <f ca="true">+IF(AND(ISNUMBER(OFFSET('Sanitation Data'!$D$7,0,10*ROW('Sanitation Data'!D64))),'Data Summary'!CQ70="Yes"),OFFSET('Sanitation Data'!$D$7,0,10*ROW('Sanitation Data'!D64)),NA())</f>
        <v>#N/A</v>
      </c>
      <c r="AC70" s="98" t="e">
        <f ca="true">+IF(AND(ISNUMBER(OFFSET('Sanitation Data'!$D$11,0,10*ROW('Sanitation Data'!D64))),'Data Summary'!CR70="Yes"),OFFSET('Sanitation Data'!$D$11,0,10*ROW('Sanitation Data'!D64)),NA())</f>
        <v>#N/A</v>
      </c>
      <c r="AD70" s="98" t="e">
        <f ca="true">+IF(AND(ISNUMBER(OFFSET('Sanitation Data'!$D$12,0,10*ROW('Sanitation Data'!D64))),'Data Summary'!CS70="Yes"),OFFSET('Sanitation Data'!$D$12,0,10*ROW('Sanitation Data'!D64)),NA())</f>
        <v>#N/A</v>
      </c>
      <c r="AE70" s="98" t="e">
        <f ca="true">+IF(AND(ISNUMBER(OFFSET('Sanitation Data'!$D$13,0,10*ROW('Sanitation Data'!D64))),'Data Summary'!CT70="Yes"),OFFSET('Sanitation Data'!$D$13,0,10*ROW('Sanitation Data'!D64)),NA())</f>
        <v>#N/A</v>
      </c>
      <c r="AF70" s="98" t="e">
        <f ca="true">+IF(AND(ISNUMBER(OFFSET('Sanitation Data'!$E$5,0,10*ROW('Sanitation Data'!E64))),'Data Summary'!CU70="Yes"),100-OFFSET('Sanitation Data'!$E$5,0,10*ROW('Sanitation Data'!E64)),NA())</f>
        <v>#N/A</v>
      </c>
      <c r="AG70" s="98" t="e">
        <f ca="true">+IF(AND(ISNUMBER(OFFSET('Sanitation Data'!$E$7,0,10*ROW('Sanitation Data'!E64))),'Data Summary'!CV70="Yes"),OFFSET('Sanitation Data'!$E$7,0,10*ROW('Sanitation Data'!E64)),NA())</f>
        <v>#N/A</v>
      </c>
      <c r="AH70" s="98" t="e">
        <f ca="true">+IF(AND(ISNUMBER(OFFSET('Sanitation Data'!$E$11,0,10*ROW('Sanitation Data'!E64))),'Data Summary'!CW70="Yes"),OFFSET('Sanitation Data'!$E$11,0,10*ROW('Sanitation Data'!E64)),NA())</f>
        <v>#N/A</v>
      </c>
      <c r="AI70" s="98" t="e">
        <f ca="true">+IF(AND(ISNUMBER(OFFSET('Sanitation Data'!$E$12,0,10*ROW('Sanitation Data'!E64))),'Data Summary'!CX70="Yes"),OFFSET('Sanitation Data'!$E$12,0,10*ROW('Sanitation Data'!E64)),NA())</f>
        <v>#N/A</v>
      </c>
      <c r="AJ70" s="98" t="e">
        <f ca="true">+IF(AND(ISNUMBER(OFFSET('Sanitation Data'!$E$13,0,10*ROW('Sanitation Data'!E64))),'Data Summary'!CY70="Yes"),OFFSET('Sanitation Data'!$E$13,0,10*ROW('Sanitation Data'!E64)),NA())</f>
        <v>#N/A</v>
      </c>
      <c r="AK70" s="98" t="e">
        <f ca="true">+IF(AND(ISNUMBER(OFFSET('Sanitation Data'!$F$5,0,10*ROW('Sanitation Data'!F64))),'Data Summary'!CZ70="Yes"),100-OFFSET('Sanitation Data'!$F$5,0,10*ROW('Sanitation Data'!F64)),NA())</f>
        <v>#N/A</v>
      </c>
      <c r="AL70" s="98" t="e">
        <f ca="true">+IF(AND(ISNUMBER(OFFSET('Sanitation Data'!$F$7,0,10*ROW('Sanitation Data'!F64))),'Data Summary'!DA70="Yes"),OFFSET('Sanitation Data'!$F$7,0,10*ROW('Sanitation Data'!F64)),NA())</f>
        <v>#N/A</v>
      </c>
      <c r="AM70" s="98" t="e">
        <f ca="true">+IF(AND(ISNUMBER(OFFSET('Sanitation Data'!$F$11,0,10*ROW('Sanitation Data'!F64))),'Data Summary'!DB70="Yes"),OFFSET('Sanitation Data'!$F$11,0,10*ROW('Sanitation Data'!F64)),NA())</f>
        <v>#N/A</v>
      </c>
      <c r="AN70" s="98" t="e">
        <f ca="true">+IF(AND(ISNUMBER(OFFSET('Sanitation Data'!$F$12,0,10*ROW('Sanitation Data'!F64))),'Data Summary'!DC70="Yes"),OFFSET('Sanitation Data'!$F$12,0,10*ROW('Sanitation Data'!F64)),NA())</f>
        <v>#N/A</v>
      </c>
      <c r="AO70" s="98" t="e">
        <f ca="true">+IF(AND(ISNUMBER(OFFSET('Sanitation Data'!$F$13,0,10*ROW('Sanitation Data'!F64))),'Data Summary'!DD70="Yes"),OFFSET('Sanitation Data'!$F$13,0,10*ROW('Sanitation Data'!F64)),NA())</f>
        <v>#N/A</v>
      </c>
      <c r="AP70" s="98" t="e">
        <f ca="true">+IF(AND(ISNUMBER(OFFSET('Sanitation Data'!$G$5,0,10*ROW('Sanitation Data'!G64))),'Data Summary'!DE70="Yes"),100-OFFSET('Sanitation Data'!$G$5,0,10*ROW('Sanitation Data'!G64)),NA())</f>
        <v>#N/A</v>
      </c>
      <c r="AQ70" s="98" t="e">
        <f ca="true">+IF(AND(ISNUMBER(OFFSET('Sanitation Data'!$G$7,0,10*ROW('Sanitation Data'!G64))),'Data Summary'!DF70="Yes"),OFFSET('Sanitation Data'!$G$7,0,10*ROW('Sanitation Data'!G64)),NA())</f>
        <v>#N/A</v>
      </c>
      <c r="AR70" s="98" t="e">
        <f ca="true">+IF(AND(ISNUMBER(OFFSET('Sanitation Data'!$G$11,0,10*ROW('Sanitation Data'!G64))),'Data Summary'!DG70="Yes"),OFFSET('Sanitation Data'!$G$11,0,10*ROW('Sanitation Data'!G64)),NA())</f>
        <v>#N/A</v>
      </c>
      <c r="AS70" s="98" t="e">
        <f ca="true">+IF(AND(ISNUMBER(OFFSET('Sanitation Data'!$G$12,0,10*ROW('Sanitation Data'!G64))),'Data Summary'!DH70="Yes"),OFFSET('Sanitation Data'!$G$12,0,10*ROW('Sanitation Data'!G64)),NA())</f>
        <v>#N/A</v>
      </c>
      <c r="AT70" s="98" t="e">
        <f ca="true">+IF(AND(ISNUMBER(OFFSET('Sanitation Data'!$G$13,0,10*ROW('Sanitation Data'!G64))),'Data Summary'!DI70="Yes"),OFFSET('Sanitation Data'!$G$13,0,10*ROW('Sanitation Data'!G64)),NA())</f>
        <v>#N/A</v>
      </c>
      <c r="AU70" s="98" t="e">
        <f ca="true">+IF(AND(ISNUMBER(OFFSET('Sanitation Data'!$H$5,0,10*ROW('Sanitation Data'!H64))),'Data Summary'!DJ70="Yes"),100-OFFSET('Sanitation Data'!$H$5,0,10*ROW('Sanitation Data'!H64)),NA())</f>
        <v>#N/A</v>
      </c>
      <c r="AV70" s="98" t="e">
        <f ca="true">+IF(AND(ISNUMBER(OFFSET('Sanitation Data'!$H$7,0,10*ROW('Sanitation Data'!H64))),'Data Summary'!DK70="Yes"),OFFSET('Sanitation Data'!$H$7,0,10*ROW('Sanitation Data'!H64)),NA())</f>
        <v>#N/A</v>
      </c>
      <c r="AW70" s="98" t="e">
        <f ca="true">+IF(AND(ISNUMBER(OFFSET('Sanitation Data'!$H$11,0,10*ROW('Sanitation Data'!H64))),'Data Summary'!DL70="Yes"),OFFSET('Sanitation Data'!$H$11,0,10*ROW('Sanitation Data'!H64)),NA())</f>
        <v>#N/A</v>
      </c>
      <c r="AX70" s="98" t="e">
        <f ca="true">+IF(AND(ISNUMBER(OFFSET('Sanitation Data'!$H$12,0,10*ROW('Sanitation Data'!H64))),'Data Summary'!DM70="Yes"),OFFSET('Sanitation Data'!$H$12,0,10*ROW('Sanitation Data'!H64)),NA())</f>
        <v>#N/A</v>
      </c>
      <c r="AY70" s="98" t="e">
        <f ca="true">+IF(AND(ISNUMBER(OFFSET('Sanitation Data'!$H$13,0,10*ROW('Sanitation Data'!H64))),'Data Summary'!DN70="Yes"),OFFSET('Sanitation Data'!$H$13,0,10*ROW('Sanitation Data'!H64)),NA())</f>
        <v>#N/A</v>
      </c>
      <c r="AZ70" s="103" t="e">
        <f ca="true">+IF(AND(ISNUMBER(OFFSET('Hygiene Data'!$C$6,0,10*ROW('Hygiene Data'!C64))),'Data Summary'!DO70="Yes"),OFFSET('Hygiene Data'!$C$6,0,10*ROW('Hygiene Data'!C64)),NA())</f>
        <v>#N/A</v>
      </c>
      <c r="BA70" s="103" t="e">
        <f ca="true">+IF(AND(ISNUMBER(OFFSET('Hygiene Data'!$C$8,0,10*ROW('Hygiene Data'!C64))),'Data Summary'!DP70="Yes"),OFFSET('Hygiene Data'!$C$8,0,10*ROW('Hygiene Data'!C64)),NA())</f>
        <v>#N/A</v>
      </c>
      <c r="BB70" s="103" t="e">
        <f ca="true">+IF(AND(ISNUMBER(OFFSET('Hygiene Data'!$C$10,0,10*ROW('Hygiene Data'!C64))),'Data Summary'!DQ70="Yes"),OFFSET('Hygiene Data'!$C$10,0,10*ROW('Hygiene Data'!C64)),NA())</f>
        <v>#N/A</v>
      </c>
      <c r="BC70" s="103" t="e">
        <f ca="true">+IF(AND(ISNUMBER(OFFSET('Hygiene Data'!$D$6,0,10*ROW('Hygiene Data'!D64))),'Data Summary'!DR70="Yes"),OFFSET('Hygiene Data'!$D$6,0,10*ROW('Hygiene Data'!D64)),NA())</f>
        <v>#N/A</v>
      </c>
      <c r="BD70" s="103" t="e">
        <f ca="true">+IF(AND(ISNUMBER(OFFSET('Hygiene Data'!$D$8,0,10*ROW('Hygiene Data'!D64))),'Data Summary'!DS70="Yes"),OFFSET('Hygiene Data'!$D$8,0,10*ROW('Hygiene Data'!D64)),NA())</f>
        <v>#N/A</v>
      </c>
      <c r="BE70" s="103" t="e">
        <f ca="true">+IF(AND(ISNUMBER(OFFSET('Hygiene Data'!$D$10,0,10*ROW('Hygiene Data'!D64))),'Data Summary'!DT70="Yes"),OFFSET('Hygiene Data'!$D$10,0,10*ROW('Hygiene Data'!D64)),NA())</f>
        <v>#N/A</v>
      </c>
      <c r="BF70" s="103" t="e">
        <f ca="true">+IF(AND(ISNUMBER(OFFSET('Hygiene Data'!$E$6,0,10*ROW('Hygiene Data'!E64))),'Data Summary'!DU70="Yes"),OFFSET('Hygiene Data'!$E$6,0,10*ROW('Hygiene Data'!E64)),NA())</f>
        <v>#N/A</v>
      </c>
      <c r="BG70" s="103" t="e">
        <f ca="true">+IF(AND(ISNUMBER(OFFSET('Hygiene Data'!$E$8,0,10*ROW('Hygiene Data'!E64))),'Data Summary'!DV70="Yes"),OFFSET('Hygiene Data'!$E$8,0,10*ROW('Hygiene Data'!E64)),NA())</f>
        <v>#N/A</v>
      </c>
      <c r="BH70" s="103" t="e">
        <f ca="true">+IF(AND(ISNUMBER(OFFSET('Hygiene Data'!$E$10,0,10*ROW('Hygiene Data'!E64))),'Data Summary'!DW70="Yes"),OFFSET('Hygiene Data'!$E$10,0,10*ROW('Hygiene Data'!E64)),NA())</f>
        <v>#N/A</v>
      </c>
      <c r="BI70" s="103" t="e">
        <f ca="true">+IF(AND(ISNUMBER(OFFSET('Hygiene Data'!$F$6,0,10*ROW('Hygiene Data'!F64))),'Data Summary'!DX70="Yes"),OFFSET('Hygiene Data'!$F$6,0,10*ROW('Hygiene Data'!F64)),NA())</f>
        <v>#N/A</v>
      </c>
      <c r="BJ70" s="103" t="e">
        <f ca="true">+IF(AND(ISNUMBER(OFFSET('Hygiene Data'!$F$8,0,10*ROW('Hygiene Data'!F64))),'Data Summary'!DY70="Yes"),OFFSET('Hygiene Data'!$F$8,0,10*ROW('Hygiene Data'!F64)),NA())</f>
        <v>#N/A</v>
      </c>
      <c r="BK70" s="103" t="e">
        <f ca="true">+IF(AND(ISNUMBER(OFFSET('Hygiene Data'!$F$10,0,10*ROW('Hygiene Data'!F64))),'Data Summary'!DZ70="Yes"),OFFSET('Hygiene Data'!$F$10,0,10*ROW('Hygiene Data'!F64)),NA())</f>
        <v>#N/A</v>
      </c>
      <c r="BL70" s="103" t="e">
        <f ca="true">+IF(AND(ISNUMBER(OFFSET('Hygiene Data'!$G$6,0,10*ROW('Hygiene Data'!G64))),'Data Summary'!EA70="Yes"),OFFSET('Hygiene Data'!$G$6,0,10*ROW('Hygiene Data'!G64)),NA())</f>
        <v>#N/A</v>
      </c>
      <c r="BM70" s="103" t="e">
        <f ca="true">+IF(AND(ISNUMBER(OFFSET('Hygiene Data'!$G$8,0,10*ROW('Hygiene Data'!G64))),'Data Summary'!EB70="Yes"),OFFSET('Hygiene Data'!$G$8,0,10*ROW('Hygiene Data'!G64)),NA())</f>
        <v>#N/A</v>
      </c>
      <c r="BN70" s="103" t="e">
        <f ca="true">+IF(AND(ISNUMBER(OFFSET('Hygiene Data'!$G$10,0,10*ROW('Hygiene Data'!G64))),'Data Summary'!EC70="Yes"),OFFSET('Hygiene Data'!$G$10,0,10*ROW('Hygiene Data'!G64)),NA())</f>
        <v>#N/A</v>
      </c>
      <c r="BO70" s="103" t="e">
        <f ca="true">+IF(AND(ISNUMBER(OFFSET('Hygiene Data'!$H$6,0,10*ROW('Hygiene Data'!H64))),'Data Summary'!ED70="Yes"),OFFSET('Hygiene Data'!$H$6,0,10*ROW('Hygiene Data'!H64)),NA())</f>
        <v>#N/A</v>
      </c>
      <c r="BP70" s="103" t="e">
        <f ca="true">+IF(AND(ISNUMBER(OFFSET('Hygiene Data'!$H$8,0,10*ROW('Hygiene Data'!H64))),'Data Summary'!EE70="Yes"),OFFSET('Hygiene Data'!$H$8,0,10*ROW('Hygiene Data'!H64)),NA())</f>
        <v>#N/A</v>
      </c>
      <c r="BQ70" s="103" t="e">
        <f ca="true">+IF(AND(ISNUMBER(OFFSET('Hygiene Data'!$H$10,0,10*ROW('Hygiene Data'!H64))),'Data Summary'!EF70="Yes"),OFFSET('Hygiene Data'!$H$10,0,10*ROW('Hygiene Data'!H64)),NA())</f>
        <v>#N/A</v>
      </c>
    </row>
    <row r="71" x14ac:dyDescent="0.2">
      <c r="A71" s="53" t="e">
        <f ca="true">+IF(OFFSET('Water Data'!$B$1,0,10*ROW('Water Data'!B65))="",NA(),OFFSET('Water Data'!$B$1,0,10*ROW('Water Data'!B65)))</f>
        <v>#N/A</v>
      </c>
      <c r="B71" s="53" t="e">
        <f ca="true">+IF(OFFSET('Water Data'!$A$3,0,10*ROW('Water Data'!A68))="",NA(),OFFSET('Water Data'!$A$3,0,10*ROW('Water Data'!A68)))</f>
        <v>#N/A</v>
      </c>
      <c r="C71" s="53" t="e">
        <f ca="true">+IF(OFFSET('Water Data'!$C$3,0,10*ROW('Water Data'!C68))="",NA(),OFFSET('Water Data'!$C$3,0,10*ROW('Water Data'!C68)))</f>
        <v>#N/A</v>
      </c>
      <c r="D71" s="54" t="e">
        <f ca="true">+IF(AND(ISNUMBER(OFFSET('Water Data'!$C$5,0,10*ROW('Water Data'!C65))),'Data Summary'!BS71="Yes"),100-OFFSET('Water Data'!$C$5,0,10*ROW('Water Data'!C65)),NA())</f>
        <v>#N/A</v>
      </c>
      <c r="E71" s="54" t="e">
        <f ca="true">+IF(AND(ISNUMBER(OFFSET('Water Data'!$C$7,0,10*ROW('Water Data'!C65))),'Data Summary'!BT71="Yes"),OFFSET('Water Data'!$C$7,0,10*ROW('Water Data'!C65)),NA())</f>
        <v>#N/A</v>
      </c>
      <c r="F71" s="54" t="e">
        <f ca="true">+IF(AND(ISNUMBER(OFFSET('Water Data'!$C$10,0,10*ROW('Water Data'!C65))),'Data Summary'!BU71="Yes"),OFFSET('Water Data'!$C$10,0,10*ROW('Water Data'!C65)),NA())</f>
        <v>#N/A</v>
      </c>
      <c r="G71" s="54" t="e">
        <f ca="true">+IF(AND(ISNUMBER(OFFSET('Water Data'!$D$5,0,10*ROW('Water Data'!D65))),'Data Summary'!BV71="Yes"),100-OFFSET('Water Data'!$D$5,0,10*ROW('Water Data'!D65)),NA())</f>
        <v>#N/A</v>
      </c>
      <c r="H71" s="54" t="e">
        <f ca="true">+IF(AND(ISNUMBER(OFFSET('Water Data'!$D$7,0,10*ROW('Water Data'!D65))),'Data Summary'!BW71="Yes"),OFFSET('Water Data'!$D$7,0,10*ROW('Water Data'!D65)),NA())</f>
        <v>#N/A</v>
      </c>
      <c r="I71" s="54" t="e">
        <f ca="true">+IF(AND(ISNUMBER(OFFSET('Water Data'!$D$10,0,10*ROW('Water Data'!D65))),'Data Summary'!BX71="Yes"),OFFSET('Water Data'!$D$10,0,10*ROW('Water Data'!D65)),NA())</f>
        <v>#N/A</v>
      </c>
      <c r="J71" s="54" t="e">
        <f ca="true">+IF(AND(ISNUMBER(OFFSET('Water Data'!$E$5,0,10*ROW('Water Data'!E65))),'Data Summary'!BY71="Yes"),100-OFFSET('Water Data'!$E$5,0,10*ROW('Water Data'!E65)),NA())</f>
        <v>#N/A</v>
      </c>
      <c r="K71" s="54" t="e">
        <f ca="true">+IF(AND(ISNUMBER(OFFSET('Water Data'!$E$7,0,10*ROW('Water Data'!E65))),'Data Summary'!BZ71="Yes"),OFFSET('Water Data'!$E$7,0,10*ROW('Water Data'!E65)),NA())</f>
        <v>#N/A</v>
      </c>
      <c r="L71" s="54" t="e">
        <f ca="true">+IF(AND(ISNUMBER(OFFSET('Water Data'!$E$10,0,10*ROW('Water Data'!E65))),'Data Summary'!CA71="Yes"),OFFSET('Water Data'!$E$10,0,10*ROW('Water Data'!E65)),NA())</f>
        <v>#N/A</v>
      </c>
      <c r="M71" s="54" t="e">
        <f ca="true">+IF(AND(ISNUMBER(OFFSET('Water Data'!$F$5,0,10*ROW('Water Data'!F65))),'Data Summary'!CB71="Yes"),100-OFFSET('Water Data'!$F$5,0,10*ROW('Water Data'!F65)),NA())</f>
        <v>#N/A</v>
      </c>
      <c r="N71" s="54" t="e">
        <f ca="true">+IF(AND(ISNUMBER(OFFSET('Water Data'!$F$7,0,10*ROW('Water Data'!F65))),'Data Summary'!CC71="Yes"),OFFSET('Water Data'!$F$7,0,10*ROW('Water Data'!F65)),NA())</f>
        <v>#N/A</v>
      </c>
      <c r="O71" s="54" t="e">
        <f ca="true">+IF(AND(ISNUMBER(OFFSET('Water Data'!$F$10,0,10*ROW('Water Data'!F65))),'Data Summary'!CD71="Yes"),OFFSET('Water Data'!$F$10,0,10*ROW('Water Data'!F65)),NA())</f>
        <v>#N/A</v>
      </c>
      <c r="P71" s="54" t="e">
        <f ca="true">+IF(AND(ISNUMBER(OFFSET('Water Data'!$G$5,0,10*ROW('Water Data'!G65))),'Data Summary'!CE71="Yes"),100-OFFSET('Water Data'!$G$5,0,10*ROW('Water Data'!G65)),NA())</f>
        <v>#N/A</v>
      </c>
      <c r="Q71" s="54" t="e">
        <f ca="true">+IF(AND(ISNUMBER(OFFSET('Water Data'!$G$7,0,10*ROW('Water Data'!G65))),'Data Summary'!CF71="Yes"),OFFSET('Water Data'!$G$7,0,10*ROW('Water Data'!G65)),NA())</f>
        <v>#N/A</v>
      </c>
      <c r="R71" s="54" t="e">
        <f ca="true">+IF(AND(ISNUMBER(OFFSET('Water Data'!$G$10,0,10*ROW('Water Data'!G65))),'Data Summary'!CG71="Yes"),OFFSET('Water Data'!$G$10,0,10*ROW('Water Data'!G65)),NA())</f>
        <v>#N/A</v>
      </c>
      <c r="S71" s="54" t="e">
        <f ca="true">+IF(AND(ISNUMBER(OFFSET('Water Data'!$H$5,0,10*ROW('Water Data'!H65))),'Data Summary'!CH71="Yes"),100-OFFSET('Water Data'!$H$5,0,10*ROW('Water Data'!H65)),NA())</f>
        <v>#N/A</v>
      </c>
      <c r="T71" s="54" t="e">
        <f ca="true">+IF(AND(ISNUMBER(OFFSET('Water Data'!$H$7,0,10*ROW('Water Data'!H65))),'Data Summary'!CI71="Yes"),OFFSET('Water Data'!$H$7,0,10*ROW('Water Data'!H65)),NA())</f>
        <v>#N/A</v>
      </c>
      <c r="U71" s="54" t="e">
        <f ca="true">+IF(AND(ISNUMBER(OFFSET('Water Data'!$H$10,0,10*ROW('Water Data'!H65))),'Data Summary'!CJ71="Yes"),OFFSET('Water Data'!$H$10,0,10*ROW('Water Data'!H65)),NA())</f>
        <v>#N/A</v>
      </c>
      <c r="V71" s="98" t="e">
        <f ca="true">+IF(AND(ISNUMBER(OFFSET('Sanitation Data'!$C$5,0,10*ROW('Sanitation Data'!C65))),'Data Summary'!CK71="Yes"),100-OFFSET('Sanitation Data'!$C$5,0,10*ROW('Sanitation Data'!C65)),NA())</f>
        <v>#N/A</v>
      </c>
      <c r="W71" s="98" t="e">
        <f ca="true">+IF(AND(ISNUMBER(OFFSET('Sanitation Data'!$C$7,0,10*ROW('Sanitation Data'!C65))),'Data Summary'!CL71="Yes"),OFFSET('Sanitation Data'!$C$7,0,10*ROW('Sanitation Data'!C65)),NA())</f>
        <v>#N/A</v>
      </c>
      <c r="X71" s="98" t="e">
        <f ca="true">+IF(AND(ISNUMBER(OFFSET('Sanitation Data'!$C$11,0,10*ROW('Sanitation Data'!C65))),'Data Summary'!CM71="Yes"),OFFSET('Sanitation Data'!$C$11,0,10*ROW('Sanitation Data'!C65)),NA())</f>
        <v>#N/A</v>
      </c>
      <c r="Y71" s="98" t="e">
        <f ca="true">+IF(AND(ISNUMBER(OFFSET('Sanitation Data'!$C$12,0,10*ROW('Sanitation Data'!C65))),'Data Summary'!CN71="Yes"),OFFSET('Sanitation Data'!$C$12,0,10*ROW('Sanitation Data'!C65)),NA())</f>
        <v>#N/A</v>
      </c>
      <c r="Z71" s="98" t="e">
        <f ca="true">+IF(AND(ISNUMBER(OFFSET('Sanitation Data'!$C$13,0,10*ROW('Sanitation Data'!C65))),'Data Summary'!CO71="Yes"),OFFSET('Sanitation Data'!$C$13,0,10*ROW('Sanitation Data'!C65)),NA())</f>
        <v>#N/A</v>
      </c>
      <c r="AA71" s="98" t="e">
        <f ca="true">+IF(AND(ISNUMBER(OFFSET('Sanitation Data'!$D$5,0,10*ROW('Sanitation Data'!D65))),'Data Summary'!CP71="Yes"),100-OFFSET('Sanitation Data'!$D$5,0,10*ROW('Sanitation Data'!D65)),NA())</f>
        <v>#N/A</v>
      </c>
      <c r="AB71" s="98" t="e">
        <f ca="true">+IF(AND(ISNUMBER(OFFSET('Sanitation Data'!$D$7,0,10*ROW('Sanitation Data'!D65))),'Data Summary'!CQ71="Yes"),OFFSET('Sanitation Data'!$D$7,0,10*ROW('Sanitation Data'!D65)),NA())</f>
        <v>#N/A</v>
      </c>
      <c r="AC71" s="98" t="e">
        <f ca="true">+IF(AND(ISNUMBER(OFFSET('Sanitation Data'!$D$11,0,10*ROW('Sanitation Data'!D65))),'Data Summary'!CR71="Yes"),OFFSET('Sanitation Data'!$D$11,0,10*ROW('Sanitation Data'!D65)),NA())</f>
        <v>#N/A</v>
      </c>
      <c r="AD71" s="98" t="e">
        <f ca="true">+IF(AND(ISNUMBER(OFFSET('Sanitation Data'!$D$12,0,10*ROW('Sanitation Data'!D65))),'Data Summary'!CS71="Yes"),OFFSET('Sanitation Data'!$D$12,0,10*ROW('Sanitation Data'!D65)),NA())</f>
        <v>#N/A</v>
      </c>
      <c r="AE71" s="98" t="e">
        <f ca="true">+IF(AND(ISNUMBER(OFFSET('Sanitation Data'!$D$13,0,10*ROW('Sanitation Data'!D65))),'Data Summary'!CT71="Yes"),OFFSET('Sanitation Data'!$D$13,0,10*ROW('Sanitation Data'!D65)),NA())</f>
        <v>#N/A</v>
      </c>
      <c r="AF71" s="98" t="e">
        <f ca="true">+IF(AND(ISNUMBER(OFFSET('Sanitation Data'!$E$5,0,10*ROW('Sanitation Data'!E65))),'Data Summary'!CU71="Yes"),100-OFFSET('Sanitation Data'!$E$5,0,10*ROW('Sanitation Data'!E65)),NA())</f>
        <v>#N/A</v>
      </c>
      <c r="AG71" s="98" t="e">
        <f ca="true">+IF(AND(ISNUMBER(OFFSET('Sanitation Data'!$E$7,0,10*ROW('Sanitation Data'!E65))),'Data Summary'!CV71="Yes"),OFFSET('Sanitation Data'!$E$7,0,10*ROW('Sanitation Data'!E65)),NA())</f>
        <v>#N/A</v>
      </c>
      <c r="AH71" s="98" t="e">
        <f ca="true">+IF(AND(ISNUMBER(OFFSET('Sanitation Data'!$E$11,0,10*ROW('Sanitation Data'!E65))),'Data Summary'!CW71="Yes"),OFFSET('Sanitation Data'!$E$11,0,10*ROW('Sanitation Data'!E65)),NA())</f>
        <v>#N/A</v>
      </c>
      <c r="AI71" s="98" t="e">
        <f ca="true">+IF(AND(ISNUMBER(OFFSET('Sanitation Data'!$E$12,0,10*ROW('Sanitation Data'!E65))),'Data Summary'!CX71="Yes"),OFFSET('Sanitation Data'!$E$12,0,10*ROW('Sanitation Data'!E65)),NA())</f>
        <v>#N/A</v>
      </c>
      <c r="AJ71" s="98" t="e">
        <f ca="true">+IF(AND(ISNUMBER(OFFSET('Sanitation Data'!$E$13,0,10*ROW('Sanitation Data'!E65))),'Data Summary'!CY71="Yes"),OFFSET('Sanitation Data'!$E$13,0,10*ROW('Sanitation Data'!E65)),NA())</f>
        <v>#N/A</v>
      </c>
      <c r="AK71" s="98" t="e">
        <f ca="true">+IF(AND(ISNUMBER(OFFSET('Sanitation Data'!$F$5,0,10*ROW('Sanitation Data'!F65))),'Data Summary'!CZ71="Yes"),100-OFFSET('Sanitation Data'!$F$5,0,10*ROW('Sanitation Data'!F65)),NA())</f>
        <v>#N/A</v>
      </c>
      <c r="AL71" s="98" t="e">
        <f ca="true">+IF(AND(ISNUMBER(OFFSET('Sanitation Data'!$F$7,0,10*ROW('Sanitation Data'!F65))),'Data Summary'!DA71="Yes"),OFFSET('Sanitation Data'!$F$7,0,10*ROW('Sanitation Data'!F65)),NA())</f>
        <v>#N/A</v>
      </c>
      <c r="AM71" s="98" t="e">
        <f ca="true">+IF(AND(ISNUMBER(OFFSET('Sanitation Data'!$F$11,0,10*ROW('Sanitation Data'!F65))),'Data Summary'!DB71="Yes"),OFFSET('Sanitation Data'!$F$11,0,10*ROW('Sanitation Data'!F65)),NA())</f>
        <v>#N/A</v>
      </c>
      <c r="AN71" s="98" t="e">
        <f ca="true">+IF(AND(ISNUMBER(OFFSET('Sanitation Data'!$F$12,0,10*ROW('Sanitation Data'!F65))),'Data Summary'!DC71="Yes"),OFFSET('Sanitation Data'!$F$12,0,10*ROW('Sanitation Data'!F65)),NA())</f>
        <v>#N/A</v>
      </c>
      <c r="AO71" s="98" t="e">
        <f ca="true">+IF(AND(ISNUMBER(OFFSET('Sanitation Data'!$F$13,0,10*ROW('Sanitation Data'!F65))),'Data Summary'!DD71="Yes"),OFFSET('Sanitation Data'!$F$13,0,10*ROW('Sanitation Data'!F65)),NA())</f>
        <v>#N/A</v>
      </c>
      <c r="AP71" s="98" t="e">
        <f ca="true">+IF(AND(ISNUMBER(OFFSET('Sanitation Data'!$G$5,0,10*ROW('Sanitation Data'!G65))),'Data Summary'!DE71="Yes"),100-OFFSET('Sanitation Data'!$G$5,0,10*ROW('Sanitation Data'!G65)),NA())</f>
        <v>#N/A</v>
      </c>
      <c r="AQ71" s="98" t="e">
        <f ca="true">+IF(AND(ISNUMBER(OFFSET('Sanitation Data'!$G$7,0,10*ROW('Sanitation Data'!G65))),'Data Summary'!DF71="Yes"),OFFSET('Sanitation Data'!$G$7,0,10*ROW('Sanitation Data'!G65)),NA())</f>
        <v>#N/A</v>
      </c>
      <c r="AR71" s="98" t="e">
        <f ca="true">+IF(AND(ISNUMBER(OFFSET('Sanitation Data'!$G$11,0,10*ROW('Sanitation Data'!G65))),'Data Summary'!DG71="Yes"),OFFSET('Sanitation Data'!$G$11,0,10*ROW('Sanitation Data'!G65)),NA())</f>
        <v>#N/A</v>
      </c>
      <c r="AS71" s="98" t="e">
        <f ca="true">+IF(AND(ISNUMBER(OFFSET('Sanitation Data'!$G$12,0,10*ROW('Sanitation Data'!G65))),'Data Summary'!DH71="Yes"),OFFSET('Sanitation Data'!$G$12,0,10*ROW('Sanitation Data'!G65)),NA())</f>
        <v>#N/A</v>
      </c>
      <c r="AT71" s="98" t="e">
        <f ca="true">+IF(AND(ISNUMBER(OFFSET('Sanitation Data'!$G$13,0,10*ROW('Sanitation Data'!G65))),'Data Summary'!DI71="Yes"),OFFSET('Sanitation Data'!$G$13,0,10*ROW('Sanitation Data'!G65)),NA())</f>
        <v>#N/A</v>
      </c>
      <c r="AU71" s="98" t="e">
        <f ca="true">+IF(AND(ISNUMBER(OFFSET('Sanitation Data'!$H$5,0,10*ROW('Sanitation Data'!H65))),'Data Summary'!DJ71="Yes"),100-OFFSET('Sanitation Data'!$H$5,0,10*ROW('Sanitation Data'!H65)),NA())</f>
        <v>#N/A</v>
      </c>
      <c r="AV71" s="98" t="e">
        <f ca="true">+IF(AND(ISNUMBER(OFFSET('Sanitation Data'!$H$7,0,10*ROW('Sanitation Data'!H65))),'Data Summary'!DK71="Yes"),OFFSET('Sanitation Data'!$H$7,0,10*ROW('Sanitation Data'!H65)),NA())</f>
        <v>#N/A</v>
      </c>
      <c r="AW71" s="98" t="e">
        <f ca="true">+IF(AND(ISNUMBER(OFFSET('Sanitation Data'!$H$11,0,10*ROW('Sanitation Data'!H65))),'Data Summary'!DL71="Yes"),OFFSET('Sanitation Data'!$H$11,0,10*ROW('Sanitation Data'!H65)),NA())</f>
        <v>#N/A</v>
      </c>
      <c r="AX71" s="98" t="e">
        <f ca="true">+IF(AND(ISNUMBER(OFFSET('Sanitation Data'!$H$12,0,10*ROW('Sanitation Data'!H65))),'Data Summary'!DM71="Yes"),OFFSET('Sanitation Data'!$H$12,0,10*ROW('Sanitation Data'!H65)),NA())</f>
        <v>#N/A</v>
      </c>
      <c r="AY71" s="98" t="e">
        <f ca="true">+IF(AND(ISNUMBER(OFFSET('Sanitation Data'!$H$13,0,10*ROW('Sanitation Data'!H65))),'Data Summary'!DN71="Yes"),OFFSET('Sanitation Data'!$H$13,0,10*ROW('Sanitation Data'!H65)),NA())</f>
        <v>#N/A</v>
      </c>
      <c r="AZ71" s="103" t="e">
        <f ca="true">+IF(AND(ISNUMBER(OFFSET('Hygiene Data'!$C$6,0,10*ROW('Hygiene Data'!C65))),'Data Summary'!DO71="Yes"),OFFSET('Hygiene Data'!$C$6,0,10*ROW('Hygiene Data'!C65)),NA())</f>
        <v>#N/A</v>
      </c>
      <c r="BA71" s="103" t="e">
        <f ca="true">+IF(AND(ISNUMBER(OFFSET('Hygiene Data'!$C$8,0,10*ROW('Hygiene Data'!C65))),'Data Summary'!DP71="Yes"),OFFSET('Hygiene Data'!$C$8,0,10*ROW('Hygiene Data'!C65)),NA())</f>
        <v>#N/A</v>
      </c>
      <c r="BB71" s="103" t="e">
        <f ca="true">+IF(AND(ISNUMBER(OFFSET('Hygiene Data'!$C$10,0,10*ROW('Hygiene Data'!C65))),'Data Summary'!DQ71="Yes"),OFFSET('Hygiene Data'!$C$10,0,10*ROW('Hygiene Data'!C65)),NA())</f>
        <v>#N/A</v>
      </c>
      <c r="BC71" s="103" t="e">
        <f ca="true">+IF(AND(ISNUMBER(OFFSET('Hygiene Data'!$D$6,0,10*ROW('Hygiene Data'!D65))),'Data Summary'!DR71="Yes"),OFFSET('Hygiene Data'!$D$6,0,10*ROW('Hygiene Data'!D65)),NA())</f>
        <v>#N/A</v>
      </c>
      <c r="BD71" s="103" t="e">
        <f ca="true">+IF(AND(ISNUMBER(OFFSET('Hygiene Data'!$D$8,0,10*ROW('Hygiene Data'!D65))),'Data Summary'!DS71="Yes"),OFFSET('Hygiene Data'!$D$8,0,10*ROW('Hygiene Data'!D65)),NA())</f>
        <v>#N/A</v>
      </c>
      <c r="BE71" s="103" t="e">
        <f ca="true">+IF(AND(ISNUMBER(OFFSET('Hygiene Data'!$D$10,0,10*ROW('Hygiene Data'!D65))),'Data Summary'!DT71="Yes"),OFFSET('Hygiene Data'!$D$10,0,10*ROW('Hygiene Data'!D65)),NA())</f>
        <v>#N/A</v>
      </c>
      <c r="BF71" s="103" t="e">
        <f ca="true">+IF(AND(ISNUMBER(OFFSET('Hygiene Data'!$E$6,0,10*ROW('Hygiene Data'!E65))),'Data Summary'!DU71="Yes"),OFFSET('Hygiene Data'!$E$6,0,10*ROW('Hygiene Data'!E65)),NA())</f>
        <v>#N/A</v>
      </c>
      <c r="BG71" s="103" t="e">
        <f ca="true">+IF(AND(ISNUMBER(OFFSET('Hygiene Data'!$E$8,0,10*ROW('Hygiene Data'!E65))),'Data Summary'!DV71="Yes"),OFFSET('Hygiene Data'!$E$8,0,10*ROW('Hygiene Data'!E65)),NA())</f>
        <v>#N/A</v>
      </c>
      <c r="BH71" s="103" t="e">
        <f ca="true">+IF(AND(ISNUMBER(OFFSET('Hygiene Data'!$E$10,0,10*ROW('Hygiene Data'!E65))),'Data Summary'!DW71="Yes"),OFFSET('Hygiene Data'!$E$10,0,10*ROW('Hygiene Data'!E65)),NA())</f>
        <v>#N/A</v>
      </c>
      <c r="BI71" s="103" t="e">
        <f ca="true">+IF(AND(ISNUMBER(OFFSET('Hygiene Data'!$F$6,0,10*ROW('Hygiene Data'!F65))),'Data Summary'!DX71="Yes"),OFFSET('Hygiene Data'!$F$6,0,10*ROW('Hygiene Data'!F65)),NA())</f>
        <v>#N/A</v>
      </c>
      <c r="BJ71" s="103" t="e">
        <f ca="true">+IF(AND(ISNUMBER(OFFSET('Hygiene Data'!$F$8,0,10*ROW('Hygiene Data'!F65))),'Data Summary'!DY71="Yes"),OFFSET('Hygiene Data'!$F$8,0,10*ROW('Hygiene Data'!F65)),NA())</f>
        <v>#N/A</v>
      </c>
      <c r="BK71" s="103" t="e">
        <f ca="true">+IF(AND(ISNUMBER(OFFSET('Hygiene Data'!$F$10,0,10*ROW('Hygiene Data'!F65))),'Data Summary'!DZ71="Yes"),OFFSET('Hygiene Data'!$F$10,0,10*ROW('Hygiene Data'!F65)),NA())</f>
        <v>#N/A</v>
      </c>
      <c r="BL71" s="103" t="e">
        <f ca="true">+IF(AND(ISNUMBER(OFFSET('Hygiene Data'!$G$6,0,10*ROW('Hygiene Data'!G65))),'Data Summary'!EA71="Yes"),OFFSET('Hygiene Data'!$G$6,0,10*ROW('Hygiene Data'!G65)),NA())</f>
        <v>#N/A</v>
      </c>
      <c r="BM71" s="103" t="e">
        <f ca="true">+IF(AND(ISNUMBER(OFFSET('Hygiene Data'!$G$8,0,10*ROW('Hygiene Data'!G65))),'Data Summary'!EB71="Yes"),OFFSET('Hygiene Data'!$G$8,0,10*ROW('Hygiene Data'!G65)),NA())</f>
        <v>#N/A</v>
      </c>
      <c r="BN71" s="103" t="e">
        <f ca="true">+IF(AND(ISNUMBER(OFFSET('Hygiene Data'!$G$10,0,10*ROW('Hygiene Data'!G65))),'Data Summary'!EC71="Yes"),OFFSET('Hygiene Data'!$G$10,0,10*ROW('Hygiene Data'!G65)),NA())</f>
        <v>#N/A</v>
      </c>
      <c r="BO71" s="103" t="e">
        <f ca="true">+IF(AND(ISNUMBER(OFFSET('Hygiene Data'!$H$6,0,10*ROW('Hygiene Data'!H65))),'Data Summary'!ED71="Yes"),OFFSET('Hygiene Data'!$H$6,0,10*ROW('Hygiene Data'!H65)),NA())</f>
        <v>#N/A</v>
      </c>
      <c r="BP71" s="103" t="e">
        <f ca="true">+IF(AND(ISNUMBER(OFFSET('Hygiene Data'!$H$8,0,10*ROW('Hygiene Data'!H65))),'Data Summary'!EE71="Yes"),OFFSET('Hygiene Data'!$H$8,0,10*ROW('Hygiene Data'!H65)),NA())</f>
        <v>#N/A</v>
      </c>
      <c r="BQ71" s="103" t="e">
        <f ca="true">+IF(AND(ISNUMBER(OFFSET('Hygiene Data'!$H$10,0,10*ROW('Hygiene Data'!H65))),'Data Summary'!EF71="Yes"),OFFSET('Hygiene Data'!$H$10,0,10*ROW('Hygiene Data'!H65)),NA())</f>
        <v>#N/A</v>
      </c>
    </row>
    <row r="72" x14ac:dyDescent="0.2">
      <c r="A72" s="53" t="e">
        <f ca="true">+IF(OFFSET('Water Data'!$B$1,0,10*ROW('Water Data'!B66))="",NA(),OFFSET('Water Data'!$B$1,0,10*ROW('Water Data'!B66)))</f>
        <v>#N/A</v>
      </c>
      <c r="B72" s="53" t="e">
        <f ca="true">+IF(OFFSET('Water Data'!$A$3,0,10*ROW('Water Data'!A69))="",NA(),OFFSET('Water Data'!$A$3,0,10*ROW('Water Data'!A69)))</f>
        <v>#N/A</v>
      </c>
      <c r="C72" s="53" t="e">
        <f ca="true">+IF(OFFSET('Water Data'!$C$3,0,10*ROW('Water Data'!C69))="",NA(),OFFSET('Water Data'!$C$3,0,10*ROW('Water Data'!C69)))</f>
        <v>#N/A</v>
      </c>
      <c r="D72" s="54" t="e">
        <f ca="true">+IF(AND(ISNUMBER(OFFSET('Water Data'!$C$5,0,10*ROW('Water Data'!C66))),'Data Summary'!BS72="Yes"),100-OFFSET('Water Data'!$C$5,0,10*ROW('Water Data'!C66)),NA())</f>
        <v>#N/A</v>
      </c>
      <c r="E72" s="54" t="e">
        <f ca="true">+IF(AND(ISNUMBER(OFFSET('Water Data'!$C$7,0,10*ROW('Water Data'!C66))),'Data Summary'!BT72="Yes"),OFFSET('Water Data'!$C$7,0,10*ROW('Water Data'!C66)),NA())</f>
        <v>#N/A</v>
      </c>
      <c r="F72" s="54" t="e">
        <f ca="true">+IF(AND(ISNUMBER(OFFSET('Water Data'!$C$10,0,10*ROW('Water Data'!C66))),'Data Summary'!BU72="Yes"),OFFSET('Water Data'!$C$10,0,10*ROW('Water Data'!C66)),NA())</f>
        <v>#N/A</v>
      </c>
      <c r="G72" s="54" t="e">
        <f ca="true">+IF(AND(ISNUMBER(OFFSET('Water Data'!$D$5,0,10*ROW('Water Data'!D66))),'Data Summary'!BV72="Yes"),100-OFFSET('Water Data'!$D$5,0,10*ROW('Water Data'!D66)),NA())</f>
        <v>#N/A</v>
      </c>
      <c r="H72" s="54" t="e">
        <f ca="true">+IF(AND(ISNUMBER(OFFSET('Water Data'!$D$7,0,10*ROW('Water Data'!D66))),'Data Summary'!BW72="Yes"),OFFSET('Water Data'!$D$7,0,10*ROW('Water Data'!D66)),NA())</f>
        <v>#N/A</v>
      </c>
      <c r="I72" s="54" t="e">
        <f ca="true">+IF(AND(ISNUMBER(OFFSET('Water Data'!$D$10,0,10*ROW('Water Data'!D66))),'Data Summary'!BX72="Yes"),OFFSET('Water Data'!$D$10,0,10*ROW('Water Data'!D66)),NA())</f>
        <v>#N/A</v>
      </c>
      <c r="J72" s="54" t="e">
        <f ca="true">+IF(AND(ISNUMBER(OFFSET('Water Data'!$E$5,0,10*ROW('Water Data'!E66))),'Data Summary'!BY72="Yes"),100-OFFSET('Water Data'!$E$5,0,10*ROW('Water Data'!E66)),NA())</f>
        <v>#N/A</v>
      </c>
      <c r="K72" s="54" t="e">
        <f ca="true">+IF(AND(ISNUMBER(OFFSET('Water Data'!$E$7,0,10*ROW('Water Data'!E66))),'Data Summary'!BZ72="Yes"),OFFSET('Water Data'!$E$7,0,10*ROW('Water Data'!E66)),NA())</f>
        <v>#N/A</v>
      </c>
      <c r="L72" s="54" t="e">
        <f ca="true">+IF(AND(ISNUMBER(OFFSET('Water Data'!$E$10,0,10*ROW('Water Data'!E66))),'Data Summary'!CA72="Yes"),OFFSET('Water Data'!$E$10,0,10*ROW('Water Data'!E66)),NA())</f>
        <v>#N/A</v>
      </c>
      <c r="M72" s="54" t="e">
        <f ca="true">+IF(AND(ISNUMBER(OFFSET('Water Data'!$F$5,0,10*ROW('Water Data'!F66))),'Data Summary'!CB72="Yes"),100-OFFSET('Water Data'!$F$5,0,10*ROW('Water Data'!F66)),NA())</f>
        <v>#N/A</v>
      </c>
      <c r="N72" s="54" t="e">
        <f ca="true">+IF(AND(ISNUMBER(OFFSET('Water Data'!$F$7,0,10*ROW('Water Data'!F66))),'Data Summary'!CC72="Yes"),OFFSET('Water Data'!$F$7,0,10*ROW('Water Data'!F66)),NA())</f>
        <v>#N/A</v>
      </c>
      <c r="O72" s="54" t="e">
        <f ca="true">+IF(AND(ISNUMBER(OFFSET('Water Data'!$F$10,0,10*ROW('Water Data'!F66))),'Data Summary'!CD72="Yes"),OFFSET('Water Data'!$F$10,0,10*ROW('Water Data'!F66)),NA())</f>
        <v>#N/A</v>
      </c>
      <c r="P72" s="54" t="e">
        <f ca="true">+IF(AND(ISNUMBER(OFFSET('Water Data'!$G$5,0,10*ROW('Water Data'!G66))),'Data Summary'!CE72="Yes"),100-OFFSET('Water Data'!$G$5,0,10*ROW('Water Data'!G66)),NA())</f>
        <v>#N/A</v>
      </c>
      <c r="Q72" s="54" t="e">
        <f ca="true">+IF(AND(ISNUMBER(OFFSET('Water Data'!$G$7,0,10*ROW('Water Data'!G66))),'Data Summary'!CF72="Yes"),OFFSET('Water Data'!$G$7,0,10*ROW('Water Data'!G66)),NA())</f>
        <v>#N/A</v>
      </c>
      <c r="R72" s="54" t="e">
        <f ca="true">+IF(AND(ISNUMBER(OFFSET('Water Data'!$G$10,0,10*ROW('Water Data'!G66))),'Data Summary'!CG72="Yes"),OFFSET('Water Data'!$G$10,0,10*ROW('Water Data'!G66)),NA())</f>
        <v>#N/A</v>
      </c>
      <c r="S72" s="54" t="e">
        <f ca="true">+IF(AND(ISNUMBER(OFFSET('Water Data'!$H$5,0,10*ROW('Water Data'!H66))),'Data Summary'!CH72="Yes"),100-OFFSET('Water Data'!$H$5,0,10*ROW('Water Data'!H66)),NA())</f>
        <v>#N/A</v>
      </c>
      <c r="T72" s="54" t="e">
        <f ca="true">+IF(AND(ISNUMBER(OFFSET('Water Data'!$H$7,0,10*ROW('Water Data'!H66))),'Data Summary'!CI72="Yes"),OFFSET('Water Data'!$H$7,0,10*ROW('Water Data'!H66)),NA())</f>
        <v>#N/A</v>
      </c>
      <c r="U72" s="54" t="e">
        <f ca="true">+IF(AND(ISNUMBER(OFFSET('Water Data'!$H$10,0,10*ROW('Water Data'!H66))),'Data Summary'!CJ72="Yes"),OFFSET('Water Data'!$H$10,0,10*ROW('Water Data'!H66)),NA())</f>
        <v>#N/A</v>
      </c>
      <c r="V72" s="98" t="e">
        <f ca="true">+IF(AND(ISNUMBER(OFFSET('Sanitation Data'!$C$5,0,10*ROW('Sanitation Data'!C66))),'Data Summary'!CK72="Yes"),100-OFFSET('Sanitation Data'!$C$5,0,10*ROW('Sanitation Data'!C66)),NA())</f>
        <v>#N/A</v>
      </c>
      <c r="W72" s="98" t="e">
        <f ca="true">+IF(AND(ISNUMBER(OFFSET('Sanitation Data'!$C$7,0,10*ROW('Sanitation Data'!C66))),'Data Summary'!CL72="Yes"),OFFSET('Sanitation Data'!$C$7,0,10*ROW('Sanitation Data'!C66)),NA())</f>
        <v>#N/A</v>
      </c>
      <c r="X72" s="98" t="e">
        <f ca="true">+IF(AND(ISNUMBER(OFFSET('Sanitation Data'!$C$11,0,10*ROW('Sanitation Data'!C66))),'Data Summary'!CM72="Yes"),OFFSET('Sanitation Data'!$C$11,0,10*ROW('Sanitation Data'!C66)),NA())</f>
        <v>#N/A</v>
      </c>
      <c r="Y72" s="98" t="e">
        <f ca="true">+IF(AND(ISNUMBER(OFFSET('Sanitation Data'!$C$12,0,10*ROW('Sanitation Data'!C66))),'Data Summary'!CN72="Yes"),OFFSET('Sanitation Data'!$C$12,0,10*ROW('Sanitation Data'!C66)),NA())</f>
        <v>#N/A</v>
      </c>
      <c r="Z72" s="98" t="e">
        <f ca="true">+IF(AND(ISNUMBER(OFFSET('Sanitation Data'!$C$13,0,10*ROW('Sanitation Data'!C66))),'Data Summary'!CO72="Yes"),OFFSET('Sanitation Data'!$C$13,0,10*ROW('Sanitation Data'!C66)),NA())</f>
        <v>#N/A</v>
      </c>
      <c r="AA72" s="98" t="e">
        <f ca="true">+IF(AND(ISNUMBER(OFFSET('Sanitation Data'!$D$5,0,10*ROW('Sanitation Data'!D66))),'Data Summary'!CP72="Yes"),100-OFFSET('Sanitation Data'!$D$5,0,10*ROW('Sanitation Data'!D66)),NA())</f>
        <v>#N/A</v>
      </c>
      <c r="AB72" s="98" t="e">
        <f ca="true">+IF(AND(ISNUMBER(OFFSET('Sanitation Data'!$D$7,0,10*ROW('Sanitation Data'!D66))),'Data Summary'!CQ72="Yes"),OFFSET('Sanitation Data'!$D$7,0,10*ROW('Sanitation Data'!D66)),NA())</f>
        <v>#N/A</v>
      </c>
      <c r="AC72" s="98" t="e">
        <f ca="true">+IF(AND(ISNUMBER(OFFSET('Sanitation Data'!$D$11,0,10*ROW('Sanitation Data'!D66))),'Data Summary'!CR72="Yes"),OFFSET('Sanitation Data'!$D$11,0,10*ROW('Sanitation Data'!D66)),NA())</f>
        <v>#N/A</v>
      </c>
      <c r="AD72" s="98" t="e">
        <f ca="true">+IF(AND(ISNUMBER(OFFSET('Sanitation Data'!$D$12,0,10*ROW('Sanitation Data'!D66))),'Data Summary'!CS72="Yes"),OFFSET('Sanitation Data'!$D$12,0,10*ROW('Sanitation Data'!D66)),NA())</f>
        <v>#N/A</v>
      </c>
      <c r="AE72" s="98" t="e">
        <f ca="true">+IF(AND(ISNUMBER(OFFSET('Sanitation Data'!$D$13,0,10*ROW('Sanitation Data'!D66))),'Data Summary'!CT72="Yes"),OFFSET('Sanitation Data'!$D$13,0,10*ROW('Sanitation Data'!D66)),NA())</f>
        <v>#N/A</v>
      </c>
      <c r="AF72" s="98" t="e">
        <f ca="true">+IF(AND(ISNUMBER(OFFSET('Sanitation Data'!$E$5,0,10*ROW('Sanitation Data'!E66))),'Data Summary'!CU72="Yes"),100-OFFSET('Sanitation Data'!$E$5,0,10*ROW('Sanitation Data'!E66)),NA())</f>
        <v>#N/A</v>
      </c>
      <c r="AG72" s="98" t="e">
        <f ca="true">+IF(AND(ISNUMBER(OFFSET('Sanitation Data'!$E$7,0,10*ROW('Sanitation Data'!E66))),'Data Summary'!CV72="Yes"),OFFSET('Sanitation Data'!$E$7,0,10*ROW('Sanitation Data'!E66)),NA())</f>
        <v>#N/A</v>
      </c>
      <c r="AH72" s="98" t="e">
        <f ca="true">+IF(AND(ISNUMBER(OFFSET('Sanitation Data'!$E$11,0,10*ROW('Sanitation Data'!E66))),'Data Summary'!CW72="Yes"),OFFSET('Sanitation Data'!$E$11,0,10*ROW('Sanitation Data'!E66)),NA())</f>
        <v>#N/A</v>
      </c>
      <c r="AI72" s="98" t="e">
        <f ca="true">+IF(AND(ISNUMBER(OFFSET('Sanitation Data'!$E$12,0,10*ROW('Sanitation Data'!E66))),'Data Summary'!CX72="Yes"),OFFSET('Sanitation Data'!$E$12,0,10*ROW('Sanitation Data'!E66)),NA())</f>
        <v>#N/A</v>
      </c>
      <c r="AJ72" s="98" t="e">
        <f ca="true">+IF(AND(ISNUMBER(OFFSET('Sanitation Data'!$E$13,0,10*ROW('Sanitation Data'!E66))),'Data Summary'!CY72="Yes"),OFFSET('Sanitation Data'!$E$13,0,10*ROW('Sanitation Data'!E66)),NA())</f>
        <v>#N/A</v>
      </c>
      <c r="AK72" s="98" t="e">
        <f ca="true">+IF(AND(ISNUMBER(OFFSET('Sanitation Data'!$F$5,0,10*ROW('Sanitation Data'!F66))),'Data Summary'!CZ72="Yes"),100-OFFSET('Sanitation Data'!$F$5,0,10*ROW('Sanitation Data'!F66)),NA())</f>
        <v>#N/A</v>
      </c>
      <c r="AL72" s="98" t="e">
        <f ca="true">+IF(AND(ISNUMBER(OFFSET('Sanitation Data'!$F$7,0,10*ROW('Sanitation Data'!F66))),'Data Summary'!DA72="Yes"),OFFSET('Sanitation Data'!$F$7,0,10*ROW('Sanitation Data'!F66)),NA())</f>
        <v>#N/A</v>
      </c>
      <c r="AM72" s="98" t="e">
        <f ca="true">+IF(AND(ISNUMBER(OFFSET('Sanitation Data'!$F$11,0,10*ROW('Sanitation Data'!F66))),'Data Summary'!DB72="Yes"),OFFSET('Sanitation Data'!$F$11,0,10*ROW('Sanitation Data'!F66)),NA())</f>
        <v>#N/A</v>
      </c>
      <c r="AN72" s="98" t="e">
        <f ca="true">+IF(AND(ISNUMBER(OFFSET('Sanitation Data'!$F$12,0,10*ROW('Sanitation Data'!F66))),'Data Summary'!DC72="Yes"),OFFSET('Sanitation Data'!$F$12,0,10*ROW('Sanitation Data'!F66)),NA())</f>
        <v>#N/A</v>
      </c>
      <c r="AO72" s="98" t="e">
        <f ca="true">+IF(AND(ISNUMBER(OFFSET('Sanitation Data'!$F$13,0,10*ROW('Sanitation Data'!F66))),'Data Summary'!DD72="Yes"),OFFSET('Sanitation Data'!$F$13,0,10*ROW('Sanitation Data'!F66)),NA())</f>
        <v>#N/A</v>
      </c>
      <c r="AP72" s="98" t="e">
        <f ca="true">+IF(AND(ISNUMBER(OFFSET('Sanitation Data'!$G$5,0,10*ROW('Sanitation Data'!G66))),'Data Summary'!DE72="Yes"),100-OFFSET('Sanitation Data'!$G$5,0,10*ROW('Sanitation Data'!G66)),NA())</f>
        <v>#N/A</v>
      </c>
      <c r="AQ72" s="98" t="e">
        <f ca="true">+IF(AND(ISNUMBER(OFFSET('Sanitation Data'!$G$7,0,10*ROW('Sanitation Data'!G66))),'Data Summary'!DF72="Yes"),OFFSET('Sanitation Data'!$G$7,0,10*ROW('Sanitation Data'!G66)),NA())</f>
        <v>#N/A</v>
      </c>
      <c r="AR72" s="98" t="e">
        <f ca="true">+IF(AND(ISNUMBER(OFFSET('Sanitation Data'!$G$11,0,10*ROW('Sanitation Data'!G66))),'Data Summary'!DG72="Yes"),OFFSET('Sanitation Data'!$G$11,0,10*ROW('Sanitation Data'!G66)),NA())</f>
        <v>#N/A</v>
      </c>
      <c r="AS72" s="98" t="e">
        <f ca="true">+IF(AND(ISNUMBER(OFFSET('Sanitation Data'!$G$12,0,10*ROW('Sanitation Data'!G66))),'Data Summary'!DH72="Yes"),OFFSET('Sanitation Data'!$G$12,0,10*ROW('Sanitation Data'!G66)),NA())</f>
        <v>#N/A</v>
      </c>
      <c r="AT72" s="98" t="e">
        <f ca="true">+IF(AND(ISNUMBER(OFFSET('Sanitation Data'!$G$13,0,10*ROW('Sanitation Data'!G66))),'Data Summary'!DI72="Yes"),OFFSET('Sanitation Data'!$G$13,0,10*ROW('Sanitation Data'!G66)),NA())</f>
        <v>#N/A</v>
      </c>
      <c r="AU72" s="98" t="e">
        <f ca="true">+IF(AND(ISNUMBER(OFFSET('Sanitation Data'!$H$5,0,10*ROW('Sanitation Data'!H66))),'Data Summary'!DJ72="Yes"),100-OFFSET('Sanitation Data'!$H$5,0,10*ROW('Sanitation Data'!H66)),NA())</f>
        <v>#N/A</v>
      </c>
      <c r="AV72" s="98" t="e">
        <f ca="true">+IF(AND(ISNUMBER(OFFSET('Sanitation Data'!$H$7,0,10*ROW('Sanitation Data'!H66))),'Data Summary'!DK72="Yes"),OFFSET('Sanitation Data'!$H$7,0,10*ROW('Sanitation Data'!H66)),NA())</f>
        <v>#N/A</v>
      </c>
      <c r="AW72" s="98" t="e">
        <f ca="true">+IF(AND(ISNUMBER(OFFSET('Sanitation Data'!$H$11,0,10*ROW('Sanitation Data'!H66))),'Data Summary'!DL72="Yes"),OFFSET('Sanitation Data'!$H$11,0,10*ROW('Sanitation Data'!H66)),NA())</f>
        <v>#N/A</v>
      </c>
      <c r="AX72" s="98" t="e">
        <f ca="true">+IF(AND(ISNUMBER(OFFSET('Sanitation Data'!$H$12,0,10*ROW('Sanitation Data'!H66))),'Data Summary'!DM72="Yes"),OFFSET('Sanitation Data'!$H$12,0,10*ROW('Sanitation Data'!H66)),NA())</f>
        <v>#N/A</v>
      </c>
      <c r="AY72" s="98" t="e">
        <f ca="true">+IF(AND(ISNUMBER(OFFSET('Sanitation Data'!$H$13,0,10*ROW('Sanitation Data'!H66))),'Data Summary'!DN72="Yes"),OFFSET('Sanitation Data'!$H$13,0,10*ROW('Sanitation Data'!H66)),NA())</f>
        <v>#N/A</v>
      </c>
      <c r="AZ72" s="103" t="e">
        <f ca="true">+IF(AND(ISNUMBER(OFFSET('Hygiene Data'!$C$6,0,10*ROW('Hygiene Data'!C66))),'Data Summary'!DO72="Yes"),OFFSET('Hygiene Data'!$C$6,0,10*ROW('Hygiene Data'!C66)),NA())</f>
        <v>#N/A</v>
      </c>
      <c r="BA72" s="103" t="e">
        <f ca="true">+IF(AND(ISNUMBER(OFFSET('Hygiene Data'!$C$8,0,10*ROW('Hygiene Data'!C66))),'Data Summary'!DP72="Yes"),OFFSET('Hygiene Data'!$C$8,0,10*ROW('Hygiene Data'!C66)),NA())</f>
        <v>#N/A</v>
      </c>
      <c r="BB72" s="103" t="e">
        <f ca="true">+IF(AND(ISNUMBER(OFFSET('Hygiene Data'!$C$10,0,10*ROW('Hygiene Data'!C66))),'Data Summary'!DQ72="Yes"),OFFSET('Hygiene Data'!$C$10,0,10*ROW('Hygiene Data'!C66)),NA())</f>
        <v>#N/A</v>
      </c>
      <c r="BC72" s="103" t="e">
        <f ca="true">+IF(AND(ISNUMBER(OFFSET('Hygiene Data'!$D$6,0,10*ROW('Hygiene Data'!D66))),'Data Summary'!DR72="Yes"),OFFSET('Hygiene Data'!$D$6,0,10*ROW('Hygiene Data'!D66)),NA())</f>
        <v>#N/A</v>
      </c>
      <c r="BD72" s="103" t="e">
        <f ca="true">+IF(AND(ISNUMBER(OFFSET('Hygiene Data'!$D$8,0,10*ROW('Hygiene Data'!D66))),'Data Summary'!DS72="Yes"),OFFSET('Hygiene Data'!$D$8,0,10*ROW('Hygiene Data'!D66)),NA())</f>
        <v>#N/A</v>
      </c>
      <c r="BE72" s="103" t="e">
        <f ca="true">+IF(AND(ISNUMBER(OFFSET('Hygiene Data'!$D$10,0,10*ROW('Hygiene Data'!D66))),'Data Summary'!DT72="Yes"),OFFSET('Hygiene Data'!$D$10,0,10*ROW('Hygiene Data'!D66)),NA())</f>
        <v>#N/A</v>
      </c>
      <c r="BF72" s="103" t="e">
        <f ca="true">+IF(AND(ISNUMBER(OFFSET('Hygiene Data'!$E$6,0,10*ROW('Hygiene Data'!E66))),'Data Summary'!DU72="Yes"),OFFSET('Hygiene Data'!$E$6,0,10*ROW('Hygiene Data'!E66)),NA())</f>
        <v>#N/A</v>
      </c>
      <c r="BG72" s="103" t="e">
        <f ca="true">+IF(AND(ISNUMBER(OFFSET('Hygiene Data'!$E$8,0,10*ROW('Hygiene Data'!E66))),'Data Summary'!DV72="Yes"),OFFSET('Hygiene Data'!$E$8,0,10*ROW('Hygiene Data'!E66)),NA())</f>
        <v>#N/A</v>
      </c>
      <c r="BH72" s="103" t="e">
        <f ca="true">+IF(AND(ISNUMBER(OFFSET('Hygiene Data'!$E$10,0,10*ROW('Hygiene Data'!E66))),'Data Summary'!DW72="Yes"),OFFSET('Hygiene Data'!$E$10,0,10*ROW('Hygiene Data'!E66)),NA())</f>
        <v>#N/A</v>
      </c>
      <c r="BI72" s="103" t="e">
        <f ca="true">+IF(AND(ISNUMBER(OFFSET('Hygiene Data'!$F$6,0,10*ROW('Hygiene Data'!F66))),'Data Summary'!DX72="Yes"),OFFSET('Hygiene Data'!$F$6,0,10*ROW('Hygiene Data'!F66)),NA())</f>
        <v>#N/A</v>
      </c>
      <c r="BJ72" s="103" t="e">
        <f ca="true">+IF(AND(ISNUMBER(OFFSET('Hygiene Data'!$F$8,0,10*ROW('Hygiene Data'!F66))),'Data Summary'!DY72="Yes"),OFFSET('Hygiene Data'!$F$8,0,10*ROW('Hygiene Data'!F66)),NA())</f>
        <v>#N/A</v>
      </c>
      <c r="BK72" s="103" t="e">
        <f ca="true">+IF(AND(ISNUMBER(OFFSET('Hygiene Data'!$F$10,0,10*ROW('Hygiene Data'!F66))),'Data Summary'!DZ72="Yes"),OFFSET('Hygiene Data'!$F$10,0,10*ROW('Hygiene Data'!F66)),NA())</f>
        <v>#N/A</v>
      </c>
      <c r="BL72" s="103" t="e">
        <f ca="true">+IF(AND(ISNUMBER(OFFSET('Hygiene Data'!$G$6,0,10*ROW('Hygiene Data'!G66))),'Data Summary'!EA72="Yes"),OFFSET('Hygiene Data'!$G$6,0,10*ROW('Hygiene Data'!G66)),NA())</f>
        <v>#N/A</v>
      </c>
      <c r="BM72" s="103" t="e">
        <f ca="true">+IF(AND(ISNUMBER(OFFSET('Hygiene Data'!$G$8,0,10*ROW('Hygiene Data'!G66))),'Data Summary'!EB72="Yes"),OFFSET('Hygiene Data'!$G$8,0,10*ROW('Hygiene Data'!G66)),NA())</f>
        <v>#N/A</v>
      </c>
      <c r="BN72" s="103" t="e">
        <f ca="true">+IF(AND(ISNUMBER(OFFSET('Hygiene Data'!$G$10,0,10*ROW('Hygiene Data'!G66))),'Data Summary'!EC72="Yes"),OFFSET('Hygiene Data'!$G$10,0,10*ROW('Hygiene Data'!G66)),NA())</f>
        <v>#N/A</v>
      </c>
      <c r="BO72" s="103" t="e">
        <f ca="true">+IF(AND(ISNUMBER(OFFSET('Hygiene Data'!$H$6,0,10*ROW('Hygiene Data'!H66))),'Data Summary'!ED72="Yes"),OFFSET('Hygiene Data'!$H$6,0,10*ROW('Hygiene Data'!H66)),NA())</f>
        <v>#N/A</v>
      </c>
      <c r="BP72" s="103" t="e">
        <f ca="true">+IF(AND(ISNUMBER(OFFSET('Hygiene Data'!$H$8,0,10*ROW('Hygiene Data'!H66))),'Data Summary'!EE72="Yes"),OFFSET('Hygiene Data'!$H$8,0,10*ROW('Hygiene Data'!H66)),NA())</f>
        <v>#N/A</v>
      </c>
      <c r="BQ72" s="103" t="e">
        <f ca="true">+IF(AND(ISNUMBER(OFFSET('Hygiene Data'!$H$10,0,10*ROW('Hygiene Data'!H66))),'Data Summary'!EF72="Yes"),OFFSET('Hygiene Data'!$H$10,0,10*ROW('Hygiene Data'!H66)),NA())</f>
        <v>#N/A</v>
      </c>
    </row>
    <row r="73" x14ac:dyDescent="0.2">
      <c r="A73" s="53" t="e">
        <f ca="true">+IF(OFFSET('Water Data'!$B$1,0,10*ROW('Water Data'!B67))="",NA(),OFFSET('Water Data'!$B$1,0,10*ROW('Water Data'!B67)))</f>
        <v>#N/A</v>
      </c>
      <c r="B73" s="53" t="e">
        <f ca="true">+IF(OFFSET('Water Data'!$A$3,0,10*ROW('Water Data'!A70))="",NA(),OFFSET('Water Data'!$A$3,0,10*ROW('Water Data'!A70)))</f>
        <v>#N/A</v>
      </c>
      <c r="C73" s="53" t="e">
        <f ca="true">+IF(OFFSET('Water Data'!$C$3,0,10*ROW('Water Data'!C70))="",NA(),OFFSET('Water Data'!$C$3,0,10*ROW('Water Data'!C70)))</f>
        <v>#N/A</v>
      </c>
      <c r="D73" s="54" t="e">
        <f ca="true">+IF(AND(ISNUMBER(OFFSET('Water Data'!$C$5,0,10*ROW('Water Data'!C67))),'Data Summary'!BS73="Yes"),100-OFFSET('Water Data'!$C$5,0,10*ROW('Water Data'!C67)),NA())</f>
        <v>#N/A</v>
      </c>
      <c r="E73" s="54" t="e">
        <f ca="true">+IF(AND(ISNUMBER(OFFSET('Water Data'!$C$7,0,10*ROW('Water Data'!C67))),'Data Summary'!BT73="Yes"),OFFSET('Water Data'!$C$7,0,10*ROW('Water Data'!C67)),NA())</f>
        <v>#N/A</v>
      </c>
      <c r="F73" s="54" t="e">
        <f ca="true">+IF(AND(ISNUMBER(OFFSET('Water Data'!$C$10,0,10*ROW('Water Data'!C67))),'Data Summary'!BU73="Yes"),OFFSET('Water Data'!$C$10,0,10*ROW('Water Data'!C67)),NA())</f>
        <v>#N/A</v>
      </c>
      <c r="G73" s="54" t="e">
        <f ca="true">+IF(AND(ISNUMBER(OFFSET('Water Data'!$D$5,0,10*ROW('Water Data'!D67))),'Data Summary'!BV73="Yes"),100-OFFSET('Water Data'!$D$5,0,10*ROW('Water Data'!D67)),NA())</f>
        <v>#N/A</v>
      </c>
      <c r="H73" s="54" t="e">
        <f ca="true">+IF(AND(ISNUMBER(OFFSET('Water Data'!$D$7,0,10*ROW('Water Data'!D67))),'Data Summary'!BW73="Yes"),OFFSET('Water Data'!$D$7,0,10*ROW('Water Data'!D67)),NA())</f>
        <v>#N/A</v>
      </c>
      <c r="I73" s="54" t="e">
        <f ca="true">+IF(AND(ISNUMBER(OFFSET('Water Data'!$D$10,0,10*ROW('Water Data'!D67))),'Data Summary'!BX73="Yes"),OFFSET('Water Data'!$D$10,0,10*ROW('Water Data'!D67)),NA())</f>
        <v>#N/A</v>
      </c>
      <c r="J73" s="54" t="e">
        <f ca="true">+IF(AND(ISNUMBER(OFFSET('Water Data'!$E$5,0,10*ROW('Water Data'!E67))),'Data Summary'!BY73="Yes"),100-OFFSET('Water Data'!$E$5,0,10*ROW('Water Data'!E67)),NA())</f>
        <v>#N/A</v>
      </c>
      <c r="K73" s="54" t="e">
        <f ca="true">+IF(AND(ISNUMBER(OFFSET('Water Data'!$E$7,0,10*ROW('Water Data'!E67))),'Data Summary'!BZ73="Yes"),OFFSET('Water Data'!$E$7,0,10*ROW('Water Data'!E67)),NA())</f>
        <v>#N/A</v>
      </c>
      <c r="L73" s="54" t="e">
        <f ca="true">+IF(AND(ISNUMBER(OFFSET('Water Data'!$E$10,0,10*ROW('Water Data'!E67))),'Data Summary'!CA73="Yes"),OFFSET('Water Data'!$E$10,0,10*ROW('Water Data'!E67)),NA())</f>
        <v>#N/A</v>
      </c>
      <c r="M73" s="54" t="e">
        <f ca="true">+IF(AND(ISNUMBER(OFFSET('Water Data'!$F$5,0,10*ROW('Water Data'!F67))),'Data Summary'!CB73="Yes"),100-OFFSET('Water Data'!$F$5,0,10*ROW('Water Data'!F67)),NA())</f>
        <v>#N/A</v>
      </c>
      <c r="N73" s="54" t="e">
        <f ca="true">+IF(AND(ISNUMBER(OFFSET('Water Data'!$F$7,0,10*ROW('Water Data'!F67))),'Data Summary'!CC73="Yes"),OFFSET('Water Data'!$F$7,0,10*ROW('Water Data'!F67)),NA())</f>
        <v>#N/A</v>
      </c>
      <c r="O73" s="54" t="e">
        <f ca="true">+IF(AND(ISNUMBER(OFFSET('Water Data'!$F$10,0,10*ROW('Water Data'!F67))),'Data Summary'!CD73="Yes"),OFFSET('Water Data'!$F$10,0,10*ROW('Water Data'!F67)),NA())</f>
        <v>#N/A</v>
      </c>
      <c r="P73" s="54" t="e">
        <f ca="true">+IF(AND(ISNUMBER(OFFSET('Water Data'!$G$5,0,10*ROW('Water Data'!G67))),'Data Summary'!CE73="Yes"),100-OFFSET('Water Data'!$G$5,0,10*ROW('Water Data'!G67)),NA())</f>
        <v>#N/A</v>
      </c>
      <c r="Q73" s="54" t="e">
        <f ca="true">+IF(AND(ISNUMBER(OFFSET('Water Data'!$G$7,0,10*ROW('Water Data'!G67))),'Data Summary'!CF73="Yes"),OFFSET('Water Data'!$G$7,0,10*ROW('Water Data'!G67)),NA())</f>
        <v>#N/A</v>
      </c>
      <c r="R73" s="54" t="e">
        <f ca="true">+IF(AND(ISNUMBER(OFFSET('Water Data'!$G$10,0,10*ROW('Water Data'!G67))),'Data Summary'!CG73="Yes"),OFFSET('Water Data'!$G$10,0,10*ROW('Water Data'!G67)),NA())</f>
        <v>#N/A</v>
      </c>
      <c r="S73" s="54" t="e">
        <f ca="true">+IF(AND(ISNUMBER(OFFSET('Water Data'!$H$5,0,10*ROW('Water Data'!H67))),'Data Summary'!CH73="Yes"),100-OFFSET('Water Data'!$H$5,0,10*ROW('Water Data'!H67)),NA())</f>
        <v>#N/A</v>
      </c>
      <c r="T73" s="54" t="e">
        <f ca="true">+IF(AND(ISNUMBER(OFFSET('Water Data'!$H$7,0,10*ROW('Water Data'!H67))),'Data Summary'!CI73="Yes"),OFFSET('Water Data'!$H$7,0,10*ROW('Water Data'!H67)),NA())</f>
        <v>#N/A</v>
      </c>
      <c r="U73" s="54" t="e">
        <f ca="true">+IF(AND(ISNUMBER(OFFSET('Water Data'!$H$10,0,10*ROW('Water Data'!H67))),'Data Summary'!CJ73="Yes"),OFFSET('Water Data'!$H$10,0,10*ROW('Water Data'!H67)),NA())</f>
        <v>#N/A</v>
      </c>
      <c r="V73" s="98" t="e">
        <f ca="true">+IF(AND(ISNUMBER(OFFSET('Sanitation Data'!$C$5,0,10*ROW('Sanitation Data'!C67))),'Data Summary'!CK73="Yes"),100-OFFSET('Sanitation Data'!$C$5,0,10*ROW('Sanitation Data'!C67)),NA())</f>
        <v>#N/A</v>
      </c>
      <c r="W73" s="98" t="e">
        <f ca="true">+IF(AND(ISNUMBER(OFFSET('Sanitation Data'!$C$7,0,10*ROW('Sanitation Data'!C67))),'Data Summary'!CL73="Yes"),OFFSET('Sanitation Data'!$C$7,0,10*ROW('Sanitation Data'!C67)),NA())</f>
        <v>#N/A</v>
      </c>
      <c r="X73" s="98" t="e">
        <f ca="true">+IF(AND(ISNUMBER(OFFSET('Sanitation Data'!$C$11,0,10*ROW('Sanitation Data'!C67))),'Data Summary'!CM73="Yes"),OFFSET('Sanitation Data'!$C$11,0,10*ROW('Sanitation Data'!C67)),NA())</f>
        <v>#N/A</v>
      </c>
      <c r="Y73" s="98" t="e">
        <f ca="true">+IF(AND(ISNUMBER(OFFSET('Sanitation Data'!$C$12,0,10*ROW('Sanitation Data'!C67))),'Data Summary'!CN73="Yes"),OFFSET('Sanitation Data'!$C$12,0,10*ROW('Sanitation Data'!C67)),NA())</f>
        <v>#N/A</v>
      </c>
      <c r="Z73" s="98" t="e">
        <f ca="true">+IF(AND(ISNUMBER(OFFSET('Sanitation Data'!$C$13,0,10*ROW('Sanitation Data'!C67))),'Data Summary'!CO73="Yes"),OFFSET('Sanitation Data'!$C$13,0,10*ROW('Sanitation Data'!C67)),NA())</f>
        <v>#N/A</v>
      </c>
      <c r="AA73" s="98" t="e">
        <f ca="true">+IF(AND(ISNUMBER(OFFSET('Sanitation Data'!$D$5,0,10*ROW('Sanitation Data'!D67))),'Data Summary'!CP73="Yes"),100-OFFSET('Sanitation Data'!$D$5,0,10*ROW('Sanitation Data'!D67)),NA())</f>
        <v>#N/A</v>
      </c>
      <c r="AB73" s="98" t="e">
        <f ca="true">+IF(AND(ISNUMBER(OFFSET('Sanitation Data'!$D$7,0,10*ROW('Sanitation Data'!D67))),'Data Summary'!CQ73="Yes"),OFFSET('Sanitation Data'!$D$7,0,10*ROW('Sanitation Data'!D67)),NA())</f>
        <v>#N/A</v>
      </c>
      <c r="AC73" s="98" t="e">
        <f ca="true">+IF(AND(ISNUMBER(OFFSET('Sanitation Data'!$D$11,0,10*ROW('Sanitation Data'!D67))),'Data Summary'!CR73="Yes"),OFFSET('Sanitation Data'!$D$11,0,10*ROW('Sanitation Data'!D67)),NA())</f>
        <v>#N/A</v>
      </c>
      <c r="AD73" s="98" t="e">
        <f ca="true">+IF(AND(ISNUMBER(OFFSET('Sanitation Data'!$D$12,0,10*ROW('Sanitation Data'!D67))),'Data Summary'!CS73="Yes"),OFFSET('Sanitation Data'!$D$12,0,10*ROW('Sanitation Data'!D67)),NA())</f>
        <v>#N/A</v>
      </c>
      <c r="AE73" s="98" t="e">
        <f ca="true">+IF(AND(ISNUMBER(OFFSET('Sanitation Data'!$D$13,0,10*ROW('Sanitation Data'!D67))),'Data Summary'!CT73="Yes"),OFFSET('Sanitation Data'!$D$13,0,10*ROW('Sanitation Data'!D67)),NA())</f>
        <v>#N/A</v>
      </c>
      <c r="AF73" s="98" t="e">
        <f ca="true">+IF(AND(ISNUMBER(OFFSET('Sanitation Data'!$E$5,0,10*ROW('Sanitation Data'!E67))),'Data Summary'!CU73="Yes"),100-OFFSET('Sanitation Data'!$E$5,0,10*ROW('Sanitation Data'!E67)),NA())</f>
        <v>#N/A</v>
      </c>
      <c r="AG73" s="98" t="e">
        <f ca="true">+IF(AND(ISNUMBER(OFFSET('Sanitation Data'!$E$7,0,10*ROW('Sanitation Data'!E67))),'Data Summary'!CV73="Yes"),OFFSET('Sanitation Data'!$E$7,0,10*ROW('Sanitation Data'!E67)),NA())</f>
        <v>#N/A</v>
      </c>
      <c r="AH73" s="98" t="e">
        <f ca="true">+IF(AND(ISNUMBER(OFFSET('Sanitation Data'!$E$11,0,10*ROW('Sanitation Data'!E67))),'Data Summary'!CW73="Yes"),OFFSET('Sanitation Data'!$E$11,0,10*ROW('Sanitation Data'!E67)),NA())</f>
        <v>#N/A</v>
      </c>
      <c r="AI73" s="98" t="e">
        <f ca="true">+IF(AND(ISNUMBER(OFFSET('Sanitation Data'!$E$12,0,10*ROW('Sanitation Data'!E67))),'Data Summary'!CX73="Yes"),OFFSET('Sanitation Data'!$E$12,0,10*ROW('Sanitation Data'!E67)),NA())</f>
        <v>#N/A</v>
      </c>
      <c r="AJ73" s="98" t="e">
        <f ca="true">+IF(AND(ISNUMBER(OFFSET('Sanitation Data'!$E$13,0,10*ROW('Sanitation Data'!E67))),'Data Summary'!CY73="Yes"),OFFSET('Sanitation Data'!$E$13,0,10*ROW('Sanitation Data'!E67)),NA())</f>
        <v>#N/A</v>
      </c>
      <c r="AK73" s="98" t="e">
        <f ca="true">+IF(AND(ISNUMBER(OFFSET('Sanitation Data'!$F$5,0,10*ROW('Sanitation Data'!F67))),'Data Summary'!CZ73="Yes"),100-OFFSET('Sanitation Data'!$F$5,0,10*ROW('Sanitation Data'!F67)),NA())</f>
        <v>#N/A</v>
      </c>
      <c r="AL73" s="98" t="e">
        <f ca="true">+IF(AND(ISNUMBER(OFFSET('Sanitation Data'!$F$7,0,10*ROW('Sanitation Data'!F67))),'Data Summary'!DA73="Yes"),OFFSET('Sanitation Data'!$F$7,0,10*ROW('Sanitation Data'!F67)),NA())</f>
        <v>#N/A</v>
      </c>
      <c r="AM73" s="98" t="e">
        <f ca="true">+IF(AND(ISNUMBER(OFFSET('Sanitation Data'!$F$11,0,10*ROW('Sanitation Data'!F67))),'Data Summary'!DB73="Yes"),OFFSET('Sanitation Data'!$F$11,0,10*ROW('Sanitation Data'!F67)),NA())</f>
        <v>#N/A</v>
      </c>
      <c r="AN73" s="98" t="e">
        <f ca="true">+IF(AND(ISNUMBER(OFFSET('Sanitation Data'!$F$12,0,10*ROW('Sanitation Data'!F67))),'Data Summary'!DC73="Yes"),OFFSET('Sanitation Data'!$F$12,0,10*ROW('Sanitation Data'!F67)),NA())</f>
        <v>#N/A</v>
      </c>
      <c r="AO73" s="98" t="e">
        <f ca="true">+IF(AND(ISNUMBER(OFFSET('Sanitation Data'!$F$13,0,10*ROW('Sanitation Data'!F67))),'Data Summary'!DD73="Yes"),OFFSET('Sanitation Data'!$F$13,0,10*ROW('Sanitation Data'!F67)),NA())</f>
        <v>#N/A</v>
      </c>
      <c r="AP73" s="98" t="e">
        <f ca="true">+IF(AND(ISNUMBER(OFFSET('Sanitation Data'!$G$5,0,10*ROW('Sanitation Data'!G67))),'Data Summary'!DE73="Yes"),100-OFFSET('Sanitation Data'!$G$5,0,10*ROW('Sanitation Data'!G67)),NA())</f>
        <v>#N/A</v>
      </c>
      <c r="AQ73" s="98" t="e">
        <f ca="true">+IF(AND(ISNUMBER(OFFSET('Sanitation Data'!$G$7,0,10*ROW('Sanitation Data'!G67))),'Data Summary'!DF73="Yes"),OFFSET('Sanitation Data'!$G$7,0,10*ROW('Sanitation Data'!G67)),NA())</f>
        <v>#N/A</v>
      </c>
      <c r="AR73" s="98" t="e">
        <f ca="true">+IF(AND(ISNUMBER(OFFSET('Sanitation Data'!$G$11,0,10*ROW('Sanitation Data'!G67))),'Data Summary'!DG73="Yes"),OFFSET('Sanitation Data'!$G$11,0,10*ROW('Sanitation Data'!G67)),NA())</f>
        <v>#N/A</v>
      </c>
      <c r="AS73" s="98" t="e">
        <f ca="true">+IF(AND(ISNUMBER(OFFSET('Sanitation Data'!$G$12,0,10*ROW('Sanitation Data'!G67))),'Data Summary'!DH73="Yes"),OFFSET('Sanitation Data'!$G$12,0,10*ROW('Sanitation Data'!G67)),NA())</f>
        <v>#N/A</v>
      </c>
      <c r="AT73" s="98" t="e">
        <f ca="true">+IF(AND(ISNUMBER(OFFSET('Sanitation Data'!$G$13,0,10*ROW('Sanitation Data'!G67))),'Data Summary'!DI73="Yes"),OFFSET('Sanitation Data'!$G$13,0,10*ROW('Sanitation Data'!G67)),NA())</f>
        <v>#N/A</v>
      </c>
      <c r="AU73" s="98" t="e">
        <f ca="true">+IF(AND(ISNUMBER(OFFSET('Sanitation Data'!$H$5,0,10*ROW('Sanitation Data'!H67))),'Data Summary'!DJ73="Yes"),100-OFFSET('Sanitation Data'!$H$5,0,10*ROW('Sanitation Data'!H67)),NA())</f>
        <v>#N/A</v>
      </c>
      <c r="AV73" s="98" t="e">
        <f ca="true">+IF(AND(ISNUMBER(OFFSET('Sanitation Data'!$H$7,0,10*ROW('Sanitation Data'!H67))),'Data Summary'!DK73="Yes"),OFFSET('Sanitation Data'!$H$7,0,10*ROW('Sanitation Data'!H67)),NA())</f>
        <v>#N/A</v>
      </c>
      <c r="AW73" s="98" t="e">
        <f ca="true">+IF(AND(ISNUMBER(OFFSET('Sanitation Data'!$H$11,0,10*ROW('Sanitation Data'!H67))),'Data Summary'!DL73="Yes"),OFFSET('Sanitation Data'!$H$11,0,10*ROW('Sanitation Data'!H67)),NA())</f>
        <v>#N/A</v>
      </c>
      <c r="AX73" s="98" t="e">
        <f ca="true">+IF(AND(ISNUMBER(OFFSET('Sanitation Data'!$H$12,0,10*ROW('Sanitation Data'!H67))),'Data Summary'!DM73="Yes"),OFFSET('Sanitation Data'!$H$12,0,10*ROW('Sanitation Data'!H67)),NA())</f>
        <v>#N/A</v>
      </c>
      <c r="AY73" s="98" t="e">
        <f ca="true">+IF(AND(ISNUMBER(OFFSET('Sanitation Data'!$H$13,0,10*ROW('Sanitation Data'!H67))),'Data Summary'!DN73="Yes"),OFFSET('Sanitation Data'!$H$13,0,10*ROW('Sanitation Data'!H67)),NA())</f>
        <v>#N/A</v>
      </c>
      <c r="AZ73" s="103" t="e">
        <f ca="true">+IF(AND(ISNUMBER(OFFSET('Hygiene Data'!$C$6,0,10*ROW('Hygiene Data'!C67))),'Data Summary'!DO73="Yes"),OFFSET('Hygiene Data'!$C$6,0,10*ROW('Hygiene Data'!C67)),NA())</f>
        <v>#N/A</v>
      </c>
      <c r="BA73" s="103" t="e">
        <f ca="true">+IF(AND(ISNUMBER(OFFSET('Hygiene Data'!$C$8,0,10*ROW('Hygiene Data'!C67))),'Data Summary'!DP73="Yes"),OFFSET('Hygiene Data'!$C$8,0,10*ROW('Hygiene Data'!C67)),NA())</f>
        <v>#N/A</v>
      </c>
      <c r="BB73" s="103" t="e">
        <f ca="true">+IF(AND(ISNUMBER(OFFSET('Hygiene Data'!$C$10,0,10*ROW('Hygiene Data'!C67))),'Data Summary'!DQ73="Yes"),OFFSET('Hygiene Data'!$C$10,0,10*ROW('Hygiene Data'!C67)),NA())</f>
        <v>#N/A</v>
      </c>
      <c r="BC73" s="103" t="e">
        <f ca="true">+IF(AND(ISNUMBER(OFFSET('Hygiene Data'!$D$6,0,10*ROW('Hygiene Data'!D67))),'Data Summary'!DR73="Yes"),OFFSET('Hygiene Data'!$D$6,0,10*ROW('Hygiene Data'!D67)),NA())</f>
        <v>#N/A</v>
      </c>
      <c r="BD73" s="103" t="e">
        <f ca="true">+IF(AND(ISNUMBER(OFFSET('Hygiene Data'!$D$8,0,10*ROW('Hygiene Data'!D67))),'Data Summary'!DS73="Yes"),OFFSET('Hygiene Data'!$D$8,0,10*ROW('Hygiene Data'!D67)),NA())</f>
        <v>#N/A</v>
      </c>
      <c r="BE73" s="103" t="e">
        <f ca="true">+IF(AND(ISNUMBER(OFFSET('Hygiene Data'!$D$10,0,10*ROW('Hygiene Data'!D67))),'Data Summary'!DT73="Yes"),OFFSET('Hygiene Data'!$D$10,0,10*ROW('Hygiene Data'!D67)),NA())</f>
        <v>#N/A</v>
      </c>
      <c r="BF73" s="103" t="e">
        <f ca="true">+IF(AND(ISNUMBER(OFFSET('Hygiene Data'!$E$6,0,10*ROW('Hygiene Data'!E67))),'Data Summary'!DU73="Yes"),OFFSET('Hygiene Data'!$E$6,0,10*ROW('Hygiene Data'!E67)),NA())</f>
        <v>#N/A</v>
      </c>
      <c r="BG73" s="103" t="e">
        <f ca="true">+IF(AND(ISNUMBER(OFFSET('Hygiene Data'!$E$8,0,10*ROW('Hygiene Data'!E67))),'Data Summary'!DV73="Yes"),OFFSET('Hygiene Data'!$E$8,0,10*ROW('Hygiene Data'!E67)),NA())</f>
        <v>#N/A</v>
      </c>
      <c r="BH73" s="103" t="e">
        <f ca="true">+IF(AND(ISNUMBER(OFFSET('Hygiene Data'!$E$10,0,10*ROW('Hygiene Data'!E67))),'Data Summary'!DW73="Yes"),OFFSET('Hygiene Data'!$E$10,0,10*ROW('Hygiene Data'!E67)),NA())</f>
        <v>#N/A</v>
      </c>
      <c r="BI73" s="103" t="e">
        <f ca="true">+IF(AND(ISNUMBER(OFFSET('Hygiene Data'!$F$6,0,10*ROW('Hygiene Data'!F67))),'Data Summary'!DX73="Yes"),OFFSET('Hygiene Data'!$F$6,0,10*ROW('Hygiene Data'!F67)),NA())</f>
        <v>#N/A</v>
      </c>
      <c r="BJ73" s="103" t="e">
        <f ca="true">+IF(AND(ISNUMBER(OFFSET('Hygiene Data'!$F$8,0,10*ROW('Hygiene Data'!F67))),'Data Summary'!DY73="Yes"),OFFSET('Hygiene Data'!$F$8,0,10*ROW('Hygiene Data'!F67)),NA())</f>
        <v>#N/A</v>
      </c>
      <c r="BK73" s="103" t="e">
        <f ca="true">+IF(AND(ISNUMBER(OFFSET('Hygiene Data'!$F$10,0,10*ROW('Hygiene Data'!F67))),'Data Summary'!DZ73="Yes"),OFFSET('Hygiene Data'!$F$10,0,10*ROW('Hygiene Data'!F67)),NA())</f>
        <v>#N/A</v>
      </c>
      <c r="BL73" s="103" t="e">
        <f ca="true">+IF(AND(ISNUMBER(OFFSET('Hygiene Data'!$G$6,0,10*ROW('Hygiene Data'!G67))),'Data Summary'!EA73="Yes"),OFFSET('Hygiene Data'!$G$6,0,10*ROW('Hygiene Data'!G67)),NA())</f>
        <v>#N/A</v>
      </c>
      <c r="BM73" s="103" t="e">
        <f ca="true">+IF(AND(ISNUMBER(OFFSET('Hygiene Data'!$G$8,0,10*ROW('Hygiene Data'!G67))),'Data Summary'!EB73="Yes"),OFFSET('Hygiene Data'!$G$8,0,10*ROW('Hygiene Data'!G67)),NA())</f>
        <v>#N/A</v>
      </c>
      <c r="BN73" s="103" t="e">
        <f ca="true">+IF(AND(ISNUMBER(OFFSET('Hygiene Data'!$G$10,0,10*ROW('Hygiene Data'!G67))),'Data Summary'!EC73="Yes"),OFFSET('Hygiene Data'!$G$10,0,10*ROW('Hygiene Data'!G67)),NA())</f>
        <v>#N/A</v>
      </c>
      <c r="BO73" s="103" t="e">
        <f ca="true">+IF(AND(ISNUMBER(OFFSET('Hygiene Data'!$H$6,0,10*ROW('Hygiene Data'!H67))),'Data Summary'!ED73="Yes"),OFFSET('Hygiene Data'!$H$6,0,10*ROW('Hygiene Data'!H67)),NA())</f>
        <v>#N/A</v>
      </c>
      <c r="BP73" s="103" t="e">
        <f ca="true">+IF(AND(ISNUMBER(OFFSET('Hygiene Data'!$H$8,0,10*ROW('Hygiene Data'!H67))),'Data Summary'!EE73="Yes"),OFFSET('Hygiene Data'!$H$8,0,10*ROW('Hygiene Data'!H67)),NA())</f>
        <v>#N/A</v>
      </c>
      <c r="BQ73" s="103" t="e">
        <f ca="true">+IF(AND(ISNUMBER(OFFSET('Hygiene Data'!$H$10,0,10*ROW('Hygiene Data'!H67))),'Data Summary'!EF73="Yes"),OFFSET('Hygiene Data'!$H$10,0,10*ROW('Hygiene Data'!H67)),NA())</f>
        <v>#N/A</v>
      </c>
    </row>
    <row r="74" x14ac:dyDescent="0.2">
      <c r="A74" s="53" t="e">
        <f ca="true">+IF(OFFSET('Water Data'!$B$1,0,10*ROW('Water Data'!B68))="",NA(),OFFSET('Water Data'!$B$1,0,10*ROW('Water Data'!B68)))</f>
        <v>#N/A</v>
      </c>
      <c r="B74" s="53" t="e">
        <f ca="true">+IF(OFFSET('Water Data'!$A$3,0,10*ROW('Water Data'!A71))="",NA(),OFFSET('Water Data'!$A$3,0,10*ROW('Water Data'!A71)))</f>
        <v>#N/A</v>
      </c>
      <c r="C74" s="53" t="e">
        <f ca="true">+IF(OFFSET('Water Data'!$C$3,0,10*ROW('Water Data'!C71))="",NA(),OFFSET('Water Data'!$C$3,0,10*ROW('Water Data'!C71)))</f>
        <v>#N/A</v>
      </c>
      <c r="D74" s="54" t="e">
        <f ca="true">+IF(AND(ISNUMBER(OFFSET('Water Data'!$C$5,0,10*ROW('Water Data'!C68))),'Data Summary'!BS74="Yes"),100-OFFSET('Water Data'!$C$5,0,10*ROW('Water Data'!C68)),NA())</f>
        <v>#N/A</v>
      </c>
      <c r="E74" s="54" t="e">
        <f ca="true">+IF(AND(ISNUMBER(OFFSET('Water Data'!$C$7,0,10*ROW('Water Data'!C68))),'Data Summary'!BT74="Yes"),OFFSET('Water Data'!$C$7,0,10*ROW('Water Data'!C68)),NA())</f>
        <v>#N/A</v>
      </c>
      <c r="F74" s="54" t="e">
        <f ca="true">+IF(AND(ISNUMBER(OFFSET('Water Data'!$C$10,0,10*ROW('Water Data'!C68))),'Data Summary'!BU74="Yes"),OFFSET('Water Data'!$C$10,0,10*ROW('Water Data'!C68)),NA())</f>
        <v>#N/A</v>
      </c>
      <c r="G74" s="54" t="e">
        <f ca="true">+IF(AND(ISNUMBER(OFFSET('Water Data'!$D$5,0,10*ROW('Water Data'!D68))),'Data Summary'!BV74="Yes"),100-OFFSET('Water Data'!$D$5,0,10*ROW('Water Data'!D68)),NA())</f>
        <v>#N/A</v>
      </c>
      <c r="H74" s="54" t="e">
        <f ca="true">+IF(AND(ISNUMBER(OFFSET('Water Data'!$D$7,0,10*ROW('Water Data'!D68))),'Data Summary'!BW74="Yes"),OFFSET('Water Data'!$D$7,0,10*ROW('Water Data'!D68)),NA())</f>
        <v>#N/A</v>
      </c>
      <c r="I74" s="54" t="e">
        <f ca="true">+IF(AND(ISNUMBER(OFFSET('Water Data'!$D$10,0,10*ROW('Water Data'!D68))),'Data Summary'!BX74="Yes"),OFFSET('Water Data'!$D$10,0,10*ROW('Water Data'!D68)),NA())</f>
        <v>#N/A</v>
      </c>
      <c r="J74" s="54" t="e">
        <f ca="true">+IF(AND(ISNUMBER(OFFSET('Water Data'!$E$5,0,10*ROW('Water Data'!E68))),'Data Summary'!BY74="Yes"),100-OFFSET('Water Data'!$E$5,0,10*ROW('Water Data'!E68)),NA())</f>
        <v>#N/A</v>
      </c>
      <c r="K74" s="54" t="e">
        <f ca="true">+IF(AND(ISNUMBER(OFFSET('Water Data'!$E$7,0,10*ROW('Water Data'!E68))),'Data Summary'!BZ74="Yes"),OFFSET('Water Data'!$E$7,0,10*ROW('Water Data'!E68)),NA())</f>
        <v>#N/A</v>
      </c>
      <c r="L74" s="54" t="e">
        <f ca="true">+IF(AND(ISNUMBER(OFFSET('Water Data'!$E$10,0,10*ROW('Water Data'!E68))),'Data Summary'!CA74="Yes"),OFFSET('Water Data'!$E$10,0,10*ROW('Water Data'!E68)),NA())</f>
        <v>#N/A</v>
      </c>
      <c r="M74" s="54" t="e">
        <f ca="true">+IF(AND(ISNUMBER(OFFSET('Water Data'!$F$5,0,10*ROW('Water Data'!F68))),'Data Summary'!CB74="Yes"),100-OFFSET('Water Data'!$F$5,0,10*ROW('Water Data'!F68)),NA())</f>
        <v>#N/A</v>
      </c>
      <c r="N74" s="54" t="e">
        <f ca="true">+IF(AND(ISNUMBER(OFFSET('Water Data'!$F$7,0,10*ROW('Water Data'!F68))),'Data Summary'!CC74="Yes"),OFFSET('Water Data'!$F$7,0,10*ROW('Water Data'!F68)),NA())</f>
        <v>#N/A</v>
      </c>
      <c r="O74" s="54" t="e">
        <f ca="true">+IF(AND(ISNUMBER(OFFSET('Water Data'!$F$10,0,10*ROW('Water Data'!F68))),'Data Summary'!CD74="Yes"),OFFSET('Water Data'!$F$10,0,10*ROW('Water Data'!F68)),NA())</f>
        <v>#N/A</v>
      </c>
      <c r="P74" s="54" t="e">
        <f ca="true">+IF(AND(ISNUMBER(OFFSET('Water Data'!$G$5,0,10*ROW('Water Data'!G68))),'Data Summary'!CE74="Yes"),100-OFFSET('Water Data'!$G$5,0,10*ROW('Water Data'!G68)),NA())</f>
        <v>#N/A</v>
      </c>
      <c r="Q74" s="54" t="e">
        <f ca="true">+IF(AND(ISNUMBER(OFFSET('Water Data'!$G$7,0,10*ROW('Water Data'!G68))),'Data Summary'!CF74="Yes"),OFFSET('Water Data'!$G$7,0,10*ROW('Water Data'!G68)),NA())</f>
        <v>#N/A</v>
      </c>
      <c r="R74" s="54" t="e">
        <f ca="true">+IF(AND(ISNUMBER(OFFSET('Water Data'!$G$10,0,10*ROW('Water Data'!G68))),'Data Summary'!CG74="Yes"),OFFSET('Water Data'!$G$10,0,10*ROW('Water Data'!G68)),NA())</f>
        <v>#N/A</v>
      </c>
      <c r="S74" s="54" t="e">
        <f ca="true">+IF(AND(ISNUMBER(OFFSET('Water Data'!$H$5,0,10*ROW('Water Data'!H68))),'Data Summary'!CH74="Yes"),100-OFFSET('Water Data'!$H$5,0,10*ROW('Water Data'!H68)),NA())</f>
        <v>#N/A</v>
      </c>
      <c r="T74" s="54" t="e">
        <f ca="true">+IF(AND(ISNUMBER(OFFSET('Water Data'!$H$7,0,10*ROW('Water Data'!H68))),'Data Summary'!CI74="Yes"),OFFSET('Water Data'!$H$7,0,10*ROW('Water Data'!H68)),NA())</f>
        <v>#N/A</v>
      </c>
      <c r="U74" s="54" t="e">
        <f ca="true">+IF(AND(ISNUMBER(OFFSET('Water Data'!$H$10,0,10*ROW('Water Data'!H68))),'Data Summary'!CJ74="Yes"),OFFSET('Water Data'!$H$10,0,10*ROW('Water Data'!H68)),NA())</f>
        <v>#N/A</v>
      </c>
      <c r="V74" s="98" t="e">
        <f ca="true">+IF(AND(ISNUMBER(OFFSET('Sanitation Data'!$C$5,0,10*ROW('Sanitation Data'!C68))),'Data Summary'!CK74="Yes"),100-OFFSET('Sanitation Data'!$C$5,0,10*ROW('Sanitation Data'!C68)),NA())</f>
        <v>#N/A</v>
      </c>
      <c r="W74" s="98" t="e">
        <f ca="true">+IF(AND(ISNUMBER(OFFSET('Sanitation Data'!$C$7,0,10*ROW('Sanitation Data'!C68))),'Data Summary'!CL74="Yes"),OFFSET('Sanitation Data'!$C$7,0,10*ROW('Sanitation Data'!C68)),NA())</f>
        <v>#N/A</v>
      </c>
      <c r="X74" s="98" t="e">
        <f ca="true">+IF(AND(ISNUMBER(OFFSET('Sanitation Data'!$C$11,0,10*ROW('Sanitation Data'!C68))),'Data Summary'!CM74="Yes"),OFFSET('Sanitation Data'!$C$11,0,10*ROW('Sanitation Data'!C68)),NA())</f>
        <v>#N/A</v>
      </c>
      <c r="Y74" s="98" t="e">
        <f ca="true">+IF(AND(ISNUMBER(OFFSET('Sanitation Data'!$C$12,0,10*ROW('Sanitation Data'!C68))),'Data Summary'!CN74="Yes"),OFFSET('Sanitation Data'!$C$12,0,10*ROW('Sanitation Data'!C68)),NA())</f>
        <v>#N/A</v>
      </c>
      <c r="Z74" s="98" t="e">
        <f ca="true">+IF(AND(ISNUMBER(OFFSET('Sanitation Data'!$C$13,0,10*ROW('Sanitation Data'!C68))),'Data Summary'!CO74="Yes"),OFFSET('Sanitation Data'!$C$13,0,10*ROW('Sanitation Data'!C68)),NA())</f>
        <v>#N/A</v>
      </c>
      <c r="AA74" s="98" t="e">
        <f ca="true">+IF(AND(ISNUMBER(OFFSET('Sanitation Data'!$D$5,0,10*ROW('Sanitation Data'!D68))),'Data Summary'!CP74="Yes"),100-OFFSET('Sanitation Data'!$D$5,0,10*ROW('Sanitation Data'!D68)),NA())</f>
        <v>#N/A</v>
      </c>
      <c r="AB74" s="98" t="e">
        <f ca="true">+IF(AND(ISNUMBER(OFFSET('Sanitation Data'!$D$7,0,10*ROW('Sanitation Data'!D68))),'Data Summary'!CQ74="Yes"),OFFSET('Sanitation Data'!$D$7,0,10*ROW('Sanitation Data'!D68)),NA())</f>
        <v>#N/A</v>
      </c>
      <c r="AC74" s="98" t="e">
        <f ca="true">+IF(AND(ISNUMBER(OFFSET('Sanitation Data'!$D$11,0,10*ROW('Sanitation Data'!D68))),'Data Summary'!CR74="Yes"),OFFSET('Sanitation Data'!$D$11,0,10*ROW('Sanitation Data'!D68)),NA())</f>
        <v>#N/A</v>
      </c>
      <c r="AD74" s="98" t="e">
        <f ca="true">+IF(AND(ISNUMBER(OFFSET('Sanitation Data'!$D$12,0,10*ROW('Sanitation Data'!D68))),'Data Summary'!CS74="Yes"),OFFSET('Sanitation Data'!$D$12,0,10*ROW('Sanitation Data'!D68)),NA())</f>
        <v>#N/A</v>
      </c>
      <c r="AE74" s="98" t="e">
        <f ca="true">+IF(AND(ISNUMBER(OFFSET('Sanitation Data'!$D$13,0,10*ROW('Sanitation Data'!D68))),'Data Summary'!CT74="Yes"),OFFSET('Sanitation Data'!$D$13,0,10*ROW('Sanitation Data'!D68)),NA())</f>
        <v>#N/A</v>
      </c>
      <c r="AF74" s="98" t="e">
        <f ca="true">+IF(AND(ISNUMBER(OFFSET('Sanitation Data'!$E$5,0,10*ROW('Sanitation Data'!E68))),'Data Summary'!CU74="Yes"),100-OFFSET('Sanitation Data'!$E$5,0,10*ROW('Sanitation Data'!E68)),NA())</f>
        <v>#N/A</v>
      </c>
      <c r="AG74" s="98" t="e">
        <f ca="true">+IF(AND(ISNUMBER(OFFSET('Sanitation Data'!$E$7,0,10*ROW('Sanitation Data'!E68))),'Data Summary'!CV74="Yes"),OFFSET('Sanitation Data'!$E$7,0,10*ROW('Sanitation Data'!E68)),NA())</f>
        <v>#N/A</v>
      </c>
      <c r="AH74" s="98" t="e">
        <f ca="true">+IF(AND(ISNUMBER(OFFSET('Sanitation Data'!$E$11,0,10*ROW('Sanitation Data'!E68))),'Data Summary'!CW74="Yes"),OFFSET('Sanitation Data'!$E$11,0,10*ROW('Sanitation Data'!E68)),NA())</f>
        <v>#N/A</v>
      </c>
      <c r="AI74" s="98" t="e">
        <f ca="true">+IF(AND(ISNUMBER(OFFSET('Sanitation Data'!$E$12,0,10*ROW('Sanitation Data'!E68))),'Data Summary'!CX74="Yes"),OFFSET('Sanitation Data'!$E$12,0,10*ROW('Sanitation Data'!E68)),NA())</f>
        <v>#N/A</v>
      </c>
      <c r="AJ74" s="98" t="e">
        <f ca="true">+IF(AND(ISNUMBER(OFFSET('Sanitation Data'!$E$13,0,10*ROW('Sanitation Data'!E68))),'Data Summary'!CY74="Yes"),OFFSET('Sanitation Data'!$E$13,0,10*ROW('Sanitation Data'!E68)),NA())</f>
        <v>#N/A</v>
      </c>
      <c r="AK74" s="98" t="e">
        <f ca="true">+IF(AND(ISNUMBER(OFFSET('Sanitation Data'!$F$5,0,10*ROW('Sanitation Data'!F68))),'Data Summary'!CZ74="Yes"),100-OFFSET('Sanitation Data'!$F$5,0,10*ROW('Sanitation Data'!F68)),NA())</f>
        <v>#N/A</v>
      </c>
      <c r="AL74" s="98" t="e">
        <f ca="true">+IF(AND(ISNUMBER(OFFSET('Sanitation Data'!$F$7,0,10*ROW('Sanitation Data'!F68))),'Data Summary'!DA74="Yes"),OFFSET('Sanitation Data'!$F$7,0,10*ROW('Sanitation Data'!F68)),NA())</f>
        <v>#N/A</v>
      </c>
      <c r="AM74" s="98" t="e">
        <f ca="true">+IF(AND(ISNUMBER(OFFSET('Sanitation Data'!$F$11,0,10*ROW('Sanitation Data'!F68))),'Data Summary'!DB74="Yes"),OFFSET('Sanitation Data'!$F$11,0,10*ROW('Sanitation Data'!F68)),NA())</f>
        <v>#N/A</v>
      </c>
      <c r="AN74" s="98" t="e">
        <f ca="true">+IF(AND(ISNUMBER(OFFSET('Sanitation Data'!$F$12,0,10*ROW('Sanitation Data'!F68))),'Data Summary'!DC74="Yes"),OFFSET('Sanitation Data'!$F$12,0,10*ROW('Sanitation Data'!F68)),NA())</f>
        <v>#N/A</v>
      </c>
      <c r="AO74" s="98" t="e">
        <f ca="true">+IF(AND(ISNUMBER(OFFSET('Sanitation Data'!$F$13,0,10*ROW('Sanitation Data'!F68))),'Data Summary'!DD74="Yes"),OFFSET('Sanitation Data'!$F$13,0,10*ROW('Sanitation Data'!F68)),NA())</f>
        <v>#N/A</v>
      </c>
      <c r="AP74" s="98" t="e">
        <f ca="true">+IF(AND(ISNUMBER(OFFSET('Sanitation Data'!$G$5,0,10*ROW('Sanitation Data'!G68))),'Data Summary'!DE74="Yes"),100-OFFSET('Sanitation Data'!$G$5,0,10*ROW('Sanitation Data'!G68)),NA())</f>
        <v>#N/A</v>
      </c>
      <c r="AQ74" s="98" t="e">
        <f ca="true">+IF(AND(ISNUMBER(OFFSET('Sanitation Data'!$G$7,0,10*ROW('Sanitation Data'!G68))),'Data Summary'!DF74="Yes"),OFFSET('Sanitation Data'!$G$7,0,10*ROW('Sanitation Data'!G68)),NA())</f>
        <v>#N/A</v>
      </c>
      <c r="AR74" s="98" t="e">
        <f ca="true">+IF(AND(ISNUMBER(OFFSET('Sanitation Data'!$G$11,0,10*ROW('Sanitation Data'!G68))),'Data Summary'!DG74="Yes"),OFFSET('Sanitation Data'!$G$11,0,10*ROW('Sanitation Data'!G68)),NA())</f>
        <v>#N/A</v>
      </c>
      <c r="AS74" s="98" t="e">
        <f ca="true">+IF(AND(ISNUMBER(OFFSET('Sanitation Data'!$G$12,0,10*ROW('Sanitation Data'!G68))),'Data Summary'!DH74="Yes"),OFFSET('Sanitation Data'!$G$12,0,10*ROW('Sanitation Data'!G68)),NA())</f>
        <v>#N/A</v>
      </c>
      <c r="AT74" s="98" t="e">
        <f ca="true">+IF(AND(ISNUMBER(OFFSET('Sanitation Data'!$G$13,0,10*ROW('Sanitation Data'!G68))),'Data Summary'!DI74="Yes"),OFFSET('Sanitation Data'!$G$13,0,10*ROW('Sanitation Data'!G68)),NA())</f>
        <v>#N/A</v>
      </c>
      <c r="AU74" s="98" t="e">
        <f ca="true">+IF(AND(ISNUMBER(OFFSET('Sanitation Data'!$H$5,0,10*ROW('Sanitation Data'!H68))),'Data Summary'!DJ74="Yes"),100-OFFSET('Sanitation Data'!$H$5,0,10*ROW('Sanitation Data'!H68)),NA())</f>
        <v>#N/A</v>
      </c>
      <c r="AV74" s="98" t="e">
        <f ca="true">+IF(AND(ISNUMBER(OFFSET('Sanitation Data'!$H$7,0,10*ROW('Sanitation Data'!H68))),'Data Summary'!DK74="Yes"),OFFSET('Sanitation Data'!$H$7,0,10*ROW('Sanitation Data'!H68)),NA())</f>
        <v>#N/A</v>
      </c>
      <c r="AW74" s="98" t="e">
        <f ca="true">+IF(AND(ISNUMBER(OFFSET('Sanitation Data'!$H$11,0,10*ROW('Sanitation Data'!H68))),'Data Summary'!DL74="Yes"),OFFSET('Sanitation Data'!$H$11,0,10*ROW('Sanitation Data'!H68)),NA())</f>
        <v>#N/A</v>
      </c>
      <c r="AX74" s="98" t="e">
        <f ca="true">+IF(AND(ISNUMBER(OFFSET('Sanitation Data'!$H$12,0,10*ROW('Sanitation Data'!H68))),'Data Summary'!DM74="Yes"),OFFSET('Sanitation Data'!$H$12,0,10*ROW('Sanitation Data'!H68)),NA())</f>
        <v>#N/A</v>
      </c>
      <c r="AY74" s="98" t="e">
        <f ca="true">+IF(AND(ISNUMBER(OFFSET('Sanitation Data'!$H$13,0,10*ROW('Sanitation Data'!H68))),'Data Summary'!DN74="Yes"),OFFSET('Sanitation Data'!$H$13,0,10*ROW('Sanitation Data'!H68)),NA())</f>
        <v>#N/A</v>
      </c>
      <c r="AZ74" s="103" t="e">
        <f ca="true">+IF(AND(ISNUMBER(OFFSET('Hygiene Data'!$C$6,0,10*ROW('Hygiene Data'!C68))),'Data Summary'!DO74="Yes"),OFFSET('Hygiene Data'!$C$6,0,10*ROW('Hygiene Data'!C68)),NA())</f>
        <v>#N/A</v>
      </c>
      <c r="BA74" s="103" t="e">
        <f ca="true">+IF(AND(ISNUMBER(OFFSET('Hygiene Data'!$C$8,0,10*ROW('Hygiene Data'!C68))),'Data Summary'!DP74="Yes"),OFFSET('Hygiene Data'!$C$8,0,10*ROW('Hygiene Data'!C68)),NA())</f>
        <v>#N/A</v>
      </c>
      <c r="BB74" s="103" t="e">
        <f ca="true">+IF(AND(ISNUMBER(OFFSET('Hygiene Data'!$C$10,0,10*ROW('Hygiene Data'!C68))),'Data Summary'!DQ74="Yes"),OFFSET('Hygiene Data'!$C$10,0,10*ROW('Hygiene Data'!C68)),NA())</f>
        <v>#N/A</v>
      </c>
      <c r="BC74" s="103" t="e">
        <f ca="true">+IF(AND(ISNUMBER(OFFSET('Hygiene Data'!$D$6,0,10*ROW('Hygiene Data'!D68))),'Data Summary'!DR74="Yes"),OFFSET('Hygiene Data'!$D$6,0,10*ROW('Hygiene Data'!D68)),NA())</f>
        <v>#N/A</v>
      </c>
      <c r="BD74" s="103" t="e">
        <f ca="true">+IF(AND(ISNUMBER(OFFSET('Hygiene Data'!$D$8,0,10*ROW('Hygiene Data'!D68))),'Data Summary'!DS74="Yes"),OFFSET('Hygiene Data'!$D$8,0,10*ROW('Hygiene Data'!D68)),NA())</f>
        <v>#N/A</v>
      </c>
      <c r="BE74" s="103" t="e">
        <f ca="true">+IF(AND(ISNUMBER(OFFSET('Hygiene Data'!$D$10,0,10*ROW('Hygiene Data'!D68))),'Data Summary'!DT74="Yes"),OFFSET('Hygiene Data'!$D$10,0,10*ROW('Hygiene Data'!D68)),NA())</f>
        <v>#N/A</v>
      </c>
      <c r="BF74" s="103" t="e">
        <f ca="true">+IF(AND(ISNUMBER(OFFSET('Hygiene Data'!$E$6,0,10*ROW('Hygiene Data'!E68))),'Data Summary'!DU74="Yes"),OFFSET('Hygiene Data'!$E$6,0,10*ROW('Hygiene Data'!E68)),NA())</f>
        <v>#N/A</v>
      </c>
      <c r="BG74" s="103" t="e">
        <f ca="true">+IF(AND(ISNUMBER(OFFSET('Hygiene Data'!$E$8,0,10*ROW('Hygiene Data'!E68))),'Data Summary'!DV74="Yes"),OFFSET('Hygiene Data'!$E$8,0,10*ROW('Hygiene Data'!E68)),NA())</f>
        <v>#N/A</v>
      </c>
      <c r="BH74" s="103" t="e">
        <f ca="true">+IF(AND(ISNUMBER(OFFSET('Hygiene Data'!$E$10,0,10*ROW('Hygiene Data'!E68))),'Data Summary'!DW74="Yes"),OFFSET('Hygiene Data'!$E$10,0,10*ROW('Hygiene Data'!E68)),NA())</f>
        <v>#N/A</v>
      </c>
      <c r="BI74" s="103" t="e">
        <f ca="true">+IF(AND(ISNUMBER(OFFSET('Hygiene Data'!$F$6,0,10*ROW('Hygiene Data'!F68))),'Data Summary'!DX74="Yes"),OFFSET('Hygiene Data'!$F$6,0,10*ROW('Hygiene Data'!F68)),NA())</f>
        <v>#N/A</v>
      </c>
      <c r="BJ74" s="103" t="e">
        <f ca="true">+IF(AND(ISNUMBER(OFFSET('Hygiene Data'!$F$8,0,10*ROW('Hygiene Data'!F68))),'Data Summary'!DY74="Yes"),OFFSET('Hygiene Data'!$F$8,0,10*ROW('Hygiene Data'!F68)),NA())</f>
        <v>#N/A</v>
      </c>
      <c r="BK74" s="103" t="e">
        <f ca="true">+IF(AND(ISNUMBER(OFFSET('Hygiene Data'!$F$10,0,10*ROW('Hygiene Data'!F68))),'Data Summary'!DZ74="Yes"),OFFSET('Hygiene Data'!$F$10,0,10*ROW('Hygiene Data'!F68)),NA())</f>
        <v>#N/A</v>
      </c>
      <c r="BL74" s="103" t="e">
        <f ca="true">+IF(AND(ISNUMBER(OFFSET('Hygiene Data'!$G$6,0,10*ROW('Hygiene Data'!G68))),'Data Summary'!EA74="Yes"),OFFSET('Hygiene Data'!$G$6,0,10*ROW('Hygiene Data'!G68)),NA())</f>
        <v>#N/A</v>
      </c>
      <c r="BM74" s="103" t="e">
        <f ca="true">+IF(AND(ISNUMBER(OFFSET('Hygiene Data'!$G$8,0,10*ROW('Hygiene Data'!G68))),'Data Summary'!EB74="Yes"),OFFSET('Hygiene Data'!$G$8,0,10*ROW('Hygiene Data'!G68)),NA())</f>
        <v>#N/A</v>
      </c>
      <c r="BN74" s="103" t="e">
        <f ca="true">+IF(AND(ISNUMBER(OFFSET('Hygiene Data'!$G$10,0,10*ROW('Hygiene Data'!G68))),'Data Summary'!EC74="Yes"),OFFSET('Hygiene Data'!$G$10,0,10*ROW('Hygiene Data'!G68)),NA())</f>
        <v>#N/A</v>
      </c>
      <c r="BO74" s="103" t="e">
        <f ca="true">+IF(AND(ISNUMBER(OFFSET('Hygiene Data'!$H$6,0,10*ROW('Hygiene Data'!H68))),'Data Summary'!ED74="Yes"),OFFSET('Hygiene Data'!$H$6,0,10*ROW('Hygiene Data'!H68)),NA())</f>
        <v>#N/A</v>
      </c>
      <c r="BP74" s="103" t="e">
        <f ca="true">+IF(AND(ISNUMBER(OFFSET('Hygiene Data'!$H$8,0,10*ROW('Hygiene Data'!H68))),'Data Summary'!EE74="Yes"),OFFSET('Hygiene Data'!$H$8,0,10*ROW('Hygiene Data'!H68)),NA())</f>
        <v>#N/A</v>
      </c>
      <c r="BQ74" s="103" t="e">
        <f ca="true">+IF(AND(ISNUMBER(OFFSET('Hygiene Data'!$H$10,0,10*ROW('Hygiene Data'!H68))),'Data Summary'!EF74="Yes"),OFFSET('Hygiene Data'!$H$10,0,10*ROW('Hygiene Data'!H68)),NA())</f>
        <v>#N/A</v>
      </c>
    </row>
    <row r="75" x14ac:dyDescent="0.2">
      <c r="A75" s="53" t="e">
        <f ca="true">+IF(OFFSET('Water Data'!$B$1,0,10*ROW('Water Data'!B69))="",NA(),OFFSET('Water Data'!$B$1,0,10*ROW('Water Data'!B69)))</f>
        <v>#N/A</v>
      </c>
      <c r="B75" s="53" t="e">
        <f ca="true">+IF(OFFSET('Water Data'!$A$3,0,10*ROW('Water Data'!A72))="",NA(),OFFSET('Water Data'!$A$3,0,10*ROW('Water Data'!A72)))</f>
        <v>#N/A</v>
      </c>
      <c r="C75" s="53" t="e">
        <f ca="true">+IF(OFFSET('Water Data'!$C$3,0,10*ROW('Water Data'!C72))="",NA(),OFFSET('Water Data'!$C$3,0,10*ROW('Water Data'!C72)))</f>
        <v>#N/A</v>
      </c>
      <c r="D75" s="54" t="e">
        <f ca="true">+IF(AND(ISNUMBER(OFFSET('Water Data'!$C$5,0,10*ROW('Water Data'!C69))),'Data Summary'!BS75="Yes"),100-OFFSET('Water Data'!$C$5,0,10*ROW('Water Data'!C69)),NA())</f>
        <v>#N/A</v>
      </c>
      <c r="E75" s="54" t="e">
        <f ca="true">+IF(AND(ISNUMBER(OFFSET('Water Data'!$C$7,0,10*ROW('Water Data'!C69))),'Data Summary'!BT75="Yes"),OFFSET('Water Data'!$C$7,0,10*ROW('Water Data'!C69)),NA())</f>
        <v>#N/A</v>
      </c>
      <c r="F75" s="54" t="e">
        <f ca="true">+IF(AND(ISNUMBER(OFFSET('Water Data'!$C$10,0,10*ROW('Water Data'!C69))),'Data Summary'!BU75="Yes"),OFFSET('Water Data'!$C$10,0,10*ROW('Water Data'!C69)),NA())</f>
        <v>#N/A</v>
      </c>
      <c r="G75" s="54" t="e">
        <f ca="true">+IF(AND(ISNUMBER(OFFSET('Water Data'!$D$5,0,10*ROW('Water Data'!D69))),'Data Summary'!BV75="Yes"),100-OFFSET('Water Data'!$D$5,0,10*ROW('Water Data'!D69)),NA())</f>
        <v>#N/A</v>
      </c>
      <c r="H75" s="54" t="e">
        <f ca="true">+IF(AND(ISNUMBER(OFFSET('Water Data'!$D$7,0,10*ROW('Water Data'!D69))),'Data Summary'!BW75="Yes"),OFFSET('Water Data'!$D$7,0,10*ROW('Water Data'!D69)),NA())</f>
        <v>#N/A</v>
      </c>
      <c r="I75" s="54" t="e">
        <f ca="true">+IF(AND(ISNUMBER(OFFSET('Water Data'!$D$10,0,10*ROW('Water Data'!D69))),'Data Summary'!BX75="Yes"),OFFSET('Water Data'!$D$10,0,10*ROW('Water Data'!D69)),NA())</f>
        <v>#N/A</v>
      </c>
      <c r="J75" s="54" t="e">
        <f ca="true">+IF(AND(ISNUMBER(OFFSET('Water Data'!$E$5,0,10*ROW('Water Data'!E69))),'Data Summary'!BY75="Yes"),100-OFFSET('Water Data'!$E$5,0,10*ROW('Water Data'!E69)),NA())</f>
        <v>#N/A</v>
      </c>
      <c r="K75" s="54" t="e">
        <f ca="true">+IF(AND(ISNUMBER(OFFSET('Water Data'!$E$7,0,10*ROW('Water Data'!E69))),'Data Summary'!BZ75="Yes"),OFFSET('Water Data'!$E$7,0,10*ROW('Water Data'!E69)),NA())</f>
        <v>#N/A</v>
      </c>
      <c r="L75" s="54" t="e">
        <f ca="true">+IF(AND(ISNUMBER(OFFSET('Water Data'!$E$10,0,10*ROW('Water Data'!E69))),'Data Summary'!CA75="Yes"),OFFSET('Water Data'!$E$10,0,10*ROW('Water Data'!E69)),NA())</f>
        <v>#N/A</v>
      </c>
      <c r="M75" s="54" t="e">
        <f ca="true">+IF(AND(ISNUMBER(OFFSET('Water Data'!$F$5,0,10*ROW('Water Data'!F69))),'Data Summary'!CB75="Yes"),100-OFFSET('Water Data'!$F$5,0,10*ROW('Water Data'!F69)),NA())</f>
        <v>#N/A</v>
      </c>
      <c r="N75" s="54" t="e">
        <f ca="true">+IF(AND(ISNUMBER(OFFSET('Water Data'!$F$7,0,10*ROW('Water Data'!F69))),'Data Summary'!CC75="Yes"),OFFSET('Water Data'!$F$7,0,10*ROW('Water Data'!F69)),NA())</f>
        <v>#N/A</v>
      </c>
      <c r="O75" s="54" t="e">
        <f ca="true">+IF(AND(ISNUMBER(OFFSET('Water Data'!$F$10,0,10*ROW('Water Data'!F69))),'Data Summary'!CD75="Yes"),OFFSET('Water Data'!$F$10,0,10*ROW('Water Data'!F69)),NA())</f>
        <v>#N/A</v>
      </c>
      <c r="P75" s="54" t="e">
        <f ca="true">+IF(AND(ISNUMBER(OFFSET('Water Data'!$G$5,0,10*ROW('Water Data'!G69))),'Data Summary'!CE75="Yes"),100-OFFSET('Water Data'!$G$5,0,10*ROW('Water Data'!G69)),NA())</f>
        <v>#N/A</v>
      </c>
      <c r="Q75" s="54" t="e">
        <f ca="true">+IF(AND(ISNUMBER(OFFSET('Water Data'!$G$7,0,10*ROW('Water Data'!G69))),'Data Summary'!CF75="Yes"),OFFSET('Water Data'!$G$7,0,10*ROW('Water Data'!G69)),NA())</f>
        <v>#N/A</v>
      </c>
      <c r="R75" s="54" t="e">
        <f ca="true">+IF(AND(ISNUMBER(OFFSET('Water Data'!$G$10,0,10*ROW('Water Data'!G69))),'Data Summary'!CG75="Yes"),OFFSET('Water Data'!$G$10,0,10*ROW('Water Data'!G69)),NA())</f>
        <v>#N/A</v>
      </c>
      <c r="S75" s="54" t="e">
        <f ca="true">+IF(AND(ISNUMBER(OFFSET('Water Data'!$H$5,0,10*ROW('Water Data'!H69))),'Data Summary'!CH75="Yes"),100-OFFSET('Water Data'!$H$5,0,10*ROW('Water Data'!H69)),NA())</f>
        <v>#N/A</v>
      </c>
      <c r="T75" s="54" t="e">
        <f ca="true">+IF(AND(ISNUMBER(OFFSET('Water Data'!$H$7,0,10*ROW('Water Data'!H69))),'Data Summary'!CI75="Yes"),OFFSET('Water Data'!$H$7,0,10*ROW('Water Data'!H69)),NA())</f>
        <v>#N/A</v>
      </c>
      <c r="U75" s="54" t="e">
        <f ca="true">+IF(AND(ISNUMBER(OFFSET('Water Data'!$H$10,0,10*ROW('Water Data'!H69))),'Data Summary'!CJ75="Yes"),OFFSET('Water Data'!$H$10,0,10*ROW('Water Data'!H69)),NA())</f>
        <v>#N/A</v>
      </c>
      <c r="V75" s="98" t="e">
        <f ca="true">+IF(AND(ISNUMBER(OFFSET('Sanitation Data'!$C$5,0,10*ROW('Sanitation Data'!C69))),'Data Summary'!CK75="Yes"),100-OFFSET('Sanitation Data'!$C$5,0,10*ROW('Sanitation Data'!C69)),NA())</f>
        <v>#N/A</v>
      </c>
      <c r="W75" s="98" t="e">
        <f ca="true">+IF(AND(ISNUMBER(OFFSET('Sanitation Data'!$C$7,0,10*ROW('Sanitation Data'!C69))),'Data Summary'!CL75="Yes"),OFFSET('Sanitation Data'!$C$7,0,10*ROW('Sanitation Data'!C69)),NA())</f>
        <v>#N/A</v>
      </c>
      <c r="X75" s="98" t="e">
        <f ca="true">+IF(AND(ISNUMBER(OFFSET('Sanitation Data'!$C$11,0,10*ROW('Sanitation Data'!C69))),'Data Summary'!CM75="Yes"),OFFSET('Sanitation Data'!$C$11,0,10*ROW('Sanitation Data'!C69)),NA())</f>
        <v>#N/A</v>
      </c>
      <c r="Y75" s="98" t="e">
        <f ca="true">+IF(AND(ISNUMBER(OFFSET('Sanitation Data'!$C$12,0,10*ROW('Sanitation Data'!C69))),'Data Summary'!CN75="Yes"),OFFSET('Sanitation Data'!$C$12,0,10*ROW('Sanitation Data'!C69)),NA())</f>
        <v>#N/A</v>
      </c>
      <c r="Z75" s="98" t="e">
        <f ca="true">+IF(AND(ISNUMBER(OFFSET('Sanitation Data'!$C$13,0,10*ROW('Sanitation Data'!C69))),'Data Summary'!CO75="Yes"),OFFSET('Sanitation Data'!$C$13,0,10*ROW('Sanitation Data'!C69)),NA())</f>
        <v>#N/A</v>
      </c>
      <c r="AA75" s="98" t="e">
        <f ca="true">+IF(AND(ISNUMBER(OFFSET('Sanitation Data'!$D$5,0,10*ROW('Sanitation Data'!D69))),'Data Summary'!CP75="Yes"),100-OFFSET('Sanitation Data'!$D$5,0,10*ROW('Sanitation Data'!D69)),NA())</f>
        <v>#N/A</v>
      </c>
      <c r="AB75" s="98" t="e">
        <f ca="true">+IF(AND(ISNUMBER(OFFSET('Sanitation Data'!$D$7,0,10*ROW('Sanitation Data'!D69))),'Data Summary'!CQ75="Yes"),OFFSET('Sanitation Data'!$D$7,0,10*ROW('Sanitation Data'!D69)),NA())</f>
        <v>#N/A</v>
      </c>
      <c r="AC75" s="98" t="e">
        <f ca="true">+IF(AND(ISNUMBER(OFFSET('Sanitation Data'!$D$11,0,10*ROW('Sanitation Data'!D69))),'Data Summary'!CR75="Yes"),OFFSET('Sanitation Data'!$D$11,0,10*ROW('Sanitation Data'!D69)),NA())</f>
        <v>#N/A</v>
      </c>
      <c r="AD75" s="98" t="e">
        <f ca="true">+IF(AND(ISNUMBER(OFFSET('Sanitation Data'!$D$12,0,10*ROW('Sanitation Data'!D69))),'Data Summary'!CS75="Yes"),OFFSET('Sanitation Data'!$D$12,0,10*ROW('Sanitation Data'!D69)),NA())</f>
        <v>#N/A</v>
      </c>
      <c r="AE75" s="98" t="e">
        <f ca="true">+IF(AND(ISNUMBER(OFFSET('Sanitation Data'!$D$13,0,10*ROW('Sanitation Data'!D69))),'Data Summary'!CT75="Yes"),OFFSET('Sanitation Data'!$D$13,0,10*ROW('Sanitation Data'!D69)),NA())</f>
        <v>#N/A</v>
      </c>
      <c r="AF75" s="98" t="e">
        <f ca="true">+IF(AND(ISNUMBER(OFFSET('Sanitation Data'!$E$5,0,10*ROW('Sanitation Data'!E69))),'Data Summary'!CU75="Yes"),100-OFFSET('Sanitation Data'!$E$5,0,10*ROW('Sanitation Data'!E69)),NA())</f>
        <v>#N/A</v>
      </c>
      <c r="AG75" s="98" t="e">
        <f ca="true">+IF(AND(ISNUMBER(OFFSET('Sanitation Data'!$E$7,0,10*ROW('Sanitation Data'!E69))),'Data Summary'!CV75="Yes"),OFFSET('Sanitation Data'!$E$7,0,10*ROW('Sanitation Data'!E69)),NA())</f>
        <v>#N/A</v>
      </c>
      <c r="AH75" s="98" t="e">
        <f ca="true">+IF(AND(ISNUMBER(OFFSET('Sanitation Data'!$E$11,0,10*ROW('Sanitation Data'!E69))),'Data Summary'!CW75="Yes"),OFFSET('Sanitation Data'!$E$11,0,10*ROW('Sanitation Data'!E69)),NA())</f>
        <v>#N/A</v>
      </c>
      <c r="AI75" s="98" t="e">
        <f ca="true">+IF(AND(ISNUMBER(OFFSET('Sanitation Data'!$E$12,0,10*ROW('Sanitation Data'!E69))),'Data Summary'!CX75="Yes"),OFFSET('Sanitation Data'!$E$12,0,10*ROW('Sanitation Data'!E69)),NA())</f>
        <v>#N/A</v>
      </c>
      <c r="AJ75" s="98" t="e">
        <f ca="true">+IF(AND(ISNUMBER(OFFSET('Sanitation Data'!$E$13,0,10*ROW('Sanitation Data'!E69))),'Data Summary'!CY75="Yes"),OFFSET('Sanitation Data'!$E$13,0,10*ROW('Sanitation Data'!E69)),NA())</f>
        <v>#N/A</v>
      </c>
      <c r="AK75" s="98" t="e">
        <f ca="true">+IF(AND(ISNUMBER(OFFSET('Sanitation Data'!$F$5,0,10*ROW('Sanitation Data'!F69))),'Data Summary'!CZ75="Yes"),100-OFFSET('Sanitation Data'!$F$5,0,10*ROW('Sanitation Data'!F69)),NA())</f>
        <v>#N/A</v>
      </c>
      <c r="AL75" s="98" t="e">
        <f ca="true">+IF(AND(ISNUMBER(OFFSET('Sanitation Data'!$F$7,0,10*ROW('Sanitation Data'!F69))),'Data Summary'!DA75="Yes"),OFFSET('Sanitation Data'!$F$7,0,10*ROW('Sanitation Data'!F69)),NA())</f>
        <v>#N/A</v>
      </c>
      <c r="AM75" s="98" t="e">
        <f ca="true">+IF(AND(ISNUMBER(OFFSET('Sanitation Data'!$F$11,0,10*ROW('Sanitation Data'!F69))),'Data Summary'!DB75="Yes"),OFFSET('Sanitation Data'!$F$11,0,10*ROW('Sanitation Data'!F69)),NA())</f>
        <v>#N/A</v>
      </c>
      <c r="AN75" s="98" t="e">
        <f ca="true">+IF(AND(ISNUMBER(OFFSET('Sanitation Data'!$F$12,0,10*ROW('Sanitation Data'!F69))),'Data Summary'!DC75="Yes"),OFFSET('Sanitation Data'!$F$12,0,10*ROW('Sanitation Data'!F69)),NA())</f>
        <v>#N/A</v>
      </c>
      <c r="AO75" s="98" t="e">
        <f ca="true">+IF(AND(ISNUMBER(OFFSET('Sanitation Data'!$F$13,0,10*ROW('Sanitation Data'!F69))),'Data Summary'!DD75="Yes"),OFFSET('Sanitation Data'!$F$13,0,10*ROW('Sanitation Data'!F69)),NA())</f>
        <v>#N/A</v>
      </c>
      <c r="AP75" s="98" t="e">
        <f ca="true">+IF(AND(ISNUMBER(OFFSET('Sanitation Data'!$G$5,0,10*ROW('Sanitation Data'!G69))),'Data Summary'!DE75="Yes"),100-OFFSET('Sanitation Data'!$G$5,0,10*ROW('Sanitation Data'!G69)),NA())</f>
        <v>#N/A</v>
      </c>
      <c r="AQ75" s="98" t="e">
        <f ca="true">+IF(AND(ISNUMBER(OFFSET('Sanitation Data'!$G$7,0,10*ROW('Sanitation Data'!G69))),'Data Summary'!DF75="Yes"),OFFSET('Sanitation Data'!$G$7,0,10*ROW('Sanitation Data'!G69)),NA())</f>
        <v>#N/A</v>
      </c>
      <c r="AR75" s="98" t="e">
        <f ca="true">+IF(AND(ISNUMBER(OFFSET('Sanitation Data'!$G$11,0,10*ROW('Sanitation Data'!G69))),'Data Summary'!DG75="Yes"),OFFSET('Sanitation Data'!$G$11,0,10*ROW('Sanitation Data'!G69)),NA())</f>
        <v>#N/A</v>
      </c>
      <c r="AS75" s="98" t="e">
        <f ca="true">+IF(AND(ISNUMBER(OFFSET('Sanitation Data'!$G$12,0,10*ROW('Sanitation Data'!G69))),'Data Summary'!DH75="Yes"),OFFSET('Sanitation Data'!$G$12,0,10*ROW('Sanitation Data'!G69)),NA())</f>
        <v>#N/A</v>
      </c>
      <c r="AT75" s="98" t="e">
        <f ca="true">+IF(AND(ISNUMBER(OFFSET('Sanitation Data'!$G$13,0,10*ROW('Sanitation Data'!G69))),'Data Summary'!DI75="Yes"),OFFSET('Sanitation Data'!$G$13,0,10*ROW('Sanitation Data'!G69)),NA())</f>
        <v>#N/A</v>
      </c>
      <c r="AU75" s="98" t="e">
        <f ca="true">+IF(AND(ISNUMBER(OFFSET('Sanitation Data'!$H$5,0,10*ROW('Sanitation Data'!H69))),'Data Summary'!DJ75="Yes"),100-OFFSET('Sanitation Data'!$H$5,0,10*ROW('Sanitation Data'!H69)),NA())</f>
        <v>#N/A</v>
      </c>
      <c r="AV75" s="98" t="e">
        <f ca="true">+IF(AND(ISNUMBER(OFFSET('Sanitation Data'!$H$7,0,10*ROW('Sanitation Data'!H69))),'Data Summary'!DK75="Yes"),OFFSET('Sanitation Data'!$H$7,0,10*ROW('Sanitation Data'!H69)),NA())</f>
        <v>#N/A</v>
      </c>
      <c r="AW75" s="98" t="e">
        <f ca="true">+IF(AND(ISNUMBER(OFFSET('Sanitation Data'!$H$11,0,10*ROW('Sanitation Data'!H69))),'Data Summary'!DL75="Yes"),OFFSET('Sanitation Data'!$H$11,0,10*ROW('Sanitation Data'!H69)),NA())</f>
        <v>#N/A</v>
      </c>
      <c r="AX75" s="98" t="e">
        <f ca="true">+IF(AND(ISNUMBER(OFFSET('Sanitation Data'!$H$12,0,10*ROW('Sanitation Data'!H69))),'Data Summary'!DM75="Yes"),OFFSET('Sanitation Data'!$H$12,0,10*ROW('Sanitation Data'!H69)),NA())</f>
        <v>#N/A</v>
      </c>
      <c r="AY75" s="98" t="e">
        <f ca="true">+IF(AND(ISNUMBER(OFFSET('Sanitation Data'!$H$13,0,10*ROW('Sanitation Data'!H69))),'Data Summary'!DN75="Yes"),OFFSET('Sanitation Data'!$H$13,0,10*ROW('Sanitation Data'!H69)),NA())</f>
        <v>#N/A</v>
      </c>
      <c r="AZ75" s="103" t="e">
        <f ca="true">+IF(AND(ISNUMBER(OFFSET('Hygiene Data'!$C$6,0,10*ROW('Hygiene Data'!C69))),'Data Summary'!DO75="Yes"),OFFSET('Hygiene Data'!$C$6,0,10*ROW('Hygiene Data'!C69)),NA())</f>
        <v>#N/A</v>
      </c>
      <c r="BA75" s="103" t="e">
        <f ca="true">+IF(AND(ISNUMBER(OFFSET('Hygiene Data'!$C$8,0,10*ROW('Hygiene Data'!C69))),'Data Summary'!DP75="Yes"),OFFSET('Hygiene Data'!$C$8,0,10*ROW('Hygiene Data'!C69)),NA())</f>
        <v>#N/A</v>
      </c>
      <c r="BB75" s="103" t="e">
        <f ca="true">+IF(AND(ISNUMBER(OFFSET('Hygiene Data'!$C$10,0,10*ROW('Hygiene Data'!C69))),'Data Summary'!DQ75="Yes"),OFFSET('Hygiene Data'!$C$10,0,10*ROW('Hygiene Data'!C69)),NA())</f>
        <v>#N/A</v>
      </c>
      <c r="BC75" s="103" t="e">
        <f ca="true">+IF(AND(ISNUMBER(OFFSET('Hygiene Data'!$D$6,0,10*ROW('Hygiene Data'!D69))),'Data Summary'!DR75="Yes"),OFFSET('Hygiene Data'!$D$6,0,10*ROW('Hygiene Data'!D69)),NA())</f>
        <v>#N/A</v>
      </c>
      <c r="BD75" s="103" t="e">
        <f ca="true">+IF(AND(ISNUMBER(OFFSET('Hygiene Data'!$D$8,0,10*ROW('Hygiene Data'!D69))),'Data Summary'!DS75="Yes"),OFFSET('Hygiene Data'!$D$8,0,10*ROW('Hygiene Data'!D69)),NA())</f>
        <v>#N/A</v>
      </c>
      <c r="BE75" s="103" t="e">
        <f ca="true">+IF(AND(ISNUMBER(OFFSET('Hygiene Data'!$D$10,0,10*ROW('Hygiene Data'!D69))),'Data Summary'!DT75="Yes"),OFFSET('Hygiene Data'!$D$10,0,10*ROW('Hygiene Data'!D69)),NA())</f>
        <v>#N/A</v>
      </c>
      <c r="BF75" s="103" t="e">
        <f ca="true">+IF(AND(ISNUMBER(OFFSET('Hygiene Data'!$E$6,0,10*ROW('Hygiene Data'!E69))),'Data Summary'!DU75="Yes"),OFFSET('Hygiene Data'!$E$6,0,10*ROW('Hygiene Data'!E69)),NA())</f>
        <v>#N/A</v>
      </c>
      <c r="BG75" s="103" t="e">
        <f ca="true">+IF(AND(ISNUMBER(OFFSET('Hygiene Data'!$E$8,0,10*ROW('Hygiene Data'!E69))),'Data Summary'!DV75="Yes"),OFFSET('Hygiene Data'!$E$8,0,10*ROW('Hygiene Data'!E69)),NA())</f>
        <v>#N/A</v>
      </c>
      <c r="BH75" s="103" t="e">
        <f ca="true">+IF(AND(ISNUMBER(OFFSET('Hygiene Data'!$E$10,0,10*ROW('Hygiene Data'!E69))),'Data Summary'!DW75="Yes"),OFFSET('Hygiene Data'!$E$10,0,10*ROW('Hygiene Data'!E69)),NA())</f>
        <v>#N/A</v>
      </c>
      <c r="BI75" s="103" t="e">
        <f ca="true">+IF(AND(ISNUMBER(OFFSET('Hygiene Data'!$F$6,0,10*ROW('Hygiene Data'!F69))),'Data Summary'!DX75="Yes"),OFFSET('Hygiene Data'!$F$6,0,10*ROW('Hygiene Data'!F69)),NA())</f>
        <v>#N/A</v>
      </c>
      <c r="BJ75" s="103" t="e">
        <f ca="true">+IF(AND(ISNUMBER(OFFSET('Hygiene Data'!$F$8,0,10*ROW('Hygiene Data'!F69))),'Data Summary'!DY75="Yes"),OFFSET('Hygiene Data'!$F$8,0,10*ROW('Hygiene Data'!F69)),NA())</f>
        <v>#N/A</v>
      </c>
      <c r="BK75" s="103" t="e">
        <f ca="true">+IF(AND(ISNUMBER(OFFSET('Hygiene Data'!$F$10,0,10*ROW('Hygiene Data'!F69))),'Data Summary'!DZ75="Yes"),OFFSET('Hygiene Data'!$F$10,0,10*ROW('Hygiene Data'!F69)),NA())</f>
        <v>#N/A</v>
      </c>
      <c r="BL75" s="103" t="e">
        <f ca="true">+IF(AND(ISNUMBER(OFFSET('Hygiene Data'!$G$6,0,10*ROW('Hygiene Data'!G69))),'Data Summary'!EA75="Yes"),OFFSET('Hygiene Data'!$G$6,0,10*ROW('Hygiene Data'!G69)),NA())</f>
        <v>#N/A</v>
      </c>
      <c r="BM75" s="103" t="e">
        <f ca="true">+IF(AND(ISNUMBER(OFFSET('Hygiene Data'!$G$8,0,10*ROW('Hygiene Data'!G69))),'Data Summary'!EB75="Yes"),OFFSET('Hygiene Data'!$G$8,0,10*ROW('Hygiene Data'!G69)),NA())</f>
        <v>#N/A</v>
      </c>
      <c r="BN75" s="103" t="e">
        <f ca="true">+IF(AND(ISNUMBER(OFFSET('Hygiene Data'!$G$10,0,10*ROW('Hygiene Data'!G69))),'Data Summary'!EC75="Yes"),OFFSET('Hygiene Data'!$G$10,0,10*ROW('Hygiene Data'!G69)),NA())</f>
        <v>#N/A</v>
      </c>
      <c r="BO75" s="103" t="e">
        <f ca="true">+IF(AND(ISNUMBER(OFFSET('Hygiene Data'!$H$6,0,10*ROW('Hygiene Data'!H69))),'Data Summary'!ED75="Yes"),OFFSET('Hygiene Data'!$H$6,0,10*ROW('Hygiene Data'!H69)),NA())</f>
        <v>#N/A</v>
      </c>
      <c r="BP75" s="103" t="e">
        <f ca="true">+IF(AND(ISNUMBER(OFFSET('Hygiene Data'!$H$8,0,10*ROW('Hygiene Data'!H69))),'Data Summary'!EE75="Yes"),OFFSET('Hygiene Data'!$H$8,0,10*ROW('Hygiene Data'!H69)),NA())</f>
        <v>#N/A</v>
      </c>
      <c r="BQ75" s="103" t="e">
        <f ca="true">+IF(AND(ISNUMBER(OFFSET('Hygiene Data'!$H$10,0,10*ROW('Hygiene Data'!H69))),'Data Summary'!EF75="Yes"),OFFSET('Hygiene Data'!$H$10,0,10*ROW('Hygiene Data'!H69)),NA())</f>
        <v>#N/A</v>
      </c>
    </row>
    <row r="76" x14ac:dyDescent="0.2">
      <c r="A76" s="53" t="e">
        <f ca="true">+IF(OFFSET('Water Data'!$B$1,0,10*ROW('Water Data'!B70))="",NA(),OFFSET('Water Data'!$B$1,0,10*ROW('Water Data'!B70)))</f>
        <v>#N/A</v>
      </c>
      <c r="B76" s="53" t="e">
        <f ca="true">+IF(OFFSET('Water Data'!$A$3,0,10*ROW('Water Data'!A73))="",NA(),OFFSET('Water Data'!$A$3,0,10*ROW('Water Data'!A73)))</f>
        <v>#N/A</v>
      </c>
      <c r="C76" s="53" t="e">
        <f ca="true">+IF(OFFSET('Water Data'!$C$3,0,10*ROW('Water Data'!C73))="",NA(),OFFSET('Water Data'!$C$3,0,10*ROW('Water Data'!C73)))</f>
        <v>#N/A</v>
      </c>
      <c r="D76" s="54" t="e">
        <f ca="true">+IF(AND(ISNUMBER(OFFSET('Water Data'!$C$5,0,10*ROW('Water Data'!C70))),'Data Summary'!BS76="Yes"),100-OFFSET('Water Data'!$C$5,0,10*ROW('Water Data'!C70)),NA())</f>
        <v>#N/A</v>
      </c>
      <c r="E76" s="54" t="e">
        <f ca="true">+IF(AND(ISNUMBER(OFFSET('Water Data'!$C$7,0,10*ROW('Water Data'!C70))),'Data Summary'!BT76="Yes"),OFFSET('Water Data'!$C$7,0,10*ROW('Water Data'!C70)),NA())</f>
        <v>#N/A</v>
      </c>
      <c r="F76" s="54" t="e">
        <f ca="true">+IF(AND(ISNUMBER(OFFSET('Water Data'!$C$10,0,10*ROW('Water Data'!C70))),'Data Summary'!BU76="Yes"),OFFSET('Water Data'!$C$10,0,10*ROW('Water Data'!C70)),NA())</f>
        <v>#N/A</v>
      </c>
      <c r="G76" s="54" t="e">
        <f ca="true">+IF(AND(ISNUMBER(OFFSET('Water Data'!$D$5,0,10*ROW('Water Data'!D70))),'Data Summary'!BV76="Yes"),100-OFFSET('Water Data'!$D$5,0,10*ROW('Water Data'!D70)),NA())</f>
        <v>#N/A</v>
      </c>
      <c r="H76" s="54" t="e">
        <f ca="true">+IF(AND(ISNUMBER(OFFSET('Water Data'!$D$7,0,10*ROW('Water Data'!D70))),'Data Summary'!BW76="Yes"),OFFSET('Water Data'!$D$7,0,10*ROW('Water Data'!D70)),NA())</f>
        <v>#N/A</v>
      </c>
      <c r="I76" s="54" t="e">
        <f ca="true">+IF(AND(ISNUMBER(OFFSET('Water Data'!$D$10,0,10*ROW('Water Data'!D70))),'Data Summary'!BX76="Yes"),OFFSET('Water Data'!$D$10,0,10*ROW('Water Data'!D70)),NA())</f>
        <v>#N/A</v>
      </c>
      <c r="J76" s="54" t="e">
        <f ca="true">+IF(AND(ISNUMBER(OFFSET('Water Data'!$E$5,0,10*ROW('Water Data'!E70))),'Data Summary'!BY76="Yes"),100-OFFSET('Water Data'!$E$5,0,10*ROW('Water Data'!E70)),NA())</f>
        <v>#N/A</v>
      </c>
      <c r="K76" s="54" t="e">
        <f ca="true">+IF(AND(ISNUMBER(OFFSET('Water Data'!$E$7,0,10*ROW('Water Data'!E70))),'Data Summary'!BZ76="Yes"),OFFSET('Water Data'!$E$7,0,10*ROW('Water Data'!E70)),NA())</f>
        <v>#N/A</v>
      </c>
      <c r="L76" s="54" t="e">
        <f ca="true">+IF(AND(ISNUMBER(OFFSET('Water Data'!$E$10,0,10*ROW('Water Data'!E70))),'Data Summary'!CA76="Yes"),OFFSET('Water Data'!$E$10,0,10*ROW('Water Data'!E70)),NA())</f>
        <v>#N/A</v>
      </c>
      <c r="M76" s="54" t="e">
        <f ca="true">+IF(AND(ISNUMBER(OFFSET('Water Data'!$F$5,0,10*ROW('Water Data'!F70))),'Data Summary'!CB76="Yes"),100-OFFSET('Water Data'!$F$5,0,10*ROW('Water Data'!F70)),NA())</f>
        <v>#N/A</v>
      </c>
      <c r="N76" s="54" t="e">
        <f ca="true">+IF(AND(ISNUMBER(OFFSET('Water Data'!$F$7,0,10*ROW('Water Data'!F70))),'Data Summary'!CC76="Yes"),OFFSET('Water Data'!$F$7,0,10*ROW('Water Data'!F70)),NA())</f>
        <v>#N/A</v>
      </c>
      <c r="O76" s="54" t="e">
        <f ca="true">+IF(AND(ISNUMBER(OFFSET('Water Data'!$F$10,0,10*ROW('Water Data'!F70))),'Data Summary'!CD76="Yes"),OFFSET('Water Data'!$F$10,0,10*ROW('Water Data'!F70)),NA())</f>
        <v>#N/A</v>
      </c>
      <c r="P76" s="54" t="e">
        <f ca="true">+IF(AND(ISNUMBER(OFFSET('Water Data'!$G$5,0,10*ROW('Water Data'!G70))),'Data Summary'!CE76="Yes"),100-OFFSET('Water Data'!$G$5,0,10*ROW('Water Data'!G70)),NA())</f>
        <v>#N/A</v>
      </c>
      <c r="Q76" s="54" t="e">
        <f ca="true">+IF(AND(ISNUMBER(OFFSET('Water Data'!$G$7,0,10*ROW('Water Data'!G70))),'Data Summary'!CF76="Yes"),OFFSET('Water Data'!$G$7,0,10*ROW('Water Data'!G70)),NA())</f>
        <v>#N/A</v>
      </c>
      <c r="R76" s="54" t="e">
        <f ca="true">+IF(AND(ISNUMBER(OFFSET('Water Data'!$G$10,0,10*ROW('Water Data'!G70))),'Data Summary'!CG76="Yes"),OFFSET('Water Data'!$G$10,0,10*ROW('Water Data'!G70)),NA())</f>
        <v>#N/A</v>
      </c>
      <c r="S76" s="54" t="e">
        <f ca="true">+IF(AND(ISNUMBER(OFFSET('Water Data'!$H$5,0,10*ROW('Water Data'!H70))),'Data Summary'!CH76="Yes"),100-OFFSET('Water Data'!$H$5,0,10*ROW('Water Data'!H70)),NA())</f>
        <v>#N/A</v>
      </c>
      <c r="T76" s="54" t="e">
        <f ca="true">+IF(AND(ISNUMBER(OFFSET('Water Data'!$H$7,0,10*ROW('Water Data'!H70))),'Data Summary'!CI76="Yes"),OFFSET('Water Data'!$H$7,0,10*ROW('Water Data'!H70)),NA())</f>
        <v>#N/A</v>
      </c>
      <c r="U76" s="54" t="e">
        <f ca="true">+IF(AND(ISNUMBER(OFFSET('Water Data'!$H$10,0,10*ROW('Water Data'!H70))),'Data Summary'!CJ76="Yes"),OFFSET('Water Data'!$H$10,0,10*ROW('Water Data'!H70)),NA())</f>
        <v>#N/A</v>
      </c>
      <c r="V76" s="98" t="e">
        <f ca="true">+IF(AND(ISNUMBER(OFFSET('Sanitation Data'!$C$5,0,10*ROW('Sanitation Data'!C70))),'Data Summary'!CK76="Yes"),100-OFFSET('Sanitation Data'!$C$5,0,10*ROW('Sanitation Data'!C70)),NA())</f>
        <v>#N/A</v>
      </c>
      <c r="W76" s="98" t="e">
        <f ca="true">+IF(AND(ISNUMBER(OFFSET('Sanitation Data'!$C$7,0,10*ROW('Sanitation Data'!C70))),'Data Summary'!CL76="Yes"),OFFSET('Sanitation Data'!$C$7,0,10*ROW('Sanitation Data'!C70)),NA())</f>
        <v>#N/A</v>
      </c>
      <c r="X76" s="98" t="e">
        <f ca="true">+IF(AND(ISNUMBER(OFFSET('Sanitation Data'!$C$11,0,10*ROW('Sanitation Data'!C70))),'Data Summary'!CM76="Yes"),OFFSET('Sanitation Data'!$C$11,0,10*ROW('Sanitation Data'!C70)),NA())</f>
        <v>#N/A</v>
      </c>
      <c r="Y76" s="98" t="e">
        <f ca="true">+IF(AND(ISNUMBER(OFFSET('Sanitation Data'!$C$12,0,10*ROW('Sanitation Data'!C70))),'Data Summary'!CN76="Yes"),OFFSET('Sanitation Data'!$C$12,0,10*ROW('Sanitation Data'!C70)),NA())</f>
        <v>#N/A</v>
      </c>
      <c r="Z76" s="98" t="e">
        <f ca="true">+IF(AND(ISNUMBER(OFFSET('Sanitation Data'!$C$13,0,10*ROW('Sanitation Data'!C70))),'Data Summary'!CO76="Yes"),OFFSET('Sanitation Data'!$C$13,0,10*ROW('Sanitation Data'!C70)),NA())</f>
        <v>#N/A</v>
      </c>
      <c r="AA76" s="98" t="e">
        <f ca="true">+IF(AND(ISNUMBER(OFFSET('Sanitation Data'!$D$5,0,10*ROW('Sanitation Data'!D70))),'Data Summary'!CP76="Yes"),100-OFFSET('Sanitation Data'!$D$5,0,10*ROW('Sanitation Data'!D70)),NA())</f>
        <v>#N/A</v>
      </c>
      <c r="AB76" s="98" t="e">
        <f ca="true">+IF(AND(ISNUMBER(OFFSET('Sanitation Data'!$D$7,0,10*ROW('Sanitation Data'!D70))),'Data Summary'!CQ76="Yes"),OFFSET('Sanitation Data'!$D$7,0,10*ROW('Sanitation Data'!D70)),NA())</f>
        <v>#N/A</v>
      </c>
      <c r="AC76" s="98" t="e">
        <f ca="true">+IF(AND(ISNUMBER(OFFSET('Sanitation Data'!$D$11,0,10*ROW('Sanitation Data'!D70))),'Data Summary'!CR76="Yes"),OFFSET('Sanitation Data'!$D$11,0,10*ROW('Sanitation Data'!D70)),NA())</f>
        <v>#N/A</v>
      </c>
      <c r="AD76" s="98" t="e">
        <f ca="true">+IF(AND(ISNUMBER(OFFSET('Sanitation Data'!$D$12,0,10*ROW('Sanitation Data'!D70))),'Data Summary'!CS76="Yes"),OFFSET('Sanitation Data'!$D$12,0,10*ROW('Sanitation Data'!D70)),NA())</f>
        <v>#N/A</v>
      </c>
      <c r="AE76" s="98" t="e">
        <f ca="true">+IF(AND(ISNUMBER(OFFSET('Sanitation Data'!$D$13,0,10*ROW('Sanitation Data'!D70))),'Data Summary'!CT76="Yes"),OFFSET('Sanitation Data'!$D$13,0,10*ROW('Sanitation Data'!D70)),NA())</f>
        <v>#N/A</v>
      </c>
      <c r="AF76" s="98" t="e">
        <f ca="true">+IF(AND(ISNUMBER(OFFSET('Sanitation Data'!$E$5,0,10*ROW('Sanitation Data'!E70))),'Data Summary'!CU76="Yes"),100-OFFSET('Sanitation Data'!$E$5,0,10*ROW('Sanitation Data'!E70)),NA())</f>
        <v>#N/A</v>
      </c>
      <c r="AG76" s="98" t="e">
        <f ca="true">+IF(AND(ISNUMBER(OFFSET('Sanitation Data'!$E$7,0,10*ROW('Sanitation Data'!E70))),'Data Summary'!CV76="Yes"),OFFSET('Sanitation Data'!$E$7,0,10*ROW('Sanitation Data'!E70)),NA())</f>
        <v>#N/A</v>
      </c>
      <c r="AH76" s="98" t="e">
        <f ca="true">+IF(AND(ISNUMBER(OFFSET('Sanitation Data'!$E$11,0,10*ROW('Sanitation Data'!E70))),'Data Summary'!CW76="Yes"),OFFSET('Sanitation Data'!$E$11,0,10*ROW('Sanitation Data'!E70)),NA())</f>
        <v>#N/A</v>
      </c>
      <c r="AI76" s="98" t="e">
        <f ca="true">+IF(AND(ISNUMBER(OFFSET('Sanitation Data'!$E$12,0,10*ROW('Sanitation Data'!E70))),'Data Summary'!CX76="Yes"),OFFSET('Sanitation Data'!$E$12,0,10*ROW('Sanitation Data'!E70)),NA())</f>
        <v>#N/A</v>
      </c>
      <c r="AJ76" s="98" t="e">
        <f ca="true">+IF(AND(ISNUMBER(OFFSET('Sanitation Data'!$E$13,0,10*ROW('Sanitation Data'!E70))),'Data Summary'!CY76="Yes"),OFFSET('Sanitation Data'!$E$13,0,10*ROW('Sanitation Data'!E70)),NA())</f>
        <v>#N/A</v>
      </c>
      <c r="AK76" s="98" t="e">
        <f ca="true">+IF(AND(ISNUMBER(OFFSET('Sanitation Data'!$F$5,0,10*ROW('Sanitation Data'!F70))),'Data Summary'!CZ76="Yes"),100-OFFSET('Sanitation Data'!$F$5,0,10*ROW('Sanitation Data'!F70)),NA())</f>
        <v>#N/A</v>
      </c>
      <c r="AL76" s="98" t="e">
        <f ca="true">+IF(AND(ISNUMBER(OFFSET('Sanitation Data'!$F$7,0,10*ROW('Sanitation Data'!F70))),'Data Summary'!DA76="Yes"),OFFSET('Sanitation Data'!$F$7,0,10*ROW('Sanitation Data'!F70)),NA())</f>
        <v>#N/A</v>
      </c>
      <c r="AM76" s="98" t="e">
        <f ca="true">+IF(AND(ISNUMBER(OFFSET('Sanitation Data'!$F$11,0,10*ROW('Sanitation Data'!F70))),'Data Summary'!DB76="Yes"),OFFSET('Sanitation Data'!$F$11,0,10*ROW('Sanitation Data'!F70)),NA())</f>
        <v>#N/A</v>
      </c>
      <c r="AN76" s="98" t="e">
        <f ca="true">+IF(AND(ISNUMBER(OFFSET('Sanitation Data'!$F$12,0,10*ROW('Sanitation Data'!F70))),'Data Summary'!DC76="Yes"),OFFSET('Sanitation Data'!$F$12,0,10*ROW('Sanitation Data'!F70)),NA())</f>
        <v>#N/A</v>
      </c>
      <c r="AO76" s="98" t="e">
        <f ca="true">+IF(AND(ISNUMBER(OFFSET('Sanitation Data'!$F$13,0,10*ROW('Sanitation Data'!F70))),'Data Summary'!DD76="Yes"),OFFSET('Sanitation Data'!$F$13,0,10*ROW('Sanitation Data'!F70)),NA())</f>
        <v>#N/A</v>
      </c>
      <c r="AP76" s="98" t="e">
        <f ca="true">+IF(AND(ISNUMBER(OFFSET('Sanitation Data'!$G$5,0,10*ROW('Sanitation Data'!G70))),'Data Summary'!DE76="Yes"),100-OFFSET('Sanitation Data'!$G$5,0,10*ROW('Sanitation Data'!G70)),NA())</f>
        <v>#N/A</v>
      </c>
      <c r="AQ76" s="98" t="e">
        <f ca="true">+IF(AND(ISNUMBER(OFFSET('Sanitation Data'!$G$7,0,10*ROW('Sanitation Data'!G70))),'Data Summary'!DF76="Yes"),OFFSET('Sanitation Data'!$G$7,0,10*ROW('Sanitation Data'!G70)),NA())</f>
        <v>#N/A</v>
      </c>
      <c r="AR76" s="98" t="e">
        <f ca="true">+IF(AND(ISNUMBER(OFFSET('Sanitation Data'!$G$11,0,10*ROW('Sanitation Data'!G70))),'Data Summary'!DG76="Yes"),OFFSET('Sanitation Data'!$G$11,0,10*ROW('Sanitation Data'!G70)),NA())</f>
        <v>#N/A</v>
      </c>
      <c r="AS76" s="98" t="e">
        <f ca="true">+IF(AND(ISNUMBER(OFFSET('Sanitation Data'!$G$12,0,10*ROW('Sanitation Data'!G70))),'Data Summary'!DH76="Yes"),OFFSET('Sanitation Data'!$G$12,0,10*ROW('Sanitation Data'!G70)),NA())</f>
        <v>#N/A</v>
      </c>
      <c r="AT76" s="98" t="e">
        <f ca="true">+IF(AND(ISNUMBER(OFFSET('Sanitation Data'!$G$13,0,10*ROW('Sanitation Data'!G70))),'Data Summary'!DI76="Yes"),OFFSET('Sanitation Data'!$G$13,0,10*ROW('Sanitation Data'!G70)),NA())</f>
        <v>#N/A</v>
      </c>
      <c r="AU76" s="98" t="e">
        <f ca="true">+IF(AND(ISNUMBER(OFFSET('Sanitation Data'!$H$5,0,10*ROW('Sanitation Data'!H70))),'Data Summary'!DJ76="Yes"),100-OFFSET('Sanitation Data'!$H$5,0,10*ROW('Sanitation Data'!H70)),NA())</f>
        <v>#N/A</v>
      </c>
      <c r="AV76" s="98" t="e">
        <f ca="true">+IF(AND(ISNUMBER(OFFSET('Sanitation Data'!$H$7,0,10*ROW('Sanitation Data'!H70))),'Data Summary'!DK76="Yes"),OFFSET('Sanitation Data'!$H$7,0,10*ROW('Sanitation Data'!H70)),NA())</f>
        <v>#N/A</v>
      </c>
      <c r="AW76" s="98" t="e">
        <f ca="true">+IF(AND(ISNUMBER(OFFSET('Sanitation Data'!$H$11,0,10*ROW('Sanitation Data'!H70))),'Data Summary'!DL76="Yes"),OFFSET('Sanitation Data'!$H$11,0,10*ROW('Sanitation Data'!H70)),NA())</f>
        <v>#N/A</v>
      </c>
      <c r="AX76" s="98" t="e">
        <f ca="true">+IF(AND(ISNUMBER(OFFSET('Sanitation Data'!$H$12,0,10*ROW('Sanitation Data'!H70))),'Data Summary'!DM76="Yes"),OFFSET('Sanitation Data'!$H$12,0,10*ROW('Sanitation Data'!H70)),NA())</f>
        <v>#N/A</v>
      </c>
      <c r="AY76" s="98" t="e">
        <f ca="true">+IF(AND(ISNUMBER(OFFSET('Sanitation Data'!$H$13,0,10*ROW('Sanitation Data'!H70))),'Data Summary'!DN76="Yes"),OFFSET('Sanitation Data'!$H$13,0,10*ROW('Sanitation Data'!H70)),NA())</f>
        <v>#N/A</v>
      </c>
      <c r="AZ76" s="103" t="e">
        <f ca="true">+IF(AND(ISNUMBER(OFFSET('Hygiene Data'!$C$6,0,10*ROW('Hygiene Data'!C70))),'Data Summary'!DO76="Yes"),OFFSET('Hygiene Data'!$C$6,0,10*ROW('Hygiene Data'!C70)),NA())</f>
        <v>#N/A</v>
      </c>
      <c r="BA76" s="103" t="e">
        <f ca="true">+IF(AND(ISNUMBER(OFFSET('Hygiene Data'!$C$8,0,10*ROW('Hygiene Data'!C70))),'Data Summary'!DP76="Yes"),OFFSET('Hygiene Data'!$C$8,0,10*ROW('Hygiene Data'!C70)),NA())</f>
        <v>#N/A</v>
      </c>
      <c r="BB76" s="103" t="e">
        <f ca="true">+IF(AND(ISNUMBER(OFFSET('Hygiene Data'!$C$10,0,10*ROW('Hygiene Data'!C70))),'Data Summary'!DQ76="Yes"),OFFSET('Hygiene Data'!$C$10,0,10*ROW('Hygiene Data'!C70)),NA())</f>
        <v>#N/A</v>
      </c>
      <c r="BC76" s="103" t="e">
        <f ca="true">+IF(AND(ISNUMBER(OFFSET('Hygiene Data'!$D$6,0,10*ROW('Hygiene Data'!D70))),'Data Summary'!DR76="Yes"),OFFSET('Hygiene Data'!$D$6,0,10*ROW('Hygiene Data'!D70)),NA())</f>
        <v>#N/A</v>
      </c>
      <c r="BD76" s="103" t="e">
        <f ca="true">+IF(AND(ISNUMBER(OFFSET('Hygiene Data'!$D$8,0,10*ROW('Hygiene Data'!D70))),'Data Summary'!DS76="Yes"),OFFSET('Hygiene Data'!$D$8,0,10*ROW('Hygiene Data'!D70)),NA())</f>
        <v>#N/A</v>
      </c>
      <c r="BE76" s="103" t="e">
        <f ca="true">+IF(AND(ISNUMBER(OFFSET('Hygiene Data'!$D$10,0,10*ROW('Hygiene Data'!D70))),'Data Summary'!DT76="Yes"),OFFSET('Hygiene Data'!$D$10,0,10*ROW('Hygiene Data'!D70)),NA())</f>
        <v>#N/A</v>
      </c>
      <c r="BF76" s="103" t="e">
        <f ca="true">+IF(AND(ISNUMBER(OFFSET('Hygiene Data'!$E$6,0,10*ROW('Hygiene Data'!E70))),'Data Summary'!DU76="Yes"),OFFSET('Hygiene Data'!$E$6,0,10*ROW('Hygiene Data'!E70)),NA())</f>
        <v>#N/A</v>
      </c>
      <c r="BG76" s="103" t="e">
        <f ca="true">+IF(AND(ISNUMBER(OFFSET('Hygiene Data'!$E$8,0,10*ROW('Hygiene Data'!E70))),'Data Summary'!DV76="Yes"),OFFSET('Hygiene Data'!$E$8,0,10*ROW('Hygiene Data'!E70)),NA())</f>
        <v>#N/A</v>
      </c>
      <c r="BH76" s="103" t="e">
        <f ca="true">+IF(AND(ISNUMBER(OFFSET('Hygiene Data'!$E$10,0,10*ROW('Hygiene Data'!E70))),'Data Summary'!DW76="Yes"),OFFSET('Hygiene Data'!$E$10,0,10*ROW('Hygiene Data'!E70)),NA())</f>
        <v>#N/A</v>
      </c>
      <c r="BI76" s="103" t="e">
        <f ca="true">+IF(AND(ISNUMBER(OFFSET('Hygiene Data'!$F$6,0,10*ROW('Hygiene Data'!F70))),'Data Summary'!DX76="Yes"),OFFSET('Hygiene Data'!$F$6,0,10*ROW('Hygiene Data'!F70)),NA())</f>
        <v>#N/A</v>
      </c>
      <c r="BJ76" s="103" t="e">
        <f ca="true">+IF(AND(ISNUMBER(OFFSET('Hygiene Data'!$F$8,0,10*ROW('Hygiene Data'!F70))),'Data Summary'!DY76="Yes"),OFFSET('Hygiene Data'!$F$8,0,10*ROW('Hygiene Data'!F70)),NA())</f>
        <v>#N/A</v>
      </c>
      <c r="BK76" s="103" t="e">
        <f ca="true">+IF(AND(ISNUMBER(OFFSET('Hygiene Data'!$F$10,0,10*ROW('Hygiene Data'!F70))),'Data Summary'!DZ76="Yes"),OFFSET('Hygiene Data'!$F$10,0,10*ROW('Hygiene Data'!F70)),NA())</f>
        <v>#N/A</v>
      </c>
      <c r="BL76" s="103" t="e">
        <f ca="true">+IF(AND(ISNUMBER(OFFSET('Hygiene Data'!$G$6,0,10*ROW('Hygiene Data'!G70))),'Data Summary'!EA76="Yes"),OFFSET('Hygiene Data'!$G$6,0,10*ROW('Hygiene Data'!G70)),NA())</f>
        <v>#N/A</v>
      </c>
      <c r="BM76" s="103" t="e">
        <f ca="true">+IF(AND(ISNUMBER(OFFSET('Hygiene Data'!$G$8,0,10*ROW('Hygiene Data'!G70))),'Data Summary'!EB76="Yes"),OFFSET('Hygiene Data'!$G$8,0,10*ROW('Hygiene Data'!G70)),NA())</f>
        <v>#N/A</v>
      </c>
      <c r="BN76" s="103" t="e">
        <f ca="true">+IF(AND(ISNUMBER(OFFSET('Hygiene Data'!$G$10,0,10*ROW('Hygiene Data'!G70))),'Data Summary'!EC76="Yes"),OFFSET('Hygiene Data'!$G$10,0,10*ROW('Hygiene Data'!G70)),NA())</f>
        <v>#N/A</v>
      </c>
      <c r="BO76" s="103" t="e">
        <f ca="true">+IF(AND(ISNUMBER(OFFSET('Hygiene Data'!$H$6,0,10*ROW('Hygiene Data'!H70))),'Data Summary'!ED76="Yes"),OFFSET('Hygiene Data'!$H$6,0,10*ROW('Hygiene Data'!H70)),NA())</f>
        <v>#N/A</v>
      </c>
      <c r="BP76" s="103" t="e">
        <f ca="true">+IF(AND(ISNUMBER(OFFSET('Hygiene Data'!$H$8,0,10*ROW('Hygiene Data'!H70))),'Data Summary'!EE76="Yes"),OFFSET('Hygiene Data'!$H$8,0,10*ROW('Hygiene Data'!H70)),NA())</f>
        <v>#N/A</v>
      </c>
      <c r="BQ76" s="103" t="e">
        <f ca="true">+IF(AND(ISNUMBER(OFFSET('Hygiene Data'!$H$10,0,10*ROW('Hygiene Data'!H70))),'Data Summary'!EF76="Yes"),OFFSET('Hygiene Data'!$H$10,0,10*ROW('Hygiene Data'!H70)),NA())</f>
        <v>#N/A</v>
      </c>
    </row>
    <row r="77" x14ac:dyDescent="0.2">
      <c r="A77" s="53" t="e">
        <f ca="true">+IF(OFFSET('Water Data'!$B$1,0,10*ROW('Water Data'!B71))="",NA(),OFFSET('Water Data'!$B$1,0,10*ROW('Water Data'!B71)))</f>
        <v>#N/A</v>
      </c>
      <c r="B77" s="53" t="e">
        <f ca="true">+IF(OFFSET('Water Data'!$A$3,0,10*ROW('Water Data'!A74))="",NA(),OFFSET('Water Data'!$A$3,0,10*ROW('Water Data'!A74)))</f>
        <v>#N/A</v>
      </c>
      <c r="C77" s="53" t="e">
        <f ca="true">+IF(OFFSET('Water Data'!$C$3,0,10*ROW('Water Data'!C74))="",NA(),OFFSET('Water Data'!$C$3,0,10*ROW('Water Data'!C74)))</f>
        <v>#N/A</v>
      </c>
      <c r="D77" s="54" t="e">
        <f ca="true">+IF(AND(ISNUMBER(OFFSET('Water Data'!$C$5,0,10*ROW('Water Data'!C71))),'Data Summary'!BS77="Yes"),100-OFFSET('Water Data'!$C$5,0,10*ROW('Water Data'!C71)),NA())</f>
        <v>#N/A</v>
      </c>
      <c r="E77" s="54" t="e">
        <f ca="true">+IF(AND(ISNUMBER(OFFSET('Water Data'!$C$7,0,10*ROW('Water Data'!C71))),'Data Summary'!BT77="Yes"),OFFSET('Water Data'!$C$7,0,10*ROW('Water Data'!C71)),NA())</f>
        <v>#N/A</v>
      </c>
      <c r="F77" s="54" t="e">
        <f ca="true">+IF(AND(ISNUMBER(OFFSET('Water Data'!$C$10,0,10*ROW('Water Data'!C71))),'Data Summary'!BU77="Yes"),OFFSET('Water Data'!$C$10,0,10*ROW('Water Data'!C71)),NA())</f>
        <v>#N/A</v>
      </c>
      <c r="G77" s="54" t="e">
        <f ca="true">+IF(AND(ISNUMBER(OFFSET('Water Data'!$D$5,0,10*ROW('Water Data'!D71))),'Data Summary'!BV77="Yes"),100-OFFSET('Water Data'!$D$5,0,10*ROW('Water Data'!D71)),NA())</f>
        <v>#N/A</v>
      </c>
      <c r="H77" s="54" t="e">
        <f ca="true">+IF(AND(ISNUMBER(OFFSET('Water Data'!$D$7,0,10*ROW('Water Data'!D71))),'Data Summary'!BW77="Yes"),OFFSET('Water Data'!$D$7,0,10*ROW('Water Data'!D71)),NA())</f>
        <v>#N/A</v>
      </c>
      <c r="I77" s="54" t="e">
        <f ca="true">+IF(AND(ISNUMBER(OFFSET('Water Data'!$D$10,0,10*ROW('Water Data'!D71))),'Data Summary'!BX77="Yes"),OFFSET('Water Data'!$D$10,0,10*ROW('Water Data'!D71)),NA())</f>
        <v>#N/A</v>
      </c>
      <c r="J77" s="54" t="e">
        <f ca="true">+IF(AND(ISNUMBER(OFFSET('Water Data'!$E$5,0,10*ROW('Water Data'!E71))),'Data Summary'!BY77="Yes"),100-OFFSET('Water Data'!$E$5,0,10*ROW('Water Data'!E71)),NA())</f>
        <v>#N/A</v>
      </c>
      <c r="K77" s="54" t="e">
        <f ca="true">+IF(AND(ISNUMBER(OFFSET('Water Data'!$E$7,0,10*ROW('Water Data'!E71))),'Data Summary'!BZ77="Yes"),OFFSET('Water Data'!$E$7,0,10*ROW('Water Data'!E71)),NA())</f>
        <v>#N/A</v>
      </c>
      <c r="L77" s="54" t="e">
        <f ca="true">+IF(AND(ISNUMBER(OFFSET('Water Data'!$E$10,0,10*ROW('Water Data'!E71))),'Data Summary'!CA77="Yes"),OFFSET('Water Data'!$E$10,0,10*ROW('Water Data'!E71)),NA())</f>
        <v>#N/A</v>
      </c>
      <c r="M77" s="54" t="e">
        <f ca="true">+IF(AND(ISNUMBER(OFFSET('Water Data'!$F$5,0,10*ROW('Water Data'!F71))),'Data Summary'!CB77="Yes"),100-OFFSET('Water Data'!$F$5,0,10*ROW('Water Data'!F71)),NA())</f>
        <v>#N/A</v>
      </c>
      <c r="N77" s="54" t="e">
        <f ca="true">+IF(AND(ISNUMBER(OFFSET('Water Data'!$F$7,0,10*ROW('Water Data'!F71))),'Data Summary'!CC77="Yes"),OFFSET('Water Data'!$F$7,0,10*ROW('Water Data'!F71)),NA())</f>
        <v>#N/A</v>
      </c>
      <c r="O77" s="54" t="e">
        <f ca="true">+IF(AND(ISNUMBER(OFFSET('Water Data'!$F$10,0,10*ROW('Water Data'!F71))),'Data Summary'!CD77="Yes"),OFFSET('Water Data'!$F$10,0,10*ROW('Water Data'!F71)),NA())</f>
        <v>#N/A</v>
      </c>
      <c r="P77" s="54" t="e">
        <f ca="true">+IF(AND(ISNUMBER(OFFSET('Water Data'!$G$5,0,10*ROW('Water Data'!G71))),'Data Summary'!CE77="Yes"),100-OFFSET('Water Data'!$G$5,0,10*ROW('Water Data'!G71)),NA())</f>
        <v>#N/A</v>
      </c>
      <c r="Q77" s="54" t="e">
        <f ca="true">+IF(AND(ISNUMBER(OFFSET('Water Data'!$G$7,0,10*ROW('Water Data'!G71))),'Data Summary'!CF77="Yes"),OFFSET('Water Data'!$G$7,0,10*ROW('Water Data'!G71)),NA())</f>
        <v>#N/A</v>
      </c>
      <c r="R77" s="54" t="e">
        <f ca="true">+IF(AND(ISNUMBER(OFFSET('Water Data'!$G$10,0,10*ROW('Water Data'!G71))),'Data Summary'!CG77="Yes"),OFFSET('Water Data'!$G$10,0,10*ROW('Water Data'!G71)),NA())</f>
        <v>#N/A</v>
      </c>
      <c r="S77" s="54" t="e">
        <f ca="true">+IF(AND(ISNUMBER(OFFSET('Water Data'!$H$5,0,10*ROW('Water Data'!H71))),'Data Summary'!CH77="Yes"),100-OFFSET('Water Data'!$H$5,0,10*ROW('Water Data'!H71)),NA())</f>
        <v>#N/A</v>
      </c>
      <c r="T77" s="54" t="e">
        <f ca="true">+IF(AND(ISNUMBER(OFFSET('Water Data'!$H$7,0,10*ROW('Water Data'!H71))),'Data Summary'!CI77="Yes"),OFFSET('Water Data'!$H$7,0,10*ROW('Water Data'!H71)),NA())</f>
        <v>#N/A</v>
      </c>
      <c r="U77" s="54" t="e">
        <f ca="true">+IF(AND(ISNUMBER(OFFSET('Water Data'!$H$10,0,10*ROW('Water Data'!H71))),'Data Summary'!CJ77="Yes"),OFFSET('Water Data'!$H$10,0,10*ROW('Water Data'!H71)),NA())</f>
        <v>#N/A</v>
      </c>
      <c r="V77" s="98" t="e">
        <f ca="true">+IF(AND(ISNUMBER(OFFSET('Sanitation Data'!$C$5,0,10*ROW('Sanitation Data'!C71))),'Data Summary'!CK77="Yes"),100-OFFSET('Sanitation Data'!$C$5,0,10*ROW('Sanitation Data'!C71)),NA())</f>
        <v>#N/A</v>
      </c>
      <c r="W77" s="98" t="e">
        <f ca="true">+IF(AND(ISNUMBER(OFFSET('Sanitation Data'!$C$7,0,10*ROW('Sanitation Data'!C71))),'Data Summary'!CL77="Yes"),OFFSET('Sanitation Data'!$C$7,0,10*ROW('Sanitation Data'!C71)),NA())</f>
        <v>#N/A</v>
      </c>
      <c r="X77" s="98" t="e">
        <f ca="true">+IF(AND(ISNUMBER(OFFSET('Sanitation Data'!$C$11,0,10*ROW('Sanitation Data'!C71))),'Data Summary'!CM77="Yes"),OFFSET('Sanitation Data'!$C$11,0,10*ROW('Sanitation Data'!C71)),NA())</f>
        <v>#N/A</v>
      </c>
      <c r="Y77" s="98" t="e">
        <f ca="true">+IF(AND(ISNUMBER(OFFSET('Sanitation Data'!$C$12,0,10*ROW('Sanitation Data'!C71))),'Data Summary'!CN77="Yes"),OFFSET('Sanitation Data'!$C$12,0,10*ROW('Sanitation Data'!C71)),NA())</f>
        <v>#N/A</v>
      </c>
      <c r="Z77" s="98" t="e">
        <f ca="true">+IF(AND(ISNUMBER(OFFSET('Sanitation Data'!$C$13,0,10*ROW('Sanitation Data'!C71))),'Data Summary'!CO77="Yes"),OFFSET('Sanitation Data'!$C$13,0,10*ROW('Sanitation Data'!C71)),NA())</f>
        <v>#N/A</v>
      </c>
      <c r="AA77" s="98" t="e">
        <f ca="true">+IF(AND(ISNUMBER(OFFSET('Sanitation Data'!$D$5,0,10*ROW('Sanitation Data'!D71))),'Data Summary'!CP77="Yes"),100-OFFSET('Sanitation Data'!$D$5,0,10*ROW('Sanitation Data'!D71)),NA())</f>
        <v>#N/A</v>
      </c>
      <c r="AB77" s="98" t="e">
        <f ca="true">+IF(AND(ISNUMBER(OFFSET('Sanitation Data'!$D$7,0,10*ROW('Sanitation Data'!D71))),'Data Summary'!CQ77="Yes"),OFFSET('Sanitation Data'!$D$7,0,10*ROW('Sanitation Data'!D71)),NA())</f>
        <v>#N/A</v>
      </c>
      <c r="AC77" s="98" t="e">
        <f ca="true">+IF(AND(ISNUMBER(OFFSET('Sanitation Data'!$D$11,0,10*ROW('Sanitation Data'!D71))),'Data Summary'!CR77="Yes"),OFFSET('Sanitation Data'!$D$11,0,10*ROW('Sanitation Data'!D71)),NA())</f>
        <v>#N/A</v>
      </c>
      <c r="AD77" s="98" t="e">
        <f ca="true">+IF(AND(ISNUMBER(OFFSET('Sanitation Data'!$D$12,0,10*ROW('Sanitation Data'!D71))),'Data Summary'!CS77="Yes"),OFFSET('Sanitation Data'!$D$12,0,10*ROW('Sanitation Data'!D71)),NA())</f>
        <v>#N/A</v>
      </c>
      <c r="AE77" s="98" t="e">
        <f ca="true">+IF(AND(ISNUMBER(OFFSET('Sanitation Data'!$D$13,0,10*ROW('Sanitation Data'!D71))),'Data Summary'!CT77="Yes"),OFFSET('Sanitation Data'!$D$13,0,10*ROW('Sanitation Data'!D71)),NA())</f>
        <v>#N/A</v>
      </c>
      <c r="AF77" s="98" t="e">
        <f ca="true">+IF(AND(ISNUMBER(OFFSET('Sanitation Data'!$E$5,0,10*ROW('Sanitation Data'!E71))),'Data Summary'!CU77="Yes"),100-OFFSET('Sanitation Data'!$E$5,0,10*ROW('Sanitation Data'!E71)),NA())</f>
        <v>#N/A</v>
      </c>
      <c r="AG77" s="98" t="e">
        <f ca="true">+IF(AND(ISNUMBER(OFFSET('Sanitation Data'!$E$7,0,10*ROW('Sanitation Data'!E71))),'Data Summary'!CV77="Yes"),OFFSET('Sanitation Data'!$E$7,0,10*ROW('Sanitation Data'!E71)),NA())</f>
        <v>#N/A</v>
      </c>
      <c r="AH77" s="98" t="e">
        <f ca="true">+IF(AND(ISNUMBER(OFFSET('Sanitation Data'!$E$11,0,10*ROW('Sanitation Data'!E71))),'Data Summary'!CW77="Yes"),OFFSET('Sanitation Data'!$E$11,0,10*ROW('Sanitation Data'!E71)),NA())</f>
        <v>#N/A</v>
      </c>
      <c r="AI77" s="98" t="e">
        <f ca="true">+IF(AND(ISNUMBER(OFFSET('Sanitation Data'!$E$12,0,10*ROW('Sanitation Data'!E71))),'Data Summary'!CX77="Yes"),OFFSET('Sanitation Data'!$E$12,0,10*ROW('Sanitation Data'!E71)),NA())</f>
        <v>#N/A</v>
      </c>
      <c r="AJ77" s="98" t="e">
        <f ca="true">+IF(AND(ISNUMBER(OFFSET('Sanitation Data'!$E$13,0,10*ROW('Sanitation Data'!E71))),'Data Summary'!CY77="Yes"),OFFSET('Sanitation Data'!$E$13,0,10*ROW('Sanitation Data'!E71)),NA())</f>
        <v>#N/A</v>
      </c>
      <c r="AK77" s="98" t="e">
        <f ca="true">+IF(AND(ISNUMBER(OFFSET('Sanitation Data'!$F$5,0,10*ROW('Sanitation Data'!F71))),'Data Summary'!CZ77="Yes"),100-OFFSET('Sanitation Data'!$F$5,0,10*ROW('Sanitation Data'!F71)),NA())</f>
        <v>#N/A</v>
      </c>
      <c r="AL77" s="98" t="e">
        <f ca="true">+IF(AND(ISNUMBER(OFFSET('Sanitation Data'!$F$7,0,10*ROW('Sanitation Data'!F71))),'Data Summary'!DA77="Yes"),OFFSET('Sanitation Data'!$F$7,0,10*ROW('Sanitation Data'!F71)),NA())</f>
        <v>#N/A</v>
      </c>
      <c r="AM77" s="98" t="e">
        <f ca="true">+IF(AND(ISNUMBER(OFFSET('Sanitation Data'!$F$11,0,10*ROW('Sanitation Data'!F71))),'Data Summary'!DB77="Yes"),OFFSET('Sanitation Data'!$F$11,0,10*ROW('Sanitation Data'!F71)),NA())</f>
        <v>#N/A</v>
      </c>
      <c r="AN77" s="98" t="e">
        <f ca="true">+IF(AND(ISNUMBER(OFFSET('Sanitation Data'!$F$12,0,10*ROW('Sanitation Data'!F71))),'Data Summary'!DC77="Yes"),OFFSET('Sanitation Data'!$F$12,0,10*ROW('Sanitation Data'!F71)),NA())</f>
        <v>#N/A</v>
      </c>
      <c r="AO77" s="98" t="e">
        <f ca="true">+IF(AND(ISNUMBER(OFFSET('Sanitation Data'!$F$13,0,10*ROW('Sanitation Data'!F71))),'Data Summary'!DD77="Yes"),OFFSET('Sanitation Data'!$F$13,0,10*ROW('Sanitation Data'!F71)),NA())</f>
        <v>#N/A</v>
      </c>
      <c r="AP77" s="98" t="e">
        <f ca="true">+IF(AND(ISNUMBER(OFFSET('Sanitation Data'!$G$5,0,10*ROW('Sanitation Data'!G71))),'Data Summary'!DE77="Yes"),100-OFFSET('Sanitation Data'!$G$5,0,10*ROW('Sanitation Data'!G71)),NA())</f>
        <v>#N/A</v>
      </c>
      <c r="AQ77" s="98" t="e">
        <f ca="true">+IF(AND(ISNUMBER(OFFSET('Sanitation Data'!$G$7,0,10*ROW('Sanitation Data'!G71))),'Data Summary'!DF77="Yes"),OFFSET('Sanitation Data'!$G$7,0,10*ROW('Sanitation Data'!G71)),NA())</f>
        <v>#N/A</v>
      </c>
      <c r="AR77" s="98" t="e">
        <f ca="true">+IF(AND(ISNUMBER(OFFSET('Sanitation Data'!$G$11,0,10*ROW('Sanitation Data'!G71))),'Data Summary'!DG77="Yes"),OFFSET('Sanitation Data'!$G$11,0,10*ROW('Sanitation Data'!G71)),NA())</f>
        <v>#N/A</v>
      </c>
      <c r="AS77" s="98" t="e">
        <f ca="true">+IF(AND(ISNUMBER(OFFSET('Sanitation Data'!$G$12,0,10*ROW('Sanitation Data'!G71))),'Data Summary'!DH77="Yes"),OFFSET('Sanitation Data'!$G$12,0,10*ROW('Sanitation Data'!G71)),NA())</f>
        <v>#N/A</v>
      </c>
      <c r="AT77" s="98" t="e">
        <f ca="true">+IF(AND(ISNUMBER(OFFSET('Sanitation Data'!$G$13,0,10*ROW('Sanitation Data'!G71))),'Data Summary'!DI77="Yes"),OFFSET('Sanitation Data'!$G$13,0,10*ROW('Sanitation Data'!G71)),NA())</f>
        <v>#N/A</v>
      </c>
      <c r="AU77" s="98" t="e">
        <f ca="true">+IF(AND(ISNUMBER(OFFSET('Sanitation Data'!$H$5,0,10*ROW('Sanitation Data'!H71))),'Data Summary'!DJ77="Yes"),100-OFFSET('Sanitation Data'!$H$5,0,10*ROW('Sanitation Data'!H71)),NA())</f>
        <v>#N/A</v>
      </c>
      <c r="AV77" s="98" t="e">
        <f ca="true">+IF(AND(ISNUMBER(OFFSET('Sanitation Data'!$H$7,0,10*ROW('Sanitation Data'!H71))),'Data Summary'!DK77="Yes"),OFFSET('Sanitation Data'!$H$7,0,10*ROW('Sanitation Data'!H71)),NA())</f>
        <v>#N/A</v>
      </c>
      <c r="AW77" s="98" t="e">
        <f ca="true">+IF(AND(ISNUMBER(OFFSET('Sanitation Data'!$H$11,0,10*ROW('Sanitation Data'!H71))),'Data Summary'!DL77="Yes"),OFFSET('Sanitation Data'!$H$11,0,10*ROW('Sanitation Data'!H71)),NA())</f>
        <v>#N/A</v>
      </c>
      <c r="AX77" s="98" t="e">
        <f ca="true">+IF(AND(ISNUMBER(OFFSET('Sanitation Data'!$H$12,0,10*ROW('Sanitation Data'!H71))),'Data Summary'!DM77="Yes"),OFFSET('Sanitation Data'!$H$12,0,10*ROW('Sanitation Data'!H71)),NA())</f>
        <v>#N/A</v>
      </c>
      <c r="AY77" s="98" t="e">
        <f ca="true">+IF(AND(ISNUMBER(OFFSET('Sanitation Data'!$H$13,0,10*ROW('Sanitation Data'!H71))),'Data Summary'!DN77="Yes"),OFFSET('Sanitation Data'!$H$13,0,10*ROW('Sanitation Data'!H71)),NA())</f>
        <v>#N/A</v>
      </c>
      <c r="AZ77" s="103" t="e">
        <f ca="true">+IF(AND(ISNUMBER(OFFSET('Hygiene Data'!$C$6,0,10*ROW('Hygiene Data'!C71))),'Data Summary'!DO77="Yes"),OFFSET('Hygiene Data'!$C$6,0,10*ROW('Hygiene Data'!C71)),NA())</f>
        <v>#N/A</v>
      </c>
      <c r="BA77" s="103" t="e">
        <f ca="true">+IF(AND(ISNUMBER(OFFSET('Hygiene Data'!$C$8,0,10*ROW('Hygiene Data'!C71))),'Data Summary'!DP77="Yes"),OFFSET('Hygiene Data'!$C$8,0,10*ROW('Hygiene Data'!C71)),NA())</f>
        <v>#N/A</v>
      </c>
      <c r="BB77" s="103" t="e">
        <f ca="true">+IF(AND(ISNUMBER(OFFSET('Hygiene Data'!$C$10,0,10*ROW('Hygiene Data'!C71))),'Data Summary'!DQ77="Yes"),OFFSET('Hygiene Data'!$C$10,0,10*ROW('Hygiene Data'!C71)),NA())</f>
        <v>#N/A</v>
      </c>
      <c r="BC77" s="103" t="e">
        <f ca="true">+IF(AND(ISNUMBER(OFFSET('Hygiene Data'!$D$6,0,10*ROW('Hygiene Data'!D71))),'Data Summary'!DR77="Yes"),OFFSET('Hygiene Data'!$D$6,0,10*ROW('Hygiene Data'!D71)),NA())</f>
        <v>#N/A</v>
      </c>
      <c r="BD77" s="103" t="e">
        <f ca="true">+IF(AND(ISNUMBER(OFFSET('Hygiene Data'!$D$8,0,10*ROW('Hygiene Data'!D71))),'Data Summary'!DS77="Yes"),OFFSET('Hygiene Data'!$D$8,0,10*ROW('Hygiene Data'!D71)),NA())</f>
        <v>#N/A</v>
      </c>
      <c r="BE77" s="103" t="e">
        <f ca="true">+IF(AND(ISNUMBER(OFFSET('Hygiene Data'!$D$10,0,10*ROW('Hygiene Data'!D71))),'Data Summary'!DT77="Yes"),OFFSET('Hygiene Data'!$D$10,0,10*ROW('Hygiene Data'!D71)),NA())</f>
        <v>#N/A</v>
      </c>
      <c r="BF77" s="103" t="e">
        <f ca="true">+IF(AND(ISNUMBER(OFFSET('Hygiene Data'!$E$6,0,10*ROW('Hygiene Data'!E71))),'Data Summary'!DU77="Yes"),OFFSET('Hygiene Data'!$E$6,0,10*ROW('Hygiene Data'!E71)),NA())</f>
        <v>#N/A</v>
      </c>
      <c r="BG77" s="103" t="e">
        <f ca="true">+IF(AND(ISNUMBER(OFFSET('Hygiene Data'!$E$8,0,10*ROW('Hygiene Data'!E71))),'Data Summary'!DV77="Yes"),OFFSET('Hygiene Data'!$E$8,0,10*ROW('Hygiene Data'!E71)),NA())</f>
        <v>#N/A</v>
      </c>
      <c r="BH77" s="103" t="e">
        <f ca="true">+IF(AND(ISNUMBER(OFFSET('Hygiene Data'!$E$10,0,10*ROW('Hygiene Data'!E71))),'Data Summary'!DW77="Yes"),OFFSET('Hygiene Data'!$E$10,0,10*ROW('Hygiene Data'!E71)),NA())</f>
        <v>#N/A</v>
      </c>
      <c r="BI77" s="103" t="e">
        <f ca="true">+IF(AND(ISNUMBER(OFFSET('Hygiene Data'!$F$6,0,10*ROW('Hygiene Data'!F71))),'Data Summary'!DX77="Yes"),OFFSET('Hygiene Data'!$F$6,0,10*ROW('Hygiene Data'!F71)),NA())</f>
        <v>#N/A</v>
      </c>
      <c r="BJ77" s="103" t="e">
        <f ca="true">+IF(AND(ISNUMBER(OFFSET('Hygiene Data'!$F$8,0,10*ROW('Hygiene Data'!F71))),'Data Summary'!DY77="Yes"),OFFSET('Hygiene Data'!$F$8,0,10*ROW('Hygiene Data'!F71)),NA())</f>
        <v>#N/A</v>
      </c>
      <c r="BK77" s="103" t="e">
        <f ca="true">+IF(AND(ISNUMBER(OFFSET('Hygiene Data'!$F$10,0,10*ROW('Hygiene Data'!F71))),'Data Summary'!DZ77="Yes"),OFFSET('Hygiene Data'!$F$10,0,10*ROW('Hygiene Data'!F71)),NA())</f>
        <v>#N/A</v>
      </c>
      <c r="BL77" s="103" t="e">
        <f ca="true">+IF(AND(ISNUMBER(OFFSET('Hygiene Data'!$G$6,0,10*ROW('Hygiene Data'!G71))),'Data Summary'!EA77="Yes"),OFFSET('Hygiene Data'!$G$6,0,10*ROW('Hygiene Data'!G71)),NA())</f>
        <v>#N/A</v>
      </c>
      <c r="BM77" s="103" t="e">
        <f ca="true">+IF(AND(ISNUMBER(OFFSET('Hygiene Data'!$G$8,0,10*ROW('Hygiene Data'!G71))),'Data Summary'!EB77="Yes"),OFFSET('Hygiene Data'!$G$8,0,10*ROW('Hygiene Data'!G71)),NA())</f>
        <v>#N/A</v>
      </c>
      <c r="BN77" s="103" t="e">
        <f ca="true">+IF(AND(ISNUMBER(OFFSET('Hygiene Data'!$G$10,0,10*ROW('Hygiene Data'!G71))),'Data Summary'!EC77="Yes"),OFFSET('Hygiene Data'!$G$10,0,10*ROW('Hygiene Data'!G71)),NA())</f>
        <v>#N/A</v>
      </c>
      <c r="BO77" s="103" t="e">
        <f ca="true">+IF(AND(ISNUMBER(OFFSET('Hygiene Data'!$H$6,0,10*ROW('Hygiene Data'!H71))),'Data Summary'!ED77="Yes"),OFFSET('Hygiene Data'!$H$6,0,10*ROW('Hygiene Data'!H71)),NA())</f>
        <v>#N/A</v>
      </c>
      <c r="BP77" s="103" t="e">
        <f ca="true">+IF(AND(ISNUMBER(OFFSET('Hygiene Data'!$H$8,0,10*ROW('Hygiene Data'!H71))),'Data Summary'!EE77="Yes"),OFFSET('Hygiene Data'!$H$8,0,10*ROW('Hygiene Data'!H71)),NA())</f>
        <v>#N/A</v>
      </c>
      <c r="BQ77" s="103" t="e">
        <f ca="true">+IF(AND(ISNUMBER(OFFSET('Hygiene Data'!$H$10,0,10*ROW('Hygiene Data'!H71))),'Data Summary'!EF77="Yes"),OFFSET('Hygiene Data'!$H$10,0,10*ROW('Hygiene Data'!H71)),NA())</f>
        <v>#N/A</v>
      </c>
    </row>
    <row r="78" x14ac:dyDescent="0.2">
      <c r="A78" s="53" t="e">
        <f ca="true">+IF(OFFSET('Water Data'!$B$1,0,10*ROW('Water Data'!B72))="",NA(),OFFSET('Water Data'!$B$1,0,10*ROW('Water Data'!B72)))</f>
        <v>#N/A</v>
      </c>
      <c r="B78" s="53" t="e">
        <f ca="true">+IF(OFFSET('Water Data'!$A$3,0,10*ROW('Water Data'!A75))="",NA(),OFFSET('Water Data'!$A$3,0,10*ROW('Water Data'!A75)))</f>
        <v>#N/A</v>
      </c>
      <c r="C78" s="53" t="e">
        <f ca="true">+IF(OFFSET('Water Data'!$C$3,0,10*ROW('Water Data'!C75))="",NA(),OFFSET('Water Data'!$C$3,0,10*ROW('Water Data'!C75)))</f>
        <v>#N/A</v>
      </c>
      <c r="D78" s="54" t="e">
        <f ca="true">+IF(AND(ISNUMBER(OFFSET('Water Data'!$C$5,0,10*ROW('Water Data'!C72))),'Data Summary'!BS78="Yes"),100-OFFSET('Water Data'!$C$5,0,10*ROW('Water Data'!C72)),NA())</f>
        <v>#N/A</v>
      </c>
      <c r="E78" s="54" t="e">
        <f ca="true">+IF(AND(ISNUMBER(OFFSET('Water Data'!$C$7,0,10*ROW('Water Data'!C72))),'Data Summary'!BT78="Yes"),OFFSET('Water Data'!$C$7,0,10*ROW('Water Data'!C72)),NA())</f>
        <v>#N/A</v>
      </c>
      <c r="F78" s="54" t="e">
        <f ca="true">+IF(AND(ISNUMBER(OFFSET('Water Data'!$C$10,0,10*ROW('Water Data'!C72))),'Data Summary'!BU78="Yes"),OFFSET('Water Data'!$C$10,0,10*ROW('Water Data'!C72)),NA())</f>
        <v>#N/A</v>
      </c>
      <c r="G78" s="54" t="e">
        <f ca="true">+IF(AND(ISNUMBER(OFFSET('Water Data'!$D$5,0,10*ROW('Water Data'!D72))),'Data Summary'!BV78="Yes"),100-OFFSET('Water Data'!$D$5,0,10*ROW('Water Data'!D72)),NA())</f>
        <v>#N/A</v>
      </c>
      <c r="H78" s="54" t="e">
        <f ca="true">+IF(AND(ISNUMBER(OFFSET('Water Data'!$D$7,0,10*ROW('Water Data'!D72))),'Data Summary'!BW78="Yes"),OFFSET('Water Data'!$D$7,0,10*ROW('Water Data'!D72)),NA())</f>
        <v>#N/A</v>
      </c>
      <c r="I78" s="54" t="e">
        <f ca="true">+IF(AND(ISNUMBER(OFFSET('Water Data'!$D$10,0,10*ROW('Water Data'!D72))),'Data Summary'!BX78="Yes"),OFFSET('Water Data'!$D$10,0,10*ROW('Water Data'!D72)),NA())</f>
        <v>#N/A</v>
      </c>
      <c r="J78" s="54" t="e">
        <f ca="true">+IF(AND(ISNUMBER(OFFSET('Water Data'!$E$5,0,10*ROW('Water Data'!E72))),'Data Summary'!BY78="Yes"),100-OFFSET('Water Data'!$E$5,0,10*ROW('Water Data'!E72)),NA())</f>
        <v>#N/A</v>
      </c>
      <c r="K78" s="54" t="e">
        <f ca="true">+IF(AND(ISNUMBER(OFFSET('Water Data'!$E$7,0,10*ROW('Water Data'!E72))),'Data Summary'!BZ78="Yes"),OFFSET('Water Data'!$E$7,0,10*ROW('Water Data'!E72)),NA())</f>
        <v>#N/A</v>
      </c>
      <c r="L78" s="54" t="e">
        <f ca="true">+IF(AND(ISNUMBER(OFFSET('Water Data'!$E$10,0,10*ROW('Water Data'!E72))),'Data Summary'!CA78="Yes"),OFFSET('Water Data'!$E$10,0,10*ROW('Water Data'!E72)),NA())</f>
        <v>#N/A</v>
      </c>
      <c r="M78" s="54" t="e">
        <f ca="true">+IF(AND(ISNUMBER(OFFSET('Water Data'!$F$5,0,10*ROW('Water Data'!F72))),'Data Summary'!CB78="Yes"),100-OFFSET('Water Data'!$F$5,0,10*ROW('Water Data'!F72)),NA())</f>
        <v>#N/A</v>
      </c>
      <c r="N78" s="54" t="e">
        <f ca="true">+IF(AND(ISNUMBER(OFFSET('Water Data'!$F$7,0,10*ROW('Water Data'!F72))),'Data Summary'!CC78="Yes"),OFFSET('Water Data'!$F$7,0,10*ROW('Water Data'!F72)),NA())</f>
        <v>#N/A</v>
      </c>
      <c r="O78" s="54" t="e">
        <f ca="true">+IF(AND(ISNUMBER(OFFSET('Water Data'!$F$10,0,10*ROW('Water Data'!F72))),'Data Summary'!CD78="Yes"),OFFSET('Water Data'!$F$10,0,10*ROW('Water Data'!F72)),NA())</f>
        <v>#N/A</v>
      </c>
      <c r="P78" s="54" t="e">
        <f ca="true">+IF(AND(ISNUMBER(OFFSET('Water Data'!$G$5,0,10*ROW('Water Data'!G72))),'Data Summary'!CE78="Yes"),100-OFFSET('Water Data'!$G$5,0,10*ROW('Water Data'!G72)),NA())</f>
        <v>#N/A</v>
      </c>
      <c r="Q78" s="54" t="e">
        <f ca="true">+IF(AND(ISNUMBER(OFFSET('Water Data'!$G$7,0,10*ROW('Water Data'!G72))),'Data Summary'!CF78="Yes"),OFFSET('Water Data'!$G$7,0,10*ROW('Water Data'!G72)),NA())</f>
        <v>#N/A</v>
      </c>
      <c r="R78" s="54" t="e">
        <f ca="true">+IF(AND(ISNUMBER(OFFSET('Water Data'!$G$10,0,10*ROW('Water Data'!G72))),'Data Summary'!CG78="Yes"),OFFSET('Water Data'!$G$10,0,10*ROW('Water Data'!G72)),NA())</f>
        <v>#N/A</v>
      </c>
      <c r="S78" s="54" t="e">
        <f ca="true">+IF(AND(ISNUMBER(OFFSET('Water Data'!$H$5,0,10*ROW('Water Data'!H72))),'Data Summary'!CH78="Yes"),100-OFFSET('Water Data'!$H$5,0,10*ROW('Water Data'!H72)),NA())</f>
        <v>#N/A</v>
      </c>
      <c r="T78" s="54" t="e">
        <f ca="true">+IF(AND(ISNUMBER(OFFSET('Water Data'!$H$7,0,10*ROW('Water Data'!H72))),'Data Summary'!CI78="Yes"),OFFSET('Water Data'!$H$7,0,10*ROW('Water Data'!H72)),NA())</f>
        <v>#N/A</v>
      </c>
      <c r="U78" s="54" t="e">
        <f ca="true">+IF(AND(ISNUMBER(OFFSET('Water Data'!$H$10,0,10*ROW('Water Data'!H72))),'Data Summary'!CJ78="Yes"),OFFSET('Water Data'!$H$10,0,10*ROW('Water Data'!H72)),NA())</f>
        <v>#N/A</v>
      </c>
      <c r="V78" s="98" t="e">
        <f ca="true">+IF(AND(ISNUMBER(OFFSET('Sanitation Data'!$C$5,0,10*ROW('Sanitation Data'!C72))),'Data Summary'!CK78="Yes"),100-OFFSET('Sanitation Data'!$C$5,0,10*ROW('Sanitation Data'!C72)),NA())</f>
        <v>#N/A</v>
      </c>
      <c r="W78" s="98" t="e">
        <f ca="true">+IF(AND(ISNUMBER(OFFSET('Sanitation Data'!$C$7,0,10*ROW('Sanitation Data'!C72))),'Data Summary'!CL78="Yes"),OFFSET('Sanitation Data'!$C$7,0,10*ROW('Sanitation Data'!C72)),NA())</f>
        <v>#N/A</v>
      </c>
      <c r="X78" s="98" t="e">
        <f ca="true">+IF(AND(ISNUMBER(OFFSET('Sanitation Data'!$C$11,0,10*ROW('Sanitation Data'!C72))),'Data Summary'!CM78="Yes"),OFFSET('Sanitation Data'!$C$11,0,10*ROW('Sanitation Data'!C72)),NA())</f>
        <v>#N/A</v>
      </c>
      <c r="Y78" s="98" t="e">
        <f ca="true">+IF(AND(ISNUMBER(OFFSET('Sanitation Data'!$C$12,0,10*ROW('Sanitation Data'!C72))),'Data Summary'!CN78="Yes"),OFFSET('Sanitation Data'!$C$12,0,10*ROW('Sanitation Data'!C72)),NA())</f>
        <v>#N/A</v>
      </c>
      <c r="Z78" s="98" t="e">
        <f ca="true">+IF(AND(ISNUMBER(OFFSET('Sanitation Data'!$C$13,0,10*ROW('Sanitation Data'!C72))),'Data Summary'!CO78="Yes"),OFFSET('Sanitation Data'!$C$13,0,10*ROW('Sanitation Data'!C72)),NA())</f>
        <v>#N/A</v>
      </c>
      <c r="AA78" s="98" t="e">
        <f ca="true">+IF(AND(ISNUMBER(OFFSET('Sanitation Data'!$D$5,0,10*ROW('Sanitation Data'!D72))),'Data Summary'!CP78="Yes"),100-OFFSET('Sanitation Data'!$D$5,0,10*ROW('Sanitation Data'!D72)),NA())</f>
        <v>#N/A</v>
      </c>
      <c r="AB78" s="98" t="e">
        <f ca="true">+IF(AND(ISNUMBER(OFFSET('Sanitation Data'!$D$7,0,10*ROW('Sanitation Data'!D72))),'Data Summary'!CQ78="Yes"),OFFSET('Sanitation Data'!$D$7,0,10*ROW('Sanitation Data'!D72)),NA())</f>
        <v>#N/A</v>
      </c>
      <c r="AC78" s="98" t="e">
        <f ca="true">+IF(AND(ISNUMBER(OFFSET('Sanitation Data'!$D$11,0,10*ROW('Sanitation Data'!D72))),'Data Summary'!CR78="Yes"),OFFSET('Sanitation Data'!$D$11,0,10*ROW('Sanitation Data'!D72)),NA())</f>
        <v>#N/A</v>
      </c>
      <c r="AD78" s="98" t="e">
        <f ca="true">+IF(AND(ISNUMBER(OFFSET('Sanitation Data'!$D$12,0,10*ROW('Sanitation Data'!D72))),'Data Summary'!CS78="Yes"),OFFSET('Sanitation Data'!$D$12,0,10*ROW('Sanitation Data'!D72)),NA())</f>
        <v>#N/A</v>
      </c>
      <c r="AE78" s="98" t="e">
        <f ca="true">+IF(AND(ISNUMBER(OFFSET('Sanitation Data'!$D$13,0,10*ROW('Sanitation Data'!D72))),'Data Summary'!CT78="Yes"),OFFSET('Sanitation Data'!$D$13,0,10*ROW('Sanitation Data'!D72)),NA())</f>
        <v>#N/A</v>
      </c>
      <c r="AF78" s="98" t="e">
        <f ca="true">+IF(AND(ISNUMBER(OFFSET('Sanitation Data'!$E$5,0,10*ROW('Sanitation Data'!E72))),'Data Summary'!CU78="Yes"),100-OFFSET('Sanitation Data'!$E$5,0,10*ROW('Sanitation Data'!E72)),NA())</f>
        <v>#N/A</v>
      </c>
      <c r="AG78" s="98" t="e">
        <f ca="true">+IF(AND(ISNUMBER(OFFSET('Sanitation Data'!$E$7,0,10*ROW('Sanitation Data'!E72))),'Data Summary'!CV78="Yes"),OFFSET('Sanitation Data'!$E$7,0,10*ROW('Sanitation Data'!E72)),NA())</f>
        <v>#N/A</v>
      </c>
      <c r="AH78" s="98" t="e">
        <f ca="true">+IF(AND(ISNUMBER(OFFSET('Sanitation Data'!$E$11,0,10*ROW('Sanitation Data'!E72))),'Data Summary'!CW78="Yes"),OFFSET('Sanitation Data'!$E$11,0,10*ROW('Sanitation Data'!E72)),NA())</f>
        <v>#N/A</v>
      </c>
      <c r="AI78" s="98" t="e">
        <f ca="true">+IF(AND(ISNUMBER(OFFSET('Sanitation Data'!$E$12,0,10*ROW('Sanitation Data'!E72))),'Data Summary'!CX78="Yes"),OFFSET('Sanitation Data'!$E$12,0,10*ROW('Sanitation Data'!E72)),NA())</f>
        <v>#N/A</v>
      </c>
      <c r="AJ78" s="98" t="e">
        <f ca="true">+IF(AND(ISNUMBER(OFFSET('Sanitation Data'!$E$13,0,10*ROW('Sanitation Data'!E72))),'Data Summary'!CY78="Yes"),OFFSET('Sanitation Data'!$E$13,0,10*ROW('Sanitation Data'!E72)),NA())</f>
        <v>#N/A</v>
      </c>
      <c r="AK78" s="98" t="e">
        <f ca="true">+IF(AND(ISNUMBER(OFFSET('Sanitation Data'!$F$5,0,10*ROW('Sanitation Data'!F72))),'Data Summary'!CZ78="Yes"),100-OFFSET('Sanitation Data'!$F$5,0,10*ROW('Sanitation Data'!F72)),NA())</f>
        <v>#N/A</v>
      </c>
      <c r="AL78" s="98" t="e">
        <f ca="true">+IF(AND(ISNUMBER(OFFSET('Sanitation Data'!$F$7,0,10*ROW('Sanitation Data'!F72))),'Data Summary'!DA78="Yes"),OFFSET('Sanitation Data'!$F$7,0,10*ROW('Sanitation Data'!F72)),NA())</f>
        <v>#N/A</v>
      </c>
      <c r="AM78" s="98" t="e">
        <f ca="true">+IF(AND(ISNUMBER(OFFSET('Sanitation Data'!$F$11,0,10*ROW('Sanitation Data'!F72))),'Data Summary'!DB78="Yes"),OFFSET('Sanitation Data'!$F$11,0,10*ROW('Sanitation Data'!F72)),NA())</f>
        <v>#N/A</v>
      </c>
      <c r="AN78" s="98" t="e">
        <f ca="true">+IF(AND(ISNUMBER(OFFSET('Sanitation Data'!$F$12,0,10*ROW('Sanitation Data'!F72))),'Data Summary'!DC78="Yes"),OFFSET('Sanitation Data'!$F$12,0,10*ROW('Sanitation Data'!F72)),NA())</f>
        <v>#N/A</v>
      </c>
      <c r="AO78" s="98" t="e">
        <f ca="true">+IF(AND(ISNUMBER(OFFSET('Sanitation Data'!$F$13,0,10*ROW('Sanitation Data'!F72))),'Data Summary'!DD78="Yes"),OFFSET('Sanitation Data'!$F$13,0,10*ROW('Sanitation Data'!F72)),NA())</f>
        <v>#N/A</v>
      </c>
      <c r="AP78" s="98" t="e">
        <f ca="true">+IF(AND(ISNUMBER(OFFSET('Sanitation Data'!$G$5,0,10*ROW('Sanitation Data'!G72))),'Data Summary'!DE78="Yes"),100-OFFSET('Sanitation Data'!$G$5,0,10*ROW('Sanitation Data'!G72)),NA())</f>
        <v>#N/A</v>
      </c>
      <c r="AQ78" s="98" t="e">
        <f ca="true">+IF(AND(ISNUMBER(OFFSET('Sanitation Data'!$G$7,0,10*ROW('Sanitation Data'!G72))),'Data Summary'!DF78="Yes"),OFFSET('Sanitation Data'!$G$7,0,10*ROW('Sanitation Data'!G72)),NA())</f>
        <v>#N/A</v>
      </c>
      <c r="AR78" s="98" t="e">
        <f ca="true">+IF(AND(ISNUMBER(OFFSET('Sanitation Data'!$G$11,0,10*ROW('Sanitation Data'!G72))),'Data Summary'!DG78="Yes"),OFFSET('Sanitation Data'!$G$11,0,10*ROW('Sanitation Data'!G72)),NA())</f>
        <v>#N/A</v>
      </c>
      <c r="AS78" s="98" t="e">
        <f ca="true">+IF(AND(ISNUMBER(OFFSET('Sanitation Data'!$G$12,0,10*ROW('Sanitation Data'!G72))),'Data Summary'!DH78="Yes"),OFFSET('Sanitation Data'!$G$12,0,10*ROW('Sanitation Data'!G72)),NA())</f>
        <v>#N/A</v>
      </c>
      <c r="AT78" s="98" t="e">
        <f ca="true">+IF(AND(ISNUMBER(OFFSET('Sanitation Data'!$G$13,0,10*ROW('Sanitation Data'!G72))),'Data Summary'!DI78="Yes"),OFFSET('Sanitation Data'!$G$13,0,10*ROW('Sanitation Data'!G72)),NA())</f>
        <v>#N/A</v>
      </c>
      <c r="AU78" s="98" t="e">
        <f ca="true">+IF(AND(ISNUMBER(OFFSET('Sanitation Data'!$H$5,0,10*ROW('Sanitation Data'!H72))),'Data Summary'!DJ78="Yes"),100-OFFSET('Sanitation Data'!$H$5,0,10*ROW('Sanitation Data'!H72)),NA())</f>
        <v>#N/A</v>
      </c>
      <c r="AV78" s="98" t="e">
        <f ca="true">+IF(AND(ISNUMBER(OFFSET('Sanitation Data'!$H$7,0,10*ROW('Sanitation Data'!H72))),'Data Summary'!DK78="Yes"),OFFSET('Sanitation Data'!$H$7,0,10*ROW('Sanitation Data'!H72)),NA())</f>
        <v>#N/A</v>
      </c>
      <c r="AW78" s="98" t="e">
        <f ca="true">+IF(AND(ISNUMBER(OFFSET('Sanitation Data'!$H$11,0,10*ROW('Sanitation Data'!H72))),'Data Summary'!DL78="Yes"),OFFSET('Sanitation Data'!$H$11,0,10*ROW('Sanitation Data'!H72)),NA())</f>
        <v>#N/A</v>
      </c>
      <c r="AX78" s="98" t="e">
        <f ca="true">+IF(AND(ISNUMBER(OFFSET('Sanitation Data'!$H$12,0,10*ROW('Sanitation Data'!H72))),'Data Summary'!DM78="Yes"),OFFSET('Sanitation Data'!$H$12,0,10*ROW('Sanitation Data'!H72)),NA())</f>
        <v>#N/A</v>
      </c>
      <c r="AY78" s="98" t="e">
        <f ca="true">+IF(AND(ISNUMBER(OFFSET('Sanitation Data'!$H$13,0,10*ROW('Sanitation Data'!H72))),'Data Summary'!DN78="Yes"),OFFSET('Sanitation Data'!$H$13,0,10*ROW('Sanitation Data'!H72)),NA())</f>
        <v>#N/A</v>
      </c>
      <c r="AZ78" s="103" t="e">
        <f ca="true">+IF(AND(ISNUMBER(OFFSET('Hygiene Data'!$C$6,0,10*ROW('Hygiene Data'!C72))),'Data Summary'!DO78="Yes"),OFFSET('Hygiene Data'!$C$6,0,10*ROW('Hygiene Data'!C72)),NA())</f>
        <v>#N/A</v>
      </c>
      <c r="BA78" s="103" t="e">
        <f ca="true">+IF(AND(ISNUMBER(OFFSET('Hygiene Data'!$C$8,0,10*ROW('Hygiene Data'!C72))),'Data Summary'!DP78="Yes"),OFFSET('Hygiene Data'!$C$8,0,10*ROW('Hygiene Data'!C72)),NA())</f>
        <v>#N/A</v>
      </c>
      <c r="BB78" s="103" t="e">
        <f ca="true">+IF(AND(ISNUMBER(OFFSET('Hygiene Data'!$C$10,0,10*ROW('Hygiene Data'!C72))),'Data Summary'!DQ78="Yes"),OFFSET('Hygiene Data'!$C$10,0,10*ROW('Hygiene Data'!C72)),NA())</f>
        <v>#N/A</v>
      </c>
      <c r="BC78" s="103" t="e">
        <f ca="true">+IF(AND(ISNUMBER(OFFSET('Hygiene Data'!$D$6,0,10*ROW('Hygiene Data'!D72))),'Data Summary'!DR78="Yes"),OFFSET('Hygiene Data'!$D$6,0,10*ROW('Hygiene Data'!D72)),NA())</f>
        <v>#N/A</v>
      </c>
      <c r="BD78" s="103" t="e">
        <f ca="true">+IF(AND(ISNUMBER(OFFSET('Hygiene Data'!$D$8,0,10*ROW('Hygiene Data'!D72))),'Data Summary'!DS78="Yes"),OFFSET('Hygiene Data'!$D$8,0,10*ROW('Hygiene Data'!D72)),NA())</f>
        <v>#N/A</v>
      </c>
      <c r="BE78" s="103" t="e">
        <f ca="true">+IF(AND(ISNUMBER(OFFSET('Hygiene Data'!$D$10,0,10*ROW('Hygiene Data'!D72))),'Data Summary'!DT78="Yes"),OFFSET('Hygiene Data'!$D$10,0,10*ROW('Hygiene Data'!D72)),NA())</f>
        <v>#N/A</v>
      </c>
      <c r="BF78" s="103" t="e">
        <f ca="true">+IF(AND(ISNUMBER(OFFSET('Hygiene Data'!$E$6,0,10*ROW('Hygiene Data'!E72))),'Data Summary'!DU78="Yes"),OFFSET('Hygiene Data'!$E$6,0,10*ROW('Hygiene Data'!E72)),NA())</f>
        <v>#N/A</v>
      </c>
      <c r="BG78" s="103" t="e">
        <f ca="true">+IF(AND(ISNUMBER(OFFSET('Hygiene Data'!$E$8,0,10*ROW('Hygiene Data'!E72))),'Data Summary'!DV78="Yes"),OFFSET('Hygiene Data'!$E$8,0,10*ROW('Hygiene Data'!E72)),NA())</f>
        <v>#N/A</v>
      </c>
      <c r="BH78" s="103" t="e">
        <f ca="true">+IF(AND(ISNUMBER(OFFSET('Hygiene Data'!$E$10,0,10*ROW('Hygiene Data'!E72))),'Data Summary'!DW78="Yes"),OFFSET('Hygiene Data'!$E$10,0,10*ROW('Hygiene Data'!E72)),NA())</f>
        <v>#N/A</v>
      </c>
      <c r="BI78" s="103" t="e">
        <f ca="true">+IF(AND(ISNUMBER(OFFSET('Hygiene Data'!$F$6,0,10*ROW('Hygiene Data'!F72))),'Data Summary'!DX78="Yes"),OFFSET('Hygiene Data'!$F$6,0,10*ROW('Hygiene Data'!F72)),NA())</f>
        <v>#N/A</v>
      </c>
      <c r="BJ78" s="103" t="e">
        <f ca="true">+IF(AND(ISNUMBER(OFFSET('Hygiene Data'!$F$8,0,10*ROW('Hygiene Data'!F72))),'Data Summary'!DY78="Yes"),OFFSET('Hygiene Data'!$F$8,0,10*ROW('Hygiene Data'!F72)),NA())</f>
        <v>#N/A</v>
      </c>
      <c r="BK78" s="103" t="e">
        <f ca="true">+IF(AND(ISNUMBER(OFFSET('Hygiene Data'!$F$10,0,10*ROW('Hygiene Data'!F72))),'Data Summary'!DZ78="Yes"),OFFSET('Hygiene Data'!$F$10,0,10*ROW('Hygiene Data'!F72)),NA())</f>
        <v>#N/A</v>
      </c>
      <c r="BL78" s="103" t="e">
        <f ca="true">+IF(AND(ISNUMBER(OFFSET('Hygiene Data'!$G$6,0,10*ROW('Hygiene Data'!G72))),'Data Summary'!EA78="Yes"),OFFSET('Hygiene Data'!$G$6,0,10*ROW('Hygiene Data'!G72)),NA())</f>
        <v>#N/A</v>
      </c>
      <c r="BM78" s="103" t="e">
        <f ca="true">+IF(AND(ISNUMBER(OFFSET('Hygiene Data'!$G$8,0,10*ROW('Hygiene Data'!G72))),'Data Summary'!EB78="Yes"),OFFSET('Hygiene Data'!$G$8,0,10*ROW('Hygiene Data'!G72)),NA())</f>
        <v>#N/A</v>
      </c>
      <c r="BN78" s="103" t="e">
        <f ca="true">+IF(AND(ISNUMBER(OFFSET('Hygiene Data'!$G$10,0,10*ROW('Hygiene Data'!G72))),'Data Summary'!EC78="Yes"),OFFSET('Hygiene Data'!$G$10,0,10*ROW('Hygiene Data'!G72)),NA())</f>
        <v>#N/A</v>
      </c>
      <c r="BO78" s="103" t="e">
        <f ca="true">+IF(AND(ISNUMBER(OFFSET('Hygiene Data'!$H$6,0,10*ROW('Hygiene Data'!H72))),'Data Summary'!ED78="Yes"),OFFSET('Hygiene Data'!$H$6,0,10*ROW('Hygiene Data'!H72)),NA())</f>
        <v>#N/A</v>
      </c>
      <c r="BP78" s="103" t="e">
        <f ca="true">+IF(AND(ISNUMBER(OFFSET('Hygiene Data'!$H$8,0,10*ROW('Hygiene Data'!H72))),'Data Summary'!EE78="Yes"),OFFSET('Hygiene Data'!$H$8,0,10*ROW('Hygiene Data'!H72)),NA())</f>
        <v>#N/A</v>
      </c>
      <c r="BQ78" s="103" t="e">
        <f ca="true">+IF(AND(ISNUMBER(OFFSET('Hygiene Data'!$H$10,0,10*ROW('Hygiene Data'!H72))),'Data Summary'!EF78="Yes"),OFFSET('Hygiene Data'!$H$10,0,10*ROW('Hygiene Data'!H72)),NA())</f>
        <v>#N/A</v>
      </c>
    </row>
    <row r="79" x14ac:dyDescent="0.2">
      <c r="A79" s="53" t="e">
        <f ca="true">+IF(OFFSET('Water Data'!$B$1,0,10*ROW('Water Data'!B73))="",NA(),OFFSET('Water Data'!$B$1,0,10*ROW('Water Data'!B73)))</f>
        <v>#N/A</v>
      </c>
      <c r="B79" s="53" t="e">
        <f ca="true">+IF(OFFSET('Water Data'!$A$3,0,10*ROW('Water Data'!A76))="",NA(),OFFSET('Water Data'!$A$3,0,10*ROW('Water Data'!A76)))</f>
        <v>#N/A</v>
      </c>
      <c r="C79" s="53" t="e">
        <f ca="true">+IF(OFFSET('Water Data'!$C$3,0,10*ROW('Water Data'!C76))="",NA(),OFFSET('Water Data'!$C$3,0,10*ROW('Water Data'!C76)))</f>
        <v>#N/A</v>
      </c>
      <c r="D79" s="54" t="e">
        <f ca="true">+IF(AND(ISNUMBER(OFFSET('Water Data'!$C$5,0,10*ROW('Water Data'!C73))),'Data Summary'!BS79="Yes"),100-OFFSET('Water Data'!$C$5,0,10*ROW('Water Data'!C73)),NA())</f>
        <v>#N/A</v>
      </c>
      <c r="E79" s="54" t="e">
        <f ca="true">+IF(AND(ISNUMBER(OFFSET('Water Data'!$C$7,0,10*ROW('Water Data'!C73))),'Data Summary'!BT79="Yes"),OFFSET('Water Data'!$C$7,0,10*ROW('Water Data'!C73)),NA())</f>
        <v>#N/A</v>
      </c>
      <c r="F79" s="54" t="e">
        <f ca="true">+IF(AND(ISNUMBER(OFFSET('Water Data'!$C$10,0,10*ROW('Water Data'!C73))),'Data Summary'!BU79="Yes"),OFFSET('Water Data'!$C$10,0,10*ROW('Water Data'!C73)),NA())</f>
        <v>#N/A</v>
      </c>
      <c r="G79" s="54" t="e">
        <f ca="true">+IF(AND(ISNUMBER(OFFSET('Water Data'!$D$5,0,10*ROW('Water Data'!D73))),'Data Summary'!BV79="Yes"),100-OFFSET('Water Data'!$D$5,0,10*ROW('Water Data'!D73)),NA())</f>
        <v>#N/A</v>
      </c>
      <c r="H79" s="54" t="e">
        <f ca="true">+IF(AND(ISNUMBER(OFFSET('Water Data'!$D$7,0,10*ROW('Water Data'!D73))),'Data Summary'!BW79="Yes"),OFFSET('Water Data'!$D$7,0,10*ROW('Water Data'!D73)),NA())</f>
        <v>#N/A</v>
      </c>
      <c r="I79" s="54" t="e">
        <f ca="true">+IF(AND(ISNUMBER(OFFSET('Water Data'!$D$10,0,10*ROW('Water Data'!D73))),'Data Summary'!BX79="Yes"),OFFSET('Water Data'!$D$10,0,10*ROW('Water Data'!D73)),NA())</f>
        <v>#N/A</v>
      </c>
      <c r="J79" s="54" t="e">
        <f ca="true">+IF(AND(ISNUMBER(OFFSET('Water Data'!$E$5,0,10*ROW('Water Data'!E73))),'Data Summary'!BY79="Yes"),100-OFFSET('Water Data'!$E$5,0,10*ROW('Water Data'!E73)),NA())</f>
        <v>#N/A</v>
      </c>
      <c r="K79" s="54" t="e">
        <f ca="true">+IF(AND(ISNUMBER(OFFSET('Water Data'!$E$7,0,10*ROW('Water Data'!E73))),'Data Summary'!BZ79="Yes"),OFFSET('Water Data'!$E$7,0,10*ROW('Water Data'!E73)),NA())</f>
        <v>#N/A</v>
      </c>
      <c r="L79" s="54" t="e">
        <f ca="true">+IF(AND(ISNUMBER(OFFSET('Water Data'!$E$10,0,10*ROW('Water Data'!E73))),'Data Summary'!CA79="Yes"),OFFSET('Water Data'!$E$10,0,10*ROW('Water Data'!E73)),NA())</f>
        <v>#N/A</v>
      </c>
      <c r="M79" s="54" t="e">
        <f ca="true">+IF(AND(ISNUMBER(OFFSET('Water Data'!$F$5,0,10*ROW('Water Data'!F73))),'Data Summary'!CB79="Yes"),100-OFFSET('Water Data'!$F$5,0,10*ROW('Water Data'!F73)),NA())</f>
        <v>#N/A</v>
      </c>
      <c r="N79" s="54" t="e">
        <f ca="true">+IF(AND(ISNUMBER(OFFSET('Water Data'!$F$7,0,10*ROW('Water Data'!F73))),'Data Summary'!CC79="Yes"),OFFSET('Water Data'!$F$7,0,10*ROW('Water Data'!F73)),NA())</f>
        <v>#N/A</v>
      </c>
      <c r="O79" s="54" t="e">
        <f ca="true">+IF(AND(ISNUMBER(OFFSET('Water Data'!$F$10,0,10*ROW('Water Data'!F73))),'Data Summary'!CD79="Yes"),OFFSET('Water Data'!$F$10,0,10*ROW('Water Data'!F73)),NA())</f>
        <v>#N/A</v>
      </c>
      <c r="P79" s="54" t="e">
        <f ca="true">+IF(AND(ISNUMBER(OFFSET('Water Data'!$G$5,0,10*ROW('Water Data'!G73))),'Data Summary'!CE79="Yes"),100-OFFSET('Water Data'!$G$5,0,10*ROW('Water Data'!G73)),NA())</f>
        <v>#N/A</v>
      </c>
      <c r="Q79" s="54" t="e">
        <f ca="true">+IF(AND(ISNUMBER(OFFSET('Water Data'!$G$7,0,10*ROW('Water Data'!G73))),'Data Summary'!CF79="Yes"),OFFSET('Water Data'!$G$7,0,10*ROW('Water Data'!G73)),NA())</f>
        <v>#N/A</v>
      </c>
      <c r="R79" s="54" t="e">
        <f ca="true">+IF(AND(ISNUMBER(OFFSET('Water Data'!$G$10,0,10*ROW('Water Data'!G73))),'Data Summary'!CG79="Yes"),OFFSET('Water Data'!$G$10,0,10*ROW('Water Data'!G73)),NA())</f>
        <v>#N/A</v>
      </c>
      <c r="S79" s="54" t="e">
        <f ca="true">+IF(AND(ISNUMBER(OFFSET('Water Data'!$H$5,0,10*ROW('Water Data'!H73))),'Data Summary'!CH79="Yes"),100-OFFSET('Water Data'!$H$5,0,10*ROW('Water Data'!H73)),NA())</f>
        <v>#N/A</v>
      </c>
      <c r="T79" s="54" t="e">
        <f ca="true">+IF(AND(ISNUMBER(OFFSET('Water Data'!$H$7,0,10*ROW('Water Data'!H73))),'Data Summary'!CI79="Yes"),OFFSET('Water Data'!$H$7,0,10*ROW('Water Data'!H73)),NA())</f>
        <v>#N/A</v>
      </c>
      <c r="U79" s="54" t="e">
        <f ca="true">+IF(AND(ISNUMBER(OFFSET('Water Data'!$H$10,0,10*ROW('Water Data'!H73))),'Data Summary'!CJ79="Yes"),OFFSET('Water Data'!$H$10,0,10*ROW('Water Data'!H73)),NA())</f>
        <v>#N/A</v>
      </c>
      <c r="V79" s="98" t="e">
        <f ca="true">+IF(AND(ISNUMBER(OFFSET('Sanitation Data'!$C$5,0,10*ROW('Sanitation Data'!C73))),'Data Summary'!CK79="Yes"),100-OFFSET('Sanitation Data'!$C$5,0,10*ROW('Sanitation Data'!C73)),NA())</f>
        <v>#N/A</v>
      </c>
      <c r="W79" s="98" t="e">
        <f ca="true">+IF(AND(ISNUMBER(OFFSET('Sanitation Data'!$C$7,0,10*ROW('Sanitation Data'!C73))),'Data Summary'!CL79="Yes"),OFFSET('Sanitation Data'!$C$7,0,10*ROW('Sanitation Data'!C73)),NA())</f>
        <v>#N/A</v>
      </c>
      <c r="X79" s="98" t="e">
        <f ca="true">+IF(AND(ISNUMBER(OFFSET('Sanitation Data'!$C$11,0,10*ROW('Sanitation Data'!C73))),'Data Summary'!CM79="Yes"),OFFSET('Sanitation Data'!$C$11,0,10*ROW('Sanitation Data'!C73)),NA())</f>
        <v>#N/A</v>
      </c>
      <c r="Y79" s="98" t="e">
        <f ca="true">+IF(AND(ISNUMBER(OFFSET('Sanitation Data'!$C$12,0,10*ROW('Sanitation Data'!C73))),'Data Summary'!CN79="Yes"),OFFSET('Sanitation Data'!$C$12,0,10*ROW('Sanitation Data'!C73)),NA())</f>
        <v>#N/A</v>
      </c>
      <c r="Z79" s="98" t="e">
        <f ca="true">+IF(AND(ISNUMBER(OFFSET('Sanitation Data'!$C$13,0,10*ROW('Sanitation Data'!C73))),'Data Summary'!CO79="Yes"),OFFSET('Sanitation Data'!$C$13,0,10*ROW('Sanitation Data'!C73)),NA())</f>
        <v>#N/A</v>
      </c>
      <c r="AA79" s="98" t="e">
        <f ca="true">+IF(AND(ISNUMBER(OFFSET('Sanitation Data'!$D$5,0,10*ROW('Sanitation Data'!D73))),'Data Summary'!CP79="Yes"),100-OFFSET('Sanitation Data'!$D$5,0,10*ROW('Sanitation Data'!D73)),NA())</f>
        <v>#N/A</v>
      </c>
      <c r="AB79" s="98" t="e">
        <f ca="true">+IF(AND(ISNUMBER(OFFSET('Sanitation Data'!$D$7,0,10*ROW('Sanitation Data'!D73))),'Data Summary'!CQ79="Yes"),OFFSET('Sanitation Data'!$D$7,0,10*ROW('Sanitation Data'!D73)),NA())</f>
        <v>#N/A</v>
      </c>
      <c r="AC79" s="98" t="e">
        <f ca="true">+IF(AND(ISNUMBER(OFFSET('Sanitation Data'!$D$11,0,10*ROW('Sanitation Data'!D73))),'Data Summary'!CR79="Yes"),OFFSET('Sanitation Data'!$D$11,0,10*ROW('Sanitation Data'!D73)),NA())</f>
        <v>#N/A</v>
      </c>
      <c r="AD79" s="98" t="e">
        <f ca="true">+IF(AND(ISNUMBER(OFFSET('Sanitation Data'!$D$12,0,10*ROW('Sanitation Data'!D73))),'Data Summary'!CS79="Yes"),OFFSET('Sanitation Data'!$D$12,0,10*ROW('Sanitation Data'!D73)),NA())</f>
        <v>#N/A</v>
      </c>
      <c r="AE79" s="98" t="e">
        <f ca="true">+IF(AND(ISNUMBER(OFFSET('Sanitation Data'!$D$13,0,10*ROW('Sanitation Data'!D73))),'Data Summary'!CT79="Yes"),OFFSET('Sanitation Data'!$D$13,0,10*ROW('Sanitation Data'!D73)),NA())</f>
        <v>#N/A</v>
      </c>
      <c r="AF79" s="98" t="e">
        <f ca="true">+IF(AND(ISNUMBER(OFFSET('Sanitation Data'!$E$5,0,10*ROW('Sanitation Data'!E73))),'Data Summary'!CU79="Yes"),100-OFFSET('Sanitation Data'!$E$5,0,10*ROW('Sanitation Data'!E73)),NA())</f>
        <v>#N/A</v>
      </c>
      <c r="AG79" s="98" t="e">
        <f ca="true">+IF(AND(ISNUMBER(OFFSET('Sanitation Data'!$E$7,0,10*ROW('Sanitation Data'!E73))),'Data Summary'!CV79="Yes"),OFFSET('Sanitation Data'!$E$7,0,10*ROW('Sanitation Data'!E73)),NA())</f>
        <v>#N/A</v>
      </c>
      <c r="AH79" s="98" t="e">
        <f ca="true">+IF(AND(ISNUMBER(OFFSET('Sanitation Data'!$E$11,0,10*ROW('Sanitation Data'!E73))),'Data Summary'!CW79="Yes"),OFFSET('Sanitation Data'!$E$11,0,10*ROW('Sanitation Data'!E73)),NA())</f>
        <v>#N/A</v>
      </c>
      <c r="AI79" s="98" t="e">
        <f ca="true">+IF(AND(ISNUMBER(OFFSET('Sanitation Data'!$E$12,0,10*ROW('Sanitation Data'!E73))),'Data Summary'!CX79="Yes"),OFFSET('Sanitation Data'!$E$12,0,10*ROW('Sanitation Data'!E73)),NA())</f>
        <v>#N/A</v>
      </c>
      <c r="AJ79" s="98" t="e">
        <f ca="true">+IF(AND(ISNUMBER(OFFSET('Sanitation Data'!$E$13,0,10*ROW('Sanitation Data'!E73))),'Data Summary'!CY79="Yes"),OFFSET('Sanitation Data'!$E$13,0,10*ROW('Sanitation Data'!E73)),NA())</f>
        <v>#N/A</v>
      </c>
      <c r="AK79" s="98" t="e">
        <f ca="true">+IF(AND(ISNUMBER(OFFSET('Sanitation Data'!$F$5,0,10*ROW('Sanitation Data'!F73))),'Data Summary'!CZ79="Yes"),100-OFFSET('Sanitation Data'!$F$5,0,10*ROW('Sanitation Data'!F73)),NA())</f>
        <v>#N/A</v>
      </c>
      <c r="AL79" s="98" t="e">
        <f ca="true">+IF(AND(ISNUMBER(OFFSET('Sanitation Data'!$F$7,0,10*ROW('Sanitation Data'!F73))),'Data Summary'!DA79="Yes"),OFFSET('Sanitation Data'!$F$7,0,10*ROW('Sanitation Data'!F73)),NA())</f>
        <v>#N/A</v>
      </c>
      <c r="AM79" s="98" t="e">
        <f ca="true">+IF(AND(ISNUMBER(OFFSET('Sanitation Data'!$F$11,0,10*ROW('Sanitation Data'!F73))),'Data Summary'!DB79="Yes"),OFFSET('Sanitation Data'!$F$11,0,10*ROW('Sanitation Data'!F73)),NA())</f>
        <v>#N/A</v>
      </c>
      <c r="AN79" s="98" t="e">
        <f ca="true">+IF(AND(ISNUMBER(OFFSET('Sanitation Data'!$F$12,0,10*ROW('Sanitation Data'!F73))),'Data Summary'!DC79="Yes"),OFFSET('Sanitation Data'!$F$12,0,10*ROW('Sanitation Data'!F73)),NA())</f>
        <v>#N/A</v>
      </c>
      <c r="AO79" s="98" t="e">
        <f ca="true">+IF(AND(ISNUMBER(OFFSET('Sanitation Data'!$F$13,0,10*ROW('Sanitation Data'!F73))),'Data Summary'!DD79="Yes"),OFFSET('Sanitation Data'!$F$13,0,10*ROW('Sanitation Data'!F73)),NA())</f>
        <v>#N/A</v>
      </c>
      <c r="AP79" s="98" t="e">
        <f ca="true">+IF(AND(ISNUMBER(OFFSET('Sanitation Data'!$G$5,0,10*ROW('Sanitation Data'!G73))),'Data Summary'!DE79="Yes"),100-OFFSET('Sanitation Data'!$G$5,0,10*ROW('Sanitation Data'!G73)),NA())</f>
        <v>#N/A</v>
      </c>
      <c r="AQ79" s="98" t="e">
        <f ca="true">+IF(AND(ISNUMBER(OFFSET('Sanitation Data'!$G$7,0,10*ROW('Sanitation Data'!G73))),'Data Summary'!DF79="Yes"),OFFSET('Sanitation Data'!$G$7,0,10*ROW('Sanitation Data'!G73)),NA())</f>
        <v>#N/A</v>
      </c>
      <c r="AR79" s="98" t="e">
        <f ca="true">+IF(AND(ISNUMBER(OFFSET('Sanitation Data'!$G$11,0,10*ROW('Sanitation Data'!G73))),'Data Summary'!DG79="Yes"),OFFSET('Sanitation Data'!$G$11,0,10*ROW('Sanitation Data'!G73)),NA())</f>
        <v>#N/A</v>
      </c>
      <c r="AS79" s="98" t="e">
        <f ca="true">+IF(AND(ISNUMBER(OFFSET('Sanitation Data'!$G$12,0,10*ROW('Sanitation Data'!G73))),'Data Summary'!DH79="Yes"),OFFSET('Sanitation Data'!$G$12,0,10*ROW('Sanitation Data'!G73)),NA())</f>
        <v>#N/A</v>
      </c>
      <c r="AT79" s="98" t="e">
        <f ca="true">+IF(AND(ISNUMBER(OFFSET('Sanitation Data'!$G$13,0,10*ROW('Sanitation Data'!G73))),'Data Summary'!DI79="Yes"),OFFSET('Sanitation Data'!$G$13,0,10*ROW('Sanitation Data'!G73)),NA())</f>
        <v>#N/A</v>
      </c>
      <c r="AU79" s="98" t="e">
        <f ca="true">+IF(AND(ISNUMBER(OFFSET('Sanitation Data'!$H$5,0,10*ROW('Sanitation Data'!H73))),'Data Summary'!DJ79="Yes"),100-OFFSET('Sanitation Data'!$H$5,0,10*ROW('Sanitation Data'!H73)),NA())</f>
        <v>#N/A</v>
      </c>
      <c r="AV79" s="98" t="e">
        <f ca="true">+IF(AND(ISNUMBER(OFFSET('Sanitation Data'!$H$7,0,10*ROW('Sanitation Data'!H73))),'Data Summary'!DK79="Yes"),OFFSET('Sanitation Data'!$H$7,0,10*ROW('Sanitation Data'!H73)),NA())</f>
        <v>#N/A</v>
      </c>
      <c r="AW79" s="98" t="e">
        <f ca="true">+IF(AND(ISNUMBER(OFFSET('Sanitation Data'!$H$11,0,10*ROW('Sanitation Data'!H73))),'Data Summary'!DL79="Yes"),OFFSET('Sanitation Data'!$H$11,0,10*ROW('Sanitation Data'!H73)),NA())</f>
        <v>#N/A</v>
      </c>
      <c r="AX79" s="98" t="e">
        <f ca="true">+IF(AND(ISNUMBER(OFFSET('Sanitation Data'!$H$12,0,10*ROW('Sanitation Data'!H73))),'Data Summary'!DM79="Yes"),OFFSET('Sanitation Data'!$H$12,0,10*ROW('Sanitation Data'!H73)),NA())</f>
        <v>#N/A</v>
      </c>
      <c r="AY79" s="98" t="e">
        <f ca="true">+IF(AND(ISNUMBER(OFFSET('Sanitation Data'!$H$13,0,10*ROW('Sanitation Data'!H73))),'Data Summary'!DN79="Yes"),OFFSET('Sanitation Data'!$H$13,0,10*ROW('Sanitation Data'!H73)),NA())</f>
        <v>#N/A</v>
      </c>
      <c r="AZ79" s="103" t="e">
        <f ca="true">+IF(AND(ISNUMBER(OFFSET('Hygiene Data'!$C$6,0,10*ROW('Hygiene Data'!C73))),'Data Summary'!DO79="Yes"),OFFSET('Hygiene Data'!$C$6,0,10*ROW('Hygiene Data'!C73)),NA())</f>
        <v>#N/A</v>
      </c>
      <c r="BA79" s="103" t="e">
        <f ca="true">+IF(AND(ISNUMBER(OFFSET('Hygiene Data'!$C$8,0,10*ROW('Hygiene Data'!C73))),'Data Summary'!DP79="Yes"),OFFSET('Hygiene Data'!$C$8,0,10*ROW('Hygiene Data'!C73)),NA())</f>
        <v>#N/A</v>
      </c>
      <c r="BB79" s="103" t="e">
        <f ca="true">+IF(AND(ISNUMBER(OFFSET('Hygiene Data'!$C$10,0,10*ROW('Hygiene Data'!C73))),'Data Summary'!DQ79="Yes"),OFFSET('Hygiene Data'!$C$10,0,10*ROW('Hygiene Data'!C73)),NA())</f>
        <v>#N/A</v>
      </c>
      <c r="BC79" s="103" t="e">
        <f ca="true">+IF(AND(ISNUMBER(OFFSET('Hygiene Data'!$D$6,0,10*ROW('Hygiene Data'!D73))),'Data Summary'!DR79="Yes"),OFFSET('Hygiene Data'!$D$6,0,10*ROW('Hygiene Data'!D73)),NA())</f>
        <v>#N/A</v>
      </c>
      <c r="BD79" s="103" t="e">
        <f ca="true">+IF(AND(ISNUMBER(OFFSET('Hygiene Data'!$D$8,0,10*ROW('Hygiene Data'!D73))),'Data Summary'!DS79="Yes"),OFFSET('Hygiene Data'!$D$8,0,10*ROW('Hygiene Data'!D73)),NA())</f>
        <v>#N/A</v>
      </c>
      <c r="BE79" s="103" t="e">
        <f ca="true">+IF(AND(ISNUMBER(OFFSET('Hygiene Data'!$D$10,0,10*ROW('Hygiene Data'!D73))),'Data Summary'!DT79="Yes"),OFFSET('Hygiene Data'!$D$10,0,10*ROW('Hygiene Data'!D73)),NA())</f>
        <v>#N/A</v>
      </c>
      <c r="BF79" s="103" t="e">
        <f ca="true">+IF(AND(ISNUMBER(OFFSET('Hygiene Data'!$E$6,0,10*ROW('Hygiene Data'!E73))),'Data Summary'!DU79="Yes"),OFFSET('Hygiene Data'!$E$6,0,10*ROW('Hygiene Data'!E73)),NA())</f>
        <v>#N/A</v>
      </c>
      <c r="BG79" s="103" t="e">
        <f ca="true">+IF(AND(ISNUMBER(OFFSET('Hygiene Data'!$E$8,0,10*ROW('Hygiene Data'!E73))),'Data Summary'!DV79="Yes"),OFFSET('Hygiene Data'!$E$8,0,10*ROW('Hygiene Data'!E73)),NA())</f>
        <v>#N/A</v>
      </c>
      <c r="BH79" s="103" t="e">
        <f ca="true">+IF(AND(ISNUMBER(OFFSET('Hygiene Data'!$E$10,0,10*ROW('Hygiene Data'!E73))),'Data Summary'!DW79="Yes"),OFFSET('Hygiene Data'!$E$10,0,10*ROW('Hygiene Data'!E73)),NA())</f>
        <v>#N/A</v>
      </c>
      <c r="BI79" s="103" t="e">
        <f ca="true">+IF(AND(ISNUMBER(OFFSET('Hygiene Data'!$F$6,0,10*ROW('Hygiene Data'!F73))),'Data Summary'!DX79="Yes"),OFFSET('Hygiene Data'!$F$6,0,10*ROW('Hygiene Data'!F73)),NA())</f>
        <v>#N/A</v>
      </c>
      <c r="BJ79" s="103" t="e">
        <f ca="true">+IF(AND(ISNUMBER(OFFSET('Hygiene Data'!$F$8,0,10*ROW('Hygiene Data'!F73))),'Data Summary'!DY79="Yes"),OFFSET('Hygiene Data'!$F$8,0,10*ROW('Hygiene Data'!F73)),NA())</f>
        <v>#N/A</v>
      </c>
      <c r="BK79" s="103" t="e">
        <f ca="true">+IF(AND(ISNUMBER(OFFSET('Hygiene Data'!$F$10,0,10*ROW('Hygiene Data'!F73))),'Data Summary'!DZ79="Yes"),OFFSET('Hygiene Data'!$F$10,0,10*ROW('Hygiene Data'!F73)),NA())</f>
        <v>#N/A</v>
      </c>
      <c r="BL79" s="103" t="e">
        <f ca="true">+IF(AND(ISNUMBER(OFFSET('Hygiene Data'!$G$6,0,10*ROW('Hygiene Data'!G73))),'Data Summary'!EA79="Yes"),OFFSET('Hygiene Data'!$G$6,0,10*ROW('Hygiene Data'!G73)),NA())</f>
        <v>#N/A</v>
      </c>
      <c r="BM79" s="103" t="e">
        <f ca="true">+IF(AND(ISNUMBER(OFFSET('Hygiene Data'!$G$8,0,10*ROW('Hygiene Data'!G73))),'Data Summary'!EB79="Yes"),OFFSET('Hygiene Data'!$G$8,0,10*ROW('Hygiene Data'!G73)),NA())</f>
        <v>#N/A</v>
      </c>
      <c r="BN79" s="103" t="e">
        <f ca="true">+IF(AND(ISNUMBER(OFFSET('Hygiene Data'!$G$10,0,10*ROW('Hygiene Data'!G73))),'Data Summary'!EC79="Yes"),OFFSET('Hygiene Data'!$G$10,0,10*ROW('Hygiene Data'!G73)),NA())</f>
        <v>#N/A</v>
      </c>
      <c r="BO79" s="103" t="e">
        <f ca="true">+IF(AND(ISNUMBER(OFFSET('Hygiene Data'!$H$6,0,10*ROW('Hygiene Data'!H73))),'Data Summary'!ED79="Yes"),OFFSET('Hygiene Data'!$H$6,0,10*ROW('Hygiene Data'!H73)),NA())</f>
        <v>#N/A</v>
      </c>
      <c r="BP79" s="103" t="e">
        <f ca="true">+IF(AND(ISNUMBER(OFFSET('Hygiene Data'!$H$8,0,10*ROW('Hygiene Data'!H73))),'Data Summary'!EE79="Yes"),OFFSET('Hygiene Data'!$H$8,0,10*ROW('Hygiene Data'!H73)),NA())</f>
        <v>#N/A</v>
      </c>
      <c r="BQ79" s="103" t="e">
        <f ca="true">+IF(AND(ISNUMBER(OFFSET('Hygiene Data'!$H$10,0,10*ROW('Hygiene Data'!H73))),'Data Summary'!EF79="Yes"),OFFSET('Hygiene Data'!$H$10,0,10*ROW('Hygiene Data'!H73)),NA())</f>
        <v>#N/A</v>
      </c>
    </row>
    <row r="80" x14ac:dyDescent="0.2">
      <c r="A80" s="53" t="e">
        <f ca="true">+IF(OFFSET('Water Data'!$B$1,0,10*ROW('Water Data'!B74))="",NA(),OFFSET('Water Data'!$B$1,0,10*ROW('Water Data'!B74)))</f>
        <v>#N/A</v>
      </c>
      <c r="B80" s="53" t="e">
        <f ca="true">+IF(OFFSET('Water Data'!$A$3,0,10*ROW('Water Data'!A77))="",NA(),OFFSET('Water Data'!$A$3,0,10*ROW('Water Data'!A77)))</f>
        <v>#N/A</v>
      </c>
      <c r="C80" s="53" t="e">
        <f ca="true">+IF(OFFSET('Water Data'!$C$3,0,10*ROW('Water Data'!C77))="",NA(),OFFSET('Water Data'!$C$3,0,10*ROW('Water Data'!C77)))</f>
        <v>#N/A</v>
      </c>
      <c r="D80" s="54" t="e">
        <f ca="true">+IF(AND(ISNUMBER(OFFSET('Water Data'!$C$5,0,10*ROW('Water Data'!C74))),'Data Summary'!BS80="Yes"),100-OFFSET('Water Data'!$C$5,0,10*ROW('Water Data'!C74)),NA())</f>
        <v>#N/A</v>
      </c>
      <c r="E80" s="54" t="e">
        <f ca="true">+IF(AND(ISNUMBER(OFFSET('Water Data'!$C$7,0,10*ROW('Water Data'!C74))),'Data Summary'!BT80="Yes"),OFFSET('Water Data'!$C$7,0,10*ROW('Water Data'!C74)),NA())</f>
        <v>#N/A</v>
      </c>
      <c r="F80" s="54" t="e">
        <f ca="true">+IF(AND(ISNUMBER(OFFSET('Water Data'!$C$10,0,10*ROW('Water Data'!C74))),'Data Summary'!BU80="Yes"),OFFSET('Water Data'!$C$10,0,10*ROW('Water Data'!C74)),NA())</f>
        <v>#N/A</v>
      </c>
      <c r="G80" s="54" t="e">
        <f ca="true">+IF(AND(ISNUMBER(OFFSET('Water Data'!$D$5,0,10*ROW('Water Data'!D74))),'Data Summary'!BV80="Yes"),100-OFFSET('Water Data'!$D$5,0,10*ROW('Water Data'!D74)),NA())</f>
        <v>#N/A</v>
      </c>
      <c r="H80" s="54" t="e">
        <f ca="true">+IF(AND(ISNUMBER(OFFSET('Water Data'!$D$7,0,10*ROW('Water Data'!D74))),'Data Summary'!BW80="Yes"),OFFSET('Water Data'!$D$7,0,10*ROW('Water Data'!D74)),NA())</f>
        <v>#N/A</v>
      </c>
      <c r="I80" s="54" t="e">
        <f ca="true">+IF(AND(ISNUMBER(OFFSET('Water Data'!$D$10,0,10*ROW('Water Data'!D74))),'Data Summary'!BX80="Yes"),OFFSET('Water Data'!$D$10,0,10*ROW('Water Data'!D74)),NA())</f>
        <v>#N/A</v>
      </c>
      <c r="J80" s="54" t="e">
        <f ca="true">+IF(AND(ISNUMBER(OFFSET('Water Data'!$E$5,0,10*ROW('Water Data'!E74))),'Data Summary'!BY80="Yes"),100-OFFSET('Water Data'!$E$5,0,10*ROW('Water Data'!E74)),NA())</f>
        <v>#N/A</v>
      </c>
      <c r="K80" s="54" t="e">
        <f ca="true">+IF(AND(ISNUMBER(OFFSET('Water Data'!$E$7,0,10*ROW('Water Data'!E74))),'Data Summary'!BZ80="Yes"),OFFSET('Water Data'!$E$7,0,10*ROW('Water Data'!E74)),NA())</f>
        <v>#N/A</v>
      </c>
      <c r="L80" s="54" t="e">
        <f ca="true">+IF(AND(ISNUMBER(OFFSET('Water Data'!$E$10,0,10*ROW('Water Data'!E74))),'Data Summary'!CA80="Yes"),OFFSET('Water Data'!$E$10,0,10*ROW('Water Data'!E74)),NA())</f>
        <v>#N/A</v>
      </c>
      <c r="M80" s="54" t="e">
        <f ca="true">+IF(AND(ISNUMBER(OFFSET('Water Data'!$F$5,0,10*ROW('Water Data'!F74))),'Data Summary'!CB80="Yes"),100-OFFSET('Water Data'!$F$5,0,10*ROW('Water Data'!F74)),NA())</f>
        <v>#N/A</v>
      </c>
      <c r="N80" s="54" t="e">
        <f ca="true">+IF(AND(ISNUMBER(OFFSET('Water Data'!$F$7,0,10*ROW('Water Data'!F74))),'Data Summary'!CC80="Yes"),OFFSET('Water Data'!$F$7,0,10*ROW('Water Data'!F74)),NA())</f>
        <v>#N/A</v>
      </c>
      <c r="O80" s="54" t="e">
        <f ca="true">+IF(AND(ISNUMBER(OFFSET('Water Data'!$F$10,0,10*ROW('Water Data'!F74))),'Data Summary'!CD80="Yes"),OFFSET('Water Data'!$F$10,0,10*ROW('Water Data'!F74)),NA())</f>
        <v>#N/A</v>
      </c>
      <c r="P80" s="54" t="e">
        <f ca="true">+IF(AND(ISNUMBER(OFFSET('Water Data'!$G$5,0,10*ROW('Water Data'!G74))),'Data Summary'!CE80="Yes"),100-OFFSET('Water Data'!$G$5,0,10*ROW('Water Data'!G74)),NA())</f>
        <v>#N/A</v>
      </c>
      <c r="Q80" s="54" t="e">
        <f ca="true">+IF(AND(ISNUMBER(OFFSET('Water Data'!$G$7,0,10*ROW('Water Data'!G74))),'Data Summary'!CF80="Yes"),OFFSET('Water Data'!$G$7,0,10*ROW('Water Data'!G74)),NA())</f>
        <v>#N/A</v>
      </c>
      <c r="R80" s="54" t="e">
        <f ca="true">+IF(AND(ISNUMBER(OFFSET('Water Data'!$G$10,0,10*ROW('Water Data'!G74))),'Data Summary'!CG80="Yes"),OFFSET('Water Data'!$G$10,0,10*ROW('Water Data'!G74)),NA())</f>
        <v>#N/A</v>
      </c>
      <c r="S80" s="54" t="e">
        <f ca="true">+IF(AND(ISNUMBER(OFFSET('Water Data'!$H$5,0,10*ROW('Water Data'!H74))),'Data Summary'!CH80="Yes"),100-OFFSET('Water Data'!$H$5,0,10*ROW('Water Data'!H74)),NA())</f>
        <v>#N/A</v>
      </c>
      <c r="T80" s="54" t="e">
        <f ca="true">+IF(AND(ISNUMBER(OFFSET('Water Data'!$H$7,0,10*ROW('Water Data'!H74))),'Data Summary'!CI80="Yes"),OFFSET('Water Data'!$H$7,0,10*ROW('Water Data'!H74)),NA())</f>
        <v>#N/A</v>
      </c>
      <c r="U80" s="54" t="e">
        <f ca="true">+IF(AND(ISNUMBER(OFFSET('Water Data'!$H$10,0,10*ROW('Water Data'!H74))),'Data Summary'!CJ80="Yes"),OFFSET('Water Data'!$H$10,0,10*ROW('Water Data'!H74)),NA())</f>
        <v>#N/A</v>
      </c>
      <c r="V80" s="98" t="e">
        <f ca="true">+IF(AND(ISNUMBER(OFFSET('Sanitation Data'!$C$5,0,10*ROW('Sanitation Data'!C74))),'Data Summary'!CK80="Yes"),100-OFFSET('Sanitation Data'!$C$5,0,10*ROW('Sanitation Data'!C74)),NA())</f>
        <v>#N/A</v>
      </c>
      <c r="W80" s="98" t="e">
        <f ca="true">+IF(AND(ISNUMBER(OFFSET('Sanitation Data'!$C$7,0,10*ROW('Sanitation Data'!C74))),'Data Summary'!CL80="Yes"),OFFSET('Sanitation Data'!$C$7,0,10*ROW('Sanitation Data'!C74)),NA())</f>
        <v>#N/A</v>
      </c>
      <c r="X80" s="98" t="e">
        <f ca="true">+IF(AND(ISNUMBER(OFFSET('Sanitation Data'!$C$11,0,10*ROW('Sanitation Data'!C74))),'Data Summary'!CM80="Yes"),OFFSET('Sanitation Data'!$C$11,0,10*ROW('Sanitation Data'!C74)),NA())</f>
        <v>#N/A</v>
      </c>
      <c r="Y80" s="98" t="e">
        <f ca="true">+IF(AND(ISNUMBER(OFFSET('Sanitation Data'!$C$12,0,10*ROW('Sanitation Data'!C74))),'Data Summary'!CN80="Yes"),OFFSET('Sanitation Data'!$C$12,0,10*ROW('Sanitation Data'!C74)),NA())</f>
        <v>#N/A</v>
      </c>
      <c r="Z80" s="98" t="e">
        <f ca="true">+IF(AND(ISNUMBER(OFFSET('Sanitation Data'!$C$13,0,10*ROW('Sanitation Data'!C74))),'Data Summary'!CO80="Yes"),OFFSET('Sanitation Data'!$C$13,0,10*ROW('Sanitation Data'!C74)),NA())</f>
        <v>#N/A</v>
      </c>
      <c r="AA80" s="98" t="e">
        <f ca="true">+IF(AND(ISNUMBER(OFFSET('Sanitation Data'!$D$5,0,10*ROW('Sanitation Data'!D74))),'Data Summary'!CP80="Yes"),100-OFFSET('Sanitation Data'!$D$5,0,10*ROW('Sanitation Data'!D74)),NA())</f>
        <v>#N/A</v>
      </c>
      <c r="AB80" s="98" t="e">
        <f ca="true">+IF(AND(ISNUMBER(OFFSET('Sanitation Data'!$D$7,0,10*ROW('Sanitation Data'!D74))),'Data Summary'!CQ80="Yes"),OFFSET('Sanitation Data'!$D$7,0,10*ROW('Sanitation Data'!D74)),NA())</f>
        <v>#N/A</v>
      </c>
      <c r="AC80" s="98" t="e">
        <f ca="true">+IF(AND(ISNUMBER(OFFSET('Sanitation Data'!$D$11,0,10*ROW('Sanitation Data'!D74))),'Data Summary'!CR80="Yes"),OFFSET('Sanitation Data'!$D$11,0,10*ROW('Sanitation Data'!D74)),NA())</f>
        <v>#N/A</v>
      </c>
      <c r="AD80" s="98" t="e">
        <f ca="true">+IF(AND(ISNUMBER(OFFSET('Sanitation Data'!$D$12,0,10*ROW('Sanitation Data'!D74))),'Data Summary'!CS80="Yes"),OFFSET('Sanitation Data'!$D$12,0,10*ROW('Sanitation Data'!D74)),NA())</f>
        <v>#N/A</v>
      </c>
      <c r="AE80" s="98" t="e">
        <f ca="true">+IF(AND(ISNUMBER(OFFSET('Sanitation Data'!$D$13,0,10*ROW('Sanitation Data'!D74))),'Data Summary'!CT80="Yes"),OFFSET('Sanitation Data'!$D$13,0,10*ROW('Sanitation Data'!D74)),NA())</f>
        <v>#N/A</v>
      </c>
      <c r="AF80" s="98" t="e">
        <f ca="true">+IF(AND(ISNUMBER(OFFSET('Sanitation Data'!$E$5,0,10*ROW('Sanitation Data'!E74))),'Data Summary'!CU80="Yes"),100-OFFSET('Sanitation Data'!$E$5,0,10*ROW('Sanitation Data'!E74)),NA())</f>
        <v>#N/A</v>
      </c>
      <c r="AG80" s="98" t="e">
        <f ca="true">+IF(AND(ISNUMBER(OFFSET('Sanitation Data'!$E$7,0,10*ROW('Sanitation Data'!E74))),'Data Summary'!CV80="Yes"),OFFSET('Sanitation Data'!$E$7,0,10*ROW('Sanitation Data'!E74)),NA())</f>
        <v>#N/A</v>
      </c>
      <c r="AH80" s="98" t="e">
        <f ca="true">+IF(AND(ISNUMBER(OFFSET('Sanitation Data'!$E$11,0,10*ROW('Sanitation Data'!E74))),'Data Summary'!CW80="Yes"),OFFSET('Sanitation Data'!$E$11,0,10*ROW('Sanitation Data'!E74)),NA())</f>
        <v>#N/A</v>
      </c>
      <c r="AI80" s="98" t="e">
        <f ca="true">+IF(AND(ISNUMBER(OFFSET('Sanitation Data'!$E$12,0,10*ROW('Sanitation Data'!E74))),'Data Summary'!CX80="Yes"),OFFSET('Sanitation Data'!$E$12,0,10*ROW('Sanitation Data'!E74)),NA())</f>
        <v>#N/A</v>
      </c>
      <c r="AJ80" s="98" t="e">
        <f ca="true">+IF(AND(ISNUMBER(OFFSET('Sanitation Data'!$E$13,0,10*ROW('Sanitation Data'!E74))),'Data Summary'!CY80="Yes"),OFFSET('Sanitation Data'!$E$13,0,10*ROW('Sanitation Data'!E74)),NA())</f>
        <v>#N/A</v>
      </c>
      <c r="AK80" s="98" t="e">
        <f ca="true">+IF(AND(ISNUMBER(OFFSET('Sanitation Data'!$F$5,0,10*ROW('Sanitation Data'!F74))),'Data Summary'!CZ80="Yes"),100-OFFSET('Sanitation Data'!$F$5,0,10*ROW('Sanitation Data'!F74)),NA())</f>
        <v>#N/A</v>
      </c>
      <c r="AL80" s="98" t="e">
        <f ca="true">+IF(AND(ISNUMBER(OFFSET('Sanitation Data'!$F$7,0,10*ROW('Sanitation Data'!F74))),'Data Summary'!DA80="Yes"),OFFSET('Sanitation Data'!$F$7,0,10*ROW('Sanitation Data'!F74)),NA())</f>
        <v>#N/A</v>
      </c>
      <c r="AM80" s="98" t="e">
        <f ca="true">+IF(AND(ISNUMBER(OFFSET('Sanitation Data'!$F$11,0,10*ROW('Sanitation Data'!F74))),'Data Summary'!DB80="Yes"),OFFSET('Sanitation Data'!$F$11,0,10*ROW('Sanitation Data'!F74)),NA())</f>
        <v>#N/A</v>
      </c>
      <c r="AN80" s="98" t="e">
        <f ca="true">+IF(AND(ISNUMBER(OFFSET('Sanitation Data'!$F$12,0,10*ROW('Sanitation Data'!F74))),'Data Summary'!DC80="Yes"),OFFSET('Sanitation Data'!$F$12,0,10*ROW('Sanitation Data'!F74)),NA())</f>
        <v>#N/A</v>
      </c>
      <c r="AO80" s="98" t="e">
        <f ca="true">+IF(AND(ISNUMBER(OFFSET('Sanitation Data'!$F$13,0,10*ROW('Sanitation Data'!F74))),'Data Summary'!DD80="Yes"),OFFSET('Sanitation Data'!$F$13,0,10*ROW('Sanitation Data'!F74)),NA())</f>
        <v>#N/A</v>
      </c>
      <c r="AP80" s="98" t="e">
        <f ca="true">+IF(AND(ISNUMBER(OFFSET('Sanitation Data'!$G$5,0,10*ROW('Sanitation Data'!G74))),'Data Summary'!DE80="Yes"),100-OFFSET('Sanitation Data'!$G$5,0,10*ROW('Sanitation Data'!G74)),NA())</f>
        <v>#N/A</v>
      </c>
      <c r="AQ80" s="98" t="e">
        <f ca="true">+IF(AND(ISNUMBER(OFFSET('Sanitation Data'!$G$7,0,10*ROW('Sanitation Data'!G74))),'Data Summary'!DF80="Yes"),OFFSET('Sanitation Data'!$G$7,0,10*ROW('Sanitation Data'!G74)),NA())</f>
        <v>#N/A</v>
      </c>
      <c r="AR80" s="98" t="e">
        <f ca="true">+IF(AND(ISNUMBER(OFFSET('Sanitation Data'!$G$11,0,10*ROW('Sanitation Data'!G74))),'Data Summary'!DG80="Yes"),OFFSET('Sanitation Data'!$G$11,0,10*ROW('Sanitation Data'!G74)),NA())</f>
        <v>#N/A</v>
      </c>
      <c r="AS80" s="98" t="e">
        <f ca="true">+IF(AND(ISNUMBER(OFFSET('Sanitation Data'!$G$12,0,10*ROW('Sanitation Data'!G74))),'Data Summary'!DH80="Yes"),OFFSET('Sanitation Data'!$G$12,0,10*ROW('Sanitation Data'!G74)),NA())</f>
        <v>#N/A</v>
      </c>
      <c r="AT80" s="98" t="e">
        <f ca="true">+IF(AND(ISNUMBER(OFFSET('Sanitation Data'!$G$13,0,10*ROW('Sanitation Data'!G74))),'Data Summary'!DI80="Yes"),OFFSET('Sanitation Data'!$G$13,0,10*ROW('Sanitation Data'!G74)),NA())</f>
        <v>#N/A</v>
      </c>
      <c r="AU80" s="98" t="e">
        <f ca="true">+IF(AND(ISNUMBER(OFFSET('Sanitation Data'!$H$5,0,10*ROW('Sanitation Data'!H74))),'Data Summary'!DJ80="Yes"),100-OFFSET('Sanitation Data'!$H$5,0,10*ROW('Sanitation Data'!H74)),NA())</f>
        <v>#N/A</v>
      </c>
      <c r="AV80" s="98" t="e">
        <f ca="true">+IF(AND(ISNUMBER(OFFSET('Sanitation Data'!$H$7,0,10*ROW('Sanitation Data'!H74))),'Data Summary'!DK80="Yes"),OFFSET('Sanitation Data'!$H$7,0,10*ROW('Sanitation Data'!H74)),NA())</f>
        <v>#N/A</v>
      </c>
      <c r="AW80" s="98" t="e">
        <f ca="true">+IF(AND(ISNUMBER(OFFSET('Sanitation Data'!$H$11,0,10*ROW('Sanitation Data'!H74))),'Data Summary'!DL80="Yes"),OFFSET('Sanitation Data'!$H$11,0,10*ROW('Sanitation Data'!H74)),NA())</f>
        <v>#N/A</v>
      </c>
      <c r="AX80" s="98" t="e">
        <f ca="true">+IF(AND(ISNUMBER(OFFSET('Sanitation Data'!$H$12,0,10*ROW('Sanitation Data'!H74))),'Data Summary'!DM80="Yes"),OFFSET('Sanitation Data'!$H$12,0,10*ROW('Sanitation Data'!H74)),NA())</f>
        <v>#N/A</v>
      </c>
      <c r="AY80" s="98" t="e">
        <f ca="true">+IF(AND(ISNUMBER(OFFSET('Sanitation Data'!$H$13,0,10*ROW('Sanitation Data'!H74))),'Data Summary'!DN80="Yes"),OFFSET('Sanitation Data'!$H$13,0,10*ROW('Sanitation Data'!H74)),NA())</f>
        <v>#N/A</v>
      </c>
      <c r="AZ80" s="103" t="e">
        <f ca="true">+IF(AND(ISNUMBER(OFFSET('Hygiene Data'!$C$6,0,10*ROW('Hygiene Data'!C74))),'Data Summary'!DO80="Yes"),OFFSET('Hygiene Data'!$C$6,0,10*ROW('Hygiene Data'!C74)),NA())</f>
        <v>#N/A</v>
      </c>
      <c r="BA80" s="103" t="e">
        <f ca="true">+IF(AND(ISNUMBER(OFFSET('Hygiene Data'!$C$8,0,10*ROW('Hygiene Data'!C74))),'Data Summary'!DP80="Yes"),OFFSET('Hygiene Data'!$C$8,0,10*ROW('Hygiene Data'!C74)),NA())</f>
        <v>#N/A</v>
      </c>
      <c r="BB80" s="103" t="e">
        <f ca="true">+IF(AND(ISNUMBER(OFFSET('Hygiene Data'!$C$10,0,10*ROW('Hygiene Data'!C74))),'Data Summary'!DQ80="Yes"),OFFSET('Hygiene Data'!$C$10,0,10*ROW('Hygiene Data'!C74)),NA())</f>
        <v>#N/A</v>
      </c>
      <c r="BC80" s="103" t="e">
        <f ca="true">+IF(AND(ISNUMBER(OFFSET('Hygiene Data'!$D$6,0,10*ROW('Hygiene Data'!D74))),'Data Summary'!DR80="Yes"),OFFSET('Hygiene Data'!$D$6,0,10*ROW('Hygiene Data'!D74)),NA())</f>
        <v>#N/A</v>
      </c>
      <c r="BD80" s="103" t="e">
        <f ca="true">+IF(AND(ISNUMBER(OFFSET('Hygiene Data'!$D$8,0,10*ROW('Hygiene Data'!D74))),'Data Summary'!DS80="Yes"),OFFSET('Hygiene Data'!$D$8,0,10*ROW('Hygiene Data'!D74)),NA())</f>
        <v>#N/A</v>
      </c>
      <c r="BE80" s="103" t="e">
        <f ca="true">+IF(AND(ISNUMBER(OFFSET('Hygiene Data'!$D$10,0,10*ROW('Hygiene Data'!D74))),'Data Summary'!DT80="Yes"),OFFSET('Hygiene Data'!$D$10,0,10*ROW('Hygiene Data'!D74)),NA())</f>
        <v>#N/A</v>
      </c>
      <c r="BF80" s="103" t="e">
        <f ca="true">+IF(AND(ISNUMBER(OFFSET('Hygiene Data'!$E$6,0,10*ROW('Hygiene Data'!E74))),'Data Summary'!DU80="Yes"),OFFSET('Hygiene Data'!$E$6,0,10*ROW('Hygiene Data'!E74)),NA())</f>
        <v>#N/A</v>
      </c>
      <c r="BG80" s="103" t="e">
        <f ca="true">+IF(AND(ISNUMBER(OFFSET('Hygiene Data'!$E$8,0,10*ROW('Hygiene Data'!E74))),'Data Summary'!DV80="Yes"),OFFSET('Hygiene Data'!$E$8,0,10*ROW('Hygiene Data'!E74)),NA())</f>
        <v>#N/A</v>
      </c>
      <c r="BH80" s="103" t="e">
        <f ca="true">+IF(AND(ISNUMBER(OFFSET('Hygiene Data'!$E$10,0,10*ROW('Hygiene Data'!E74))),'Data Summary'!DW80="Yes"),OFFSET('Hygiene Data'!$E$10,0,10*ROW('Hygiene Data'!E74)),NA())</f>
        <v>#N/A</v>
      </c>
      <c r="BI80" s="103" t="e">
        <f ca="true">+IF(AND(ISNUMBER(OFFSET('Hygiene Data'!$F$6,0,10*ROW('Hygiene Data'!F74))),'Data Summary'!DX80="Yes"),OFFSET('Hygiene Data'!$F$6,0,10*ROW('Hygiene Data'!F74)),NA())</f>
        <v>#N/A</v>
      </c>
      <c r="BJ80" s="103" t="e">
        <f ca="true">+IF(AND(ISNUMBER(OFFSET('Hygiene Data'!$F$8,0,10*ROW('Hygiene Data'!F74))),'Data Summary'!DY80="Yes"),OFFSET('Hygiene Data'!$F$8,0,10*ROW('Hygiene Data'!F74)),NA())</f>
        <v>#N/A</v>
      </c>
      <c r="BK80" s="103" t="e">
        <f ca="true">+IF(AND(ISNUMBER(OFFSET('Hygiene Data'!$F$10,0,10*ROW('Hygiene Data'!F74))),'Data Summary'!DZ80="Yes"),OFFSET('Hygiene Data'!$F$10,0,10*ROW('Hygiene Data'!F74)),NA())</f>
        <v>#N/A</v>
      </c>
      <c r="BL80" s="103" t="e">
        <f ca="true">+IF(AND(ISNUMBER(OFFSET('Hygiene Data'!$G$6,0,10*ROW('Hygiene Data'!G74))),'Data Summary'!EA80="Yes"),OFFSET('Hygiene Data'!$G$6,0,10*ROW('Hygiene Data'!G74)),NA())</f>
        <v>#N/A</v>
      </c>
      <c r="BM80" s="103" t="e">
        <f ca="true">+IF(AND(ISNUMBER(OFFSET('Hygiene Data'!$G$8,0,10*ROW('Hygiene Data'!G74))),'Data Summary'!EB80="Yes"),OFFSET('Hygiene Data'!$G$8,0,10*ROW('Hygiene Data'!G74)),NA())</f>
        <v>#N/A</v>
      </c>
      <c r="BN80" s="103" t="e">
        <f ca="true">+IF(AND(ISNUMBER(OFFSET('Hygiene Data'!$G$10,0,10*ROW('Hygiene Data'!G74))),'Data Summary'!EC80="Yes"),OFFSET('Hygiene Data'!$G$10,0,10*ROW('Hygiene Data'!G74)),NA())</f>
        <v>#N/A</v>
      </c>
      <c r="BO80" s="103" t="e">
        <f ca="true">+IF(AND(ISNUMBER(OFFSET('Hygiene Data'!$H$6,0,10*ROW('Hygiene Data'!H74))),'Data Summary'!ED80="Yes"),OFFSET('Hygiene Data'!$H$6,0,10*ROW('Hygiene Data'!H74)),NA())</f>
        <v>#N/A</v>
      </c>
      <c r="BP80" s="103" t="e">
        <f ca="true">+IF(AND(ISNUMBER(OFFSET('Hygiene Data'!$H$8,0,10*ROW('Hygiene Data'!H74))),'Data Summary'!EE80="Yes"),OFFSET('Hygiene Data'!$H$8,0,10*ROW('Hygiene Data'!H74)),NA())</f>
        <v>#N/A</v>
      </c>
      <c r="BQ80" s="103" t="e">
        <f ca="true">+IF(AND(ISNUMBER(OFFSET('Hygiene Data'!$H$10,0,10*ROW('Hygiene Data'!H74))),'Data Summary'!EF80="Yes"),OFFSET('Hygiene Data'!$H$10,0,10*ROW('Hygiene Data'!H74)),NA())</f>
        <v>#N/A</v>
      </c>
    </row>
    <row r="81" x14ac:dyDescent="0.2">
      <c r="A81" s="53" t="e">
        <f ca="true">+IF(OFFSET('Water Data'!$B$1,0,10*ROW('Water Data'!B75))="",NA(),OFFSET('Water Data'!$B$1,0,10*ROW('Water Data'!B75)))</f>
        <v>#N/A</v>
      </c>
      <c r="B81" s="53" t="e">
        <f ca="true">+IF(OFFSET('Water Data'!$A$3,0,10*ROW('Water Data'!A78))="",NA(),OFFSET('Water Data'!$A$3,0,10*ROW('Water Data'!A78)))</f>
        <v>#N/A</v>
      </c>
      <c r="C81" s="53" t="e">
        <f ca="true">+IF(OFFSET('Water Data'!$C$3,0,10*ROW('Water Data'!C78))="",NA(),OFFSET('Water Data'!$C$3,0,10*ROW('Water Data'!C78)))</f>
        <v>#N/A</v>
      </c>
      <c r="D81" s="54" t="e">
        <f ca="true">+IF(AND(ISNUMBER(OFFSET('Water Data'!$C$5,0,10*ROW('Water Data'!C75))),'Data Summary'!BS81="Yes"),100-OFFSET('Water Data'!$C$5,0,10*ROW('Water Data'!C75)),NA())</f>
        <v>#N/A</v>
      </c>
      <c r="E81" s="54" t="e">
        <f ca="true">+IF(AND(ISNUMBER(OFFSET('Water Data'!$C$7,0,10*ROW('Water Data'!C75))),'Data Summary'!BT81="Yes"),OFFSET('Water Data'!$C$7,0,10*ROW('Water Data'!C75)),NA())</f>
        <v>#N/A</v>
      </c>
      <c r="F81" s="54" t="e">
        <f ca="true">+IF(AND(ISNUMBER(OFFSET('Water Data'!$C$10,0,10*ROW('Water Data'!C75))),'Data Summary'!BU81="Yes"),OFFSET('Water Data'!$C$10,0,10*ROW('Water Data'!C75)),NA())</f>
        <v>#N/A</v>
      </c>
      <c r="G81" s="54" t="e">
        <f ca="true">+IF(AND(ISNUMBER(OFFSET('Water Data'!$D$5,0,10*ROW('Water Data'!D75))),'Data Summary'!BV81="Yes"),100-OFFSET('Water Data'!$D$5,0,10*ROW('Water Data'!D75)),NA())</f>
        <v>#N/A</v>
      </c>
      <c r="H81" s="54" t="e">
        <f ca="true">+IF(AND(ISNUMBER(OFFSET('Water Data'!$D$7,0,10*ROW('Water Data'!D75))),'Data Summary'!BW81="Yes"),OFFSET('Water Data'!$D$7,0,10*ROW('Water Data'!D75)),NA())</f>
        <v>#N/A</v>
      </c>
      <c r="I81" s="54" t="e">
        <f ca="true">+IF(AND(ISNUMBER(OFFSET('Water Data'!$D$10,0,10*ROW('Water Data'!D75))),'Data Summary'!BX81="Yes"),OFFSET('Water Data'!$D$10,0,10*ROW('Water Data'!D75)),NA())</f>
        <v>#N/A</v>
      </c>
      <c r="J81" s="54" t="e">
        <f ca="true">+IF(AND(ISNUMBER(OFFSET('Water Data'!$E$5,0,10*ROW('Water Data'!E75))),'Data Summary'!BY81="Yes"),100-OFFSET('Water Data'!$E$5,0,10*ROW('Water Data'!E75)),NA())</f>
        <v>#N/A</v>
      </c>
      <c r="K81" s="54" t="e">
        <f ca="true">+IF(AND(ISNUMBER(OFFSET('Water Data'!$E$7,0,10*ROW('Water Data'!E75))),'Data Summary'!BZ81="Yes"),OFFSET('Water Data'!$E$7,0,10*ROW('Water Data'!E75)),NA())</f>
        <v>#N/A</v>
      </c>
      <c r="L81" s="54" t="e">
        <f ca="true">+IF(AND(ISNUMBER(OFFSET('Water Data'!$E$10,0,10*ROW('Water Data'!E75))),'Data Summary'!CA81="Yes"),OFFSET('Water Data'!$E$10,0,10*ROW('Water Data'!E75)),NA())</f>
        <v>#N/A</v>
      </c>
      <c r="M81" s="54" t="e">
        <f ca="true">+IF(AND(ISNUMBER(OFFSET('Water Data'!$F$5,0,10*ROW('Water Data'!F75))),'Data Summary'!CB81="Yes"),100-OFFSET('Water Data'!$F$5,0,10*ROW('Water Data'!F75)),NA())</f>
        <v>#N/A</v>
      </c>
      <c r="N81" s="54" t="e">
        <f ca="true">+IF(AND(ISNUMBER(OFFSET('Water Data'!$F$7,0,10*ROW('Water Data'!F75))),'Data Summary'!CC81="Yes"),OFFSET('Water Data'!$F$7,0,10*ROW('Water Data'!F75)),NA())</f>
        <v>#N/A</v>
      </c>
      <c r="O81" s="54" t="e">
        <f ca="true">+IF(AND(ISNUMBER(OFFSET('Water Data'!$F$10,0,10*ROW('Water Data'!F75))),'Data Summary'!CD81="Yes"),OFFSET('Water Data'!$F$10,0,10*ROW('Water Data'!F75)),NA())</f>
        <v>#N/A</v>
      </c>
      <c r="P81" s="54" t="e">
        <f ca="true">+IF(AND(ISNUMBER(OFFSET('Water Data'!$G$5,0,10*ROW('Water Data'!G75))),'Data Summary'!CE81="Yes"),100-OFFSET('Water Data'!$G$5,0,10*ROW('Water Data'!G75)),NA())</f>
        <v>#N/A</v>
      </c>
      <c r="Q81" s="54" t="e">
        <f ca="true">+IF(AND(ISNUMBER(OFFSET('Water Data'!$G$7,0,10*ROW('Water Data'!G75))),'Data Summary'!CF81="Yes"),OFFSET('Water Data'!$G$7,0,10*ROW('Water Data'!G75)),NA())</f>
        <v>#N/A</v>
      </c>
      <c r="R81" s="54" t="e">
        <f ca="true">+IF(AND(ISNUMBER(OFFSET('Water Data'!$G$10,0,10*ROW('Water Data'!G75))),'Data Summary'!CG81="Yes"),OFFSET('Water Data'!$G$10,0,10*ROW('Water Data'!G75)),NA())</f>
        <v>#N/A</v>
      </c>
      <c r="S81" s="54" t="e">
        <f ca="true">+IF(AND(ISNUMBER(OFFSET('Water Data'!$H$5,0,10*ROW('Water Data'!H75))),'Data Summary'!CH81="Yes"),100-OFFSET('Water Data'!$H$5,0,10*ROW('Water Data'!H75)),NA())</f>
        <v>#N/A</v>
      </c>
      <c r="T81" s="54" t="e">
        <f ca="true">+IF(AND(ISNUMBER(OFFSET('Water Data'!$H$7,0,10*ROW('Water Data'!H75))),'Data Summary'!CI81="Yes"),OFFSET('Water Data'!$H$7,0,10*ROW('Water Data'!H75)),NA())</f>
        <v>#N/A</v>
      </c>
      <c r="U81" s="54" t="e">
        <f ca="true">+IF(AND(ISNUMBER(OFFSET('Water Data'!$H$10,0,10*ROW('Water Data'!H75))),'Data Summary'!CJ81="Yes"),OFFSET('Water Data'!$H$10,0,10*ROW('Water Data'!H75)),NA())</f>
        <v>#N/A</v>
      </c>
      <c r="V81" s="98" t="e">
        <f ca="true">+IF(AND(ISNUMBER(OFFSET('Sanitation Data'!$C$5,0,10*ROW('Sanitation Data'!C75))),'Data Summary'!CK81="Yes"),100-OFFSET('Sanitation Data'!$C$5,0,10*ROW('Sanitation Data'!C75)),NA())</f>
        <v>#N/A</v>
      </c>
      <c r="W81" s="98" t="e">
        <f ca="true">+IF(AND(ISNUMBER(OFFSET('Sanitation Data'!$C$7,0,10*ROW('Sanitation Data'!C75))),'Data Summary'!CL81="Yes"),OFFSET('Sanitation Data'!$C$7,0,10*ROW('Sanitation Data'!C75)),NA())</f>
        <v>#N/A</v>
      </c>
      <c r="X81" s="98" t="e">
        <f ca="true">+IF(AND(ISNUMBER(OFFSET('Sanitation Data'!$C$11,0,10*ROW('Sanitation Data'!C75))),'Data Summary'!CM81="Yes"),OFFSET('Sanitation Data'!$C$11,0,10*ROW('Sanitation Data'!C75)),NA())</f>
        <v>#N/A</v>
      </c>
      <c r="Y81" s="98" t="e">
        <f ca="true">+IF(AND(ISNUMBER(OFFSET('Sanitation Data'!$C$12,0,10*ROW('Sanitation Data'!C75))),'Data Summary'!CN81="Yes"),OFFSET('Sanitation Data'!$C$12,0,10*ROW('Sanitation Data'!C75)),NA())</f>
        <v>#N/A</v>
      </c>
      <c r="Z81" s="98" t="e">
        <f ca="true">+IF(AND(ISNUMBER(OFFSET('Sanitation Data'!$C$13,0,10*ROW('Sanitation Data'!C75))),'Data Summary'!CO81="Yes"),OFFSET('Sanitation Data'!$C$13,0,10*ROW('Sanitation Data'!C75)),NA())</f>
        <v>#N/A</v>
      </c>
      <c r="AA81" s="98" t="e">
        <f ca="true">+IF(AND(ISNUMBER(OFFSET('Sanitation Data'!$D$5,0,10*ROW('Sanitation Data'!D75))),'Data Summary'!CP81="Yes"),100-OFFSET('Sanitation Data'!$D$5,0,10*ROW('Sanitation Data'!D75)),NA())</f>
        <v>#N/A</v>
      </c>
      <c r="AB81" s="98" t="e">
        <f ca="true">+IF(AND(ISNUMBER(OFFSET('Sanitation Data'!$D$7,0,10*ROW('Sanitation Data'!D75))),'Data Summary'!CQ81="Yes"),OFFSET('Sanitation Data'!$D$7,0,10*ROW('Sanitation Data'!D75)),NA())</f>
        <v>#N/A</v>
      </c>
      <c r="AC81" s="98" t="e">
        <f ca="true">+IF(AND(ISNUMBER(OFFSET('Sanitation Data'!$D$11,0,10*ROW('Sanitation Data'!D75))),'Data Summary'!CR81="Yes"),OFFSET('Sanitation Data'!$D$11,0,10*ROW('Sanitation Data'!D75)),NA())</f>
        <v>#N/A</v>
      </c>
      <c r="AD81" s="98" t="e">
        <f ca="true">+IF(AND(ISNUMBER(OFFSET('Sanitation Data'!$D$12,0,10*ROW('Sanitation Data'!D75))),'Data Summary'!CS81="Yes"),OFFSET('Sanitation Data'!$D$12,0,10*ROW('Sanitation Data'!D75)),NA())</f>
        <v>#N/A</v>
      </c>
      <c r="AE81" s="98" t="e">
        <f ca="true">+IF(AND(ISNUMBER(OFFSET('Sanitation Data'!$D$13,0,10*ROW('Sanitation Data'!D75))),'Data Summary'!CT81="Yes"),OFFSET('Sanitation Data'!$D$13,0,10*ROW('Sanitation Data'!D75)),NA())</f>
        <v>#N/A</v>
      </c>
      <c r="AF81" s="98" t="e">
        <f ca="true">+IF(AND(ISNUMBER(OFFSET('Sanitation Data'!$E$5,0,10*ROW('Sanitation Data'!E75))),'Data Summary'!CU81="Yes"),100-OFFSET('Sanitation Data'!$E$5,0,10*ROW('Sanitation Data'!E75)),NA())</f>
        <v>#N/A</v>
      </c>
      <c r="AG81" s="98" t="e">
        <f ca="true">+IF(AND(ISNUMBER(OFFSET('Sanitation Data'!$E$7,0,10*ROW('Sanitation Data'!E75))),'Data Summary'!CV81="Yes"),OFFSET('Sanitation Data'!$E$7,0,10*ROW('Sanitation Data'!E75)),NA())</f>
        <v>#N/A</v>
      </c>
      <c r="AH81" s="98" t="e">
        <f ca="true">+IF(AND(ISNUMBER(OFFSET('Sanitation Data'!$E$11,0,10*ROW('Sanitation Data'!E75))),'Data Summary'!CW81="Yes"),OFFSET('Sanitation Data'!$E$11,0,10*ROW('Sanitation Data'!E75)),NA())</f>
        <v>#N/A</v>
      </c>
      <c r="AI81" s="98" t="e">
        <f ca="true">+IF(AND(ISNUMBER(OFFSET('Sanitation Data'!$E$12,0,10*ROW('Sanitation Data'!E75))),'Data Summary'!CX81="Yes"),OFFSET('Sanitation Data'!$E$12,0,10*ROW('Sanitation Data'!E75)),NA())</f>
        <v>#N/A</v>
      </c>
      <c r="AJ81" s="98" t="e">
        <f ca="true">+IF(AND(ISNUMBER(OFFSET('Sanitation Data'!$E$13,0,10*ROW('Sanitation Data'!E75))),'Data Summary'!CY81="Yes"),OFFSET('Sanitation Data'!$E$13,0,10*ROW('Sanitation Data'!E75)),NA())</f>
        <v>#N/A</v>
      </c>
      <c r="AK81" s="98" t="e">
        <f ca="true">+IF(AND(ISNUMBER(OFFSET('Sanitation Data'!$F$5,0,10*ROW('Sanitation Data'!F75))),'Data Summary'!CZ81="Yes"),100-OFFSET('Sanitation Data'!$F$5,0,10*ROW('Sanitation Data'!F75)),NA())</f>
        <v>#N/A</v>
      </c>
      <c r="AL81" s="98" t="e">
        <f ca="true">+IF(AND(ISNUMBER(OFFSET('Sanitation Data'!$F$7,0,10*ROW('Sanitation Data'!F75))),'Data Summary'!DA81="Yes"),OFFSET('Sanitation Data'!$F$7,0,10*ROW('Sanitation Data'!F75)),NA())</f>
        <v>#N/A</v>
      </c>
      <c r="AM81" s="98" t="e">
        <f ca="true">+IF(AND(ISNUMBER(OFFSET('Sanitation Data'!$F$11,0,10*ROW('Sanitation Data'!F75))),'Data Summary'!DB81="Yes"),OFFSET('Sanitation Data'!$F$11,0,10*ROW('Sanitation Data'!F75)),NA())</f>
        <v>#N/A</v>
      </c>
      <c r="AN81" s="98" t="e">
        <f ca="true">+IF(AND(ISNUMBER(OFFSET('Sanitation Data'!$F$12,0,10*ROW('Sanitation Data'!F75))),'Data Summary'!DC81="Yes"),OFFSET('Sanitation Data'!$F$12,0,10*ROW('Sanitation Data'!F75)),NA())</f>
        <v>#N/A</v>
      </c>
      <c r="AO81" s="98" t="e">
        <f ca="true">+IF(AND(ISNUMBER(OFFSET('Sanitation Data'!$F$13,0,10*ROW('Sanitation Data'!F75))),'Data Summary'!DD81="Yes"),OFFSET('Sanitation Data'!$F$13,0,10*ROW('Sanitation Data'!F75)),NA())</f>
        <v>#N/A</v>
      </c>
      <c r="AP81" s="98" t="e">
        <f ca="true">+IF(AND(ISNUMBER(OFFSET('Sanitation Data'!$G$5,0,10*ROW('Sanitation Data'!G75))),'Data Summary'!DE81="Yes"),100-OFFSET('Sanitation Data'!$G$5,0,10*ROW('Sanitation Data'!G75)),NA())</f>
        <v>#N/A</v>
      </c>
      <c r="AQ81" s="98" t="e">
        <f ca="true">+IF(AND(ISNUMBER(OFFSET('Sanitation Data'!$G$7,0,10*ROW('Sanitation Data'!G75))),'Data Summary'!DF81="Yes"),OFFSET('Sanitation Data'!$G$7,0,10*ROW('Sanitation Data'!G75)),NA())</f>
        <v>#N/A</v>
      </c>
      <c r="AR81" s="98" t="e">
        <f ca="true">+IF(AND(ISNUMBER(OFFSET('Sanitation Data'!$G$11,0,10*ROW('Sanitation Data'!G75))),'Data Summary'!DG81="Yes"),OFFSET('Sanitation Data'!$G$11,0,10*ROW('Sanitation Data'!G75)),NA())</f>
        <v>#N/A</v>
      </c>
      <c r="AS81" s="98" t="e">
        <f ca="true">+IF(AND(ISNUMBER(OFFSET('Sanitation Data'!$G$12,0,10*ROW('Sanitation Data'!G75))),'Data Summary'!DH81="Yes"),OFFSET('Sanitation Data'!$G$12,0,10*ROW('Sanitation Data'!G75)),NA())</f>
        <v>#N/A</v>
      </c>
      <c r="AT81" s="98" t="e">
        <f ca="true">+IF(AND(ISNUMBER(OFFSET('Sanitation Data'!$G$13,0,10*ROW('Sanitation Data'!G75))),'Data Summary'!DI81="Yes"),OFFSET('Sanitation Data'!$G$13,0,10*ROW('Sanitation Data'!G75)),NA())</f>
        <v>#N/A</v>
      </c>
      <c r="AU81" s="98" t="e">
        <f ca="true">+IF(AND(ISNUMBER(OFFSET('Sanitation Data'!$H$5,0,10*ROW('Sanitation Data'!H75))),'Data Summary'!DJ81="Yes"),100-OFFSET('Sanitation Data'!$H$5,0,10*ROW('Sanitation Data'!H75)),NA())</f>
        <v>#N/A</v>
      </c>
      <c r="AV81" s="98" t="e">
        <f ca="true">+IF(AND(ISNUMBER(OFFSET('Sanitation Data'!$H$7,0,10*ROW('Sanitation Data'!H75))),'Data Summary'!DK81="Yes"),OFFSET('Sanitation Data'!$H$7,0,10*ROW('Sanitation Data'!H75)),NA())</f>
        <v>#N/A</v>
      </c>
      <c r="AW81" s="98" t="e">
        <f ca="true">+IF(AND(ISNUMBER(OFFSET('Sanitation Data'!$H$11,0,10*ROW('Sanitation Data'!H75))),'Data Summary'!DL81="Yes"),OFFSET('Sanitation Data'!$H$11,0,10*ROW('Sanitation Data'!H75)),NA())</f>
        <v>#N/A</v>
      </c>
      <c r="AX81" s="98" t="e">
        <f ca="true">+IF(AND(ISNUMBER(OFFSET('Sanitation Data'!$H$12,0,10*ROW('Sanitation Data'!H75))),'Data Summary'!DM81="Yes"),OFFSET('Sanitation Data'!$H$12,0,10*ROW('Sanitation Data'!H75)),NA())</f>
        <v>#N/A</v>
      </c>
      <c r="AY81" s="98" t="e">
        <f ca="true">+IF(AND(ISNUMBER(OFFSET('Sanitation Data'!$H$13,0,10*ROW('Sanitation Data'!H75))),'Data Summary'!DN81="Yes"),OFFSET('Sanitation Data'!$H$13,0,10*ROW('Sanitation Data'!H75)),NA())</f>
        <v>#N/A</v>
      </c>
      <c r="AZ81" s="103" t="e">
        <f ca="true">+IF(AND(ISNUMBER(OFFSET('Hygiene Data'!$C$6,0,10*ROW('Hygiene Data'!C75))),'Data Summary'!DO81="Yes"),OFFSET('Hygiene Data'!$C$6,0,10*ROW('Hygiene Data'!C75)),NA())</f>
        <v>#N/A</v>
      </c>
      <c r="BA81" s="103" t="e">
        <f ca="true">+IF(AND(ISNUMBER(OFFSET('Hygiene Data'!$C$8,0,10*ROW('Hygiene Data'!C75))),'Data Summary'!DP81="Yes"),OFFSET('Hygiene Data'!$C$8,0,10*ROW('Hygiene Data'!C75)),NA())</f>
        <v>#N/A</v>
      </c>
      <c r="BB81" s="103" t="e">
        <f ca="true">+IF(AND(ISNUMBER(OFFSET('Hygiene Data'!$C$10,0,10*ROW('Hygiene Data'!C75))),'Data Summary'!DQ81="Yes"),OFFSET('Hygiene Data'!$C$10,0,10*ROW('Hygiene Data'!C75)),NA())</f>
        <v>#N/A</v>
      </c>
      <c r="BC81" s="103" t="e">
        <f ca="true">+IF(AND(ISNUMBER(OFFSET('Hygiene Data'!$D$6,0,10*ROW('Hygiene Data'!D75))),'Data Summary'!DR81="Yes"),OFFSET('Hygiene Data'!$D$6,0,10*ROW('Hygiene Data'!D75)),NA())</f>
        <v>#N/A</v>
      </c>
      <c r="BD81" s="103" t="e">
        <f ca="true">+IF(AND(ISNUMBER(OFFSET('Hygiene Data'!$D$8,0,10*ROW('Hygiene Data'!D75))),'Data Summary'!DS81="Yes"),OFFSET('Hygiene Data'!$D$8,0,10*ROW('Hygiene Data'!D75)),NA())</f>
        <v>#N/A</v>
      </c>
      <c r="BE81" s="103" t="e">
        <f ca="true">+IF(AND(ISNUMBER(OFFSET('Hygiene Data'!$D$10,0,10*ROW('Hygiene Data'!D75))),'Data Summary'!DT81="Yes"),OFFSET('Hygiene Data'!$D$10,0,10*ROW('Hygiene Data'!D75)),NA())</f>
        <v>#N/A</v>
      </c>
      <c r="BF81" s="103" t="e">
        <f ca="true">+IF(AND(ISNUMBER(OFFSET('Hygiene Data'!$E$6,0,10*ROW('Hygiene Data'!E75))),'Data Summary'!DU81="Yes"),OFFSET('Hygiene Data'!$E$6,0,10*ROW('Hygiene Data'!E75)),NA())</f>
        <v>#N/A</v>
      </c>
      <c r="BG81" s="103" t="e">
        <f ca="true">+IF(AND(ISNUMBER(OFFSET('Hygiene Data'!$E$8,0,10*ROW('Hygiene Data'!E75))),'Data Summary'!DV81="Yes"),OFFSET('Hygiene Data'!$E$8,0,10*ROW('Hygiene Data'!E75)),NA())</f>
        <v>#N/A</v>
      </c>
      <c r="BH81" s="103" t="e">
        <f ca="true">+IF(AND(ISNUMBER(OFFSET('Hygiene Data'!$E$10,0,10*ROW('Hygiene Data'!E75))),'Data Summary'!DW81="Yes"),OFFSET('Hygiene Data'!$E$10,0,10*ROW('Hygiene Data'!E75)),NA())</f>
        <v>#N/A</v>
      </c>
      <c r="BI81" s="103" t="e">
        <f ca="true">+IF(AND(ISNUMBER(OFFSET('Hygiene Data'!$F$6,0,10*ROW('Hygiene Data'!F75))),'Data Summary'!DX81="Yes"),OFFSET('Hygiene Data'!$F$6,0,10*ROW('Hygiene Data'!F75)),NA())</f>
        <v>#N/A</v>
      </c>
      <c r="BJ81" s="103" t="e">
        <f ca="true">+IF(AND(ISNUMBER(OFFSET('Hygiene Data'!$F$8,0,10*ROW('Hygiene Data'!F75))),'Data Summary'!DY81="Yes"),OFFSET('Hygiene Data'!$F$8,0,10*ROW('Hygiene Data'!F75)),NA())</f>
        <v>#N/A</v>
      </c>
      <c r="BK81" s="103" t="e">
        <f ca="true">+IF(AND(ISNUMBER(OFFSET('Hygiene Data'!$F$10,0,10*ROW('Hygiene Data'!F75))),'Data Summary'!DZ81="Yes"),OFFSET('Hygiene Data'!$F$10,0,10*ROW('Hygiene Data'!F75)),NA())</f>
        <v>#N/A</v>
      </c>
      <c r="BL81" s="103" t="e">
        <f ca="true">+IF(AND(ISNUMBER(OFFSET('Hygiene Data'!$G$6,0,10*ROW('Hygiene Data'!G75))),'Data Summary'!EA81="Yes"),OFFSET('Hygiene Data'!$G$6,0,10*ROW('Hygiene Data'!G75)),NA())</f>
        <v>#N/A</v>
      </c>
      <c r="BM81" s="103" t="e">
        <f ca="true">+IF(AND(ISNUMBER(OFFSET('Hygiene Data'!$G$8,0,10*ROW('Hygiene Data'!G75))),'Data Summary'!EB81="Yes"),OFFSET('Hygiene Data'!$G$8,0,10*ROW('Hygiene Data'!G75)),NA())</f>
        <v>#N/A</v>
      </c>
      <c r="BN81" s="103" t="e">
        <f ca="true">+IF(AND(ISNUMBER(OFFSET('Hygiene Data'!$G$10,0,10*ROW('Hygiene Data'!G75))),'Data Summary'!EC81="Yes"),OFFSET('Hygiene Data'!$G$10,0,10*ROW('Hygiene Data'!G75)),NA())</f>
        <v>#N/A</v>
      </c>
      <c r="BO81" s="103" t="e">
        <f ca="true">+IF(AND(ISNUMBER(OFFSET('Hygiene Data'!$H$6,0,10*ROW('Hygiene Data'!H75))),'Data Summary'!ED81="Yes"),OFFSET('Hygiene Data'!$H$6,0,10*ROW('Hygiene Data'!H75)),NA())</f>
        <v>#N/A</v>
      </c>
      <c r="BP81" s="103" t="e">
        <f ca="true">+IF(AND(ISNUMBER(OFFSET('Hygiene Data'!$H$8,0,10*ROW('Hygiene Data'!H75))),'Data Summary'!EE81="Yes"),OFFSET('Hygiene Data'!$H$8,0,10*ROW('Hygiene Data'!H75)),NA())</f>
        <v>#N/A</v>
      </c>
      <c r="BQ81" s="103" t="e">
        <f ca="true">+IF(AND(ISNUMBER(OFFSET('Hygiene Data'!$H$10,0,10*ROW('Hygiene Data'!H75))),'Data Summary'!EF81="Yes"),OFFSET('Hygiene Data'!$H$10,0,10*ROW('Hygiene Data'!H75)),NA())</f>
        <v>#N/A</v>
      </c>
    </row>
    <row r="82" x14ac:dyDescent="0.2">
      <c r="A82" s="53" t="e">
        <f ca="true">+IF(OFFSET('Water Data'!$B$1,0,10*ROW('Water Data'!B76))="",NA(),OFFSET('Water Data'!$B$1,0,10*ROW('Water Data'!B76)))</f>
        <v>#N/A</v>
      </c>
      <c r="B82" s="53" t="e">
        <f ca="true">+IF(OFFSET('Water Data'!$A$3,0,10*ROW('Water Data'!A79))="",NA(),OFFSET('Water Data'!$A$3,0,10*ROW('Water Data'!A79)))</f>
        <v>#N/A</v>
      </c>
      <c r="C82" s="53" t="e">
        <f ca="true">+IF(OFFSET('Water Data'!$C$3,0,10*ROW('Water Data'!C79))="",NA(),OFFSET('Water Data'!$C$3,0,10*ROW('Water Data'!C79)))</f>
        <v>#N/A</v>
      </c>
      <c r="D82" s="54" t="e">
        <f ca="true">+IF(AND(ISNUMBER(OFFSET('Water Data'!$C$5,0,10*ROW('Water Data'!C76))),'Data Summary'!BS82="Yes"),100-OFFSET('Water Data'!$C$5,0,10*ROW('Water Data'!C76)),NA())</f>
        <v>#N/A</v>
      </c>
      <c r="E82" s="54" t="e">
        <f ca="true">+IF(AND(ISNUMBER(OFFSET('Water Data'!$C$7,0,10*ROW('Water Data'!C76))),'Data Summary'!BT82="Yes"),OFFSET('Water Data'!$C$7,0,10*ROW('Water Data'!C76)),NA())</f>
        <v>#N/A</v>
      </c>
      <c r="F82" s="54" t="e">
        <f ca="true">+IF(AND(ISNUMBER(OFFSET('Water Data'!$C$10,0,10*ROW('Water Data'!C76))),'Data Summary'!BU82="Yes"),OFFSET('Water Data'!$C$10,0,10*ROW('Water Data'!C76)),NA())</f>
        <v>#N/A</v>
      </c>
      <c r="G82" s="54" t="e">
        <f ca="true">+IF(AND(ISNUMBER(OFFSET('Water Data'!$D$5,0,10*ROW('Water Data'!D76))),'Data Summary'!BV82="Yes"),100-OFFSET('Water Data'!$D$5,0,10*ROW('Water Data'!D76)),NA())</f>
        <v>#N/A</v>
      </c>
      <c r="H82" s="54" t="e">
        <f ca="true">+IF(AND(ISNUMBER(OFFSET('Water Data'!$D$7,0,10*ROW('Water Data'!D76))),'Data Summary'!BW82="Yes"),OFFSET('Water Data'!$D$7,0,10*ROW('Water Data'!D76)),NA())</f>
        <v>#N/A</v>
      </c>
      <c r="I82" s="54" t="e">
        <f ca="true">+IF(AND(ISNUMBER(OFFSET('Water Data'!$D$10,0,10*ROW('Water Data'!D76))),'Data Summary'!BX82="Yes"),OFFSET('Water Data'!$D$10,0,10*ROW('Water Data'!D76)),NA())</f>
        <v>#N/A</v>
      </c>
      <c r="J82" s="54" t="e">
        <f ca="true">+IF(AND(ISNUMBER(OFFSET('Water Data'!$E$5,0,10*ROW('Water Data'!E76))),'Data Summary'!BY82="Yes"),100-OFFSET('Water Data'!$E$5,0,10*ROW('Water Data'!E76)),NA())</f>
        <v>#N/A</v>
      </c>
      <c r="K82" s="54" t="e">
        <f ca="true">+IF(AND(ISNUMBER(OFFSET('Water Data'!$E$7,0,10*ROW('Water Data'!E76))),'Data Summary'!BZ82="Yes"),OFFSET('Water Data'!$E$7,0,10*ROW('Water Data'!E76)),NA())</f>
        <v>#N/A</v>
      </c>
      <c r="L82" s="54" t="e">
        <f ca="true">+IF(AND(ISNUMBER(OFFSET('Water Data'!$E$10,0,10*ROW('Water Data'!E76))),'Data Summary'!CA82="Yes"),OFFSET('Water Data'!$E$10,0,10*ROW('Water Data'!E76)),NA())</f>
        <v>#N/A</v>
      </c>
      <c r="M82" s="54" t="e">
        <f ca="true">+IF(AND(ISNUMBER(OFFSET('Water Data'!$F$5,0,10*ROW('Water Data'!F76))),'Data Summary'!CB82="Yes"),100-OFFSET('Water Data'!$F$5,0,10*ROW('Water Data'!F76)),NA())</f>
        <v>#N/A</v>
      </c>
      <c r="N82" s="54" t="e">
        <f ca="true">+IF(AND(ISNUMBER(OFFSET('Water Data'!$F$7,0,10*ROW('Water Data'!F76))),'Data Summary'!CC82="Yes"),OFFSET('Water Data'!$F$7,0,10*ROW('Water Data'!F76)),NA())</f>
        <v>#N/A</v>
      </c>
      <c r="O82" s="54" t="e">
        <f ca="true">+IF(AND(ISNUMBER(OFFSET('Water Data'!$F$10,0,10*ROW('Water Data'!F76))),'Data Summary'!CD82="Yes"),OFFSET('Water Data'!$F$10,0,10*ROW('Water Data'!F76)),NA())</f>
        <v>#N/A</v>
      </c>
      <c r="P82" s="54" t="e">
        <f ca="true">+IF(AND(ISNUMBER(OFFSET('Water Data'!$G$5,0,10*ROW('Water Data'!G76))),'Data Summary'!CE82="Yes"),100-OFFSET('Water Data'!$G$5,0,10*ROW('Water Data'!G76)),NA())</f>
        <v>#N/A</v>
      </c>
      <c r="Q82" s="54" t="e">
        <f ca="true">+IF(AND(ISNUMBER(OFFSET('Water Data'!$G$7,0,10*ROW('Water Data'!G76))),'Data Summary'!CF82="Yes"),OFFSET('Water Data'!$G$7,0,10*ROW('Water Data'!G76)),NA())</f>
        <v>#N/A</v>
      </c>
      <c r="R82" s="54" t="e">
        <f ca="true">+IF(AND(ISNUMBER(OFFSET('Water Data'!$G$10,0,10*ROW('Water Data'!G76))),'Data Summary'!CG82="Yes"),OFFSET('Water Data'!$G$10,0,10*ROW('Water Data'!G76)),NA())</f>
        <v>#N/A</v>
      </c>
      <c r="S82" s="54" t="e">
        <f ca="true">+IF(AND(ISNUMBER(OFFSET('Water Data'!$H$5,0,10*ROW('Water Data'!H76))),'Data Summary'!CH82="Yes"),100-OFFSET('Water Data'!$H$5,0,10*ROW('Water Data'!H76)),NA())</f>
        <v>#N/A</v>
      </c>
      <c r="T82" s="54" t="e">
        <f ca="true">+IF(AND(ISNUMBER(OFFSET('Water Data'!$H$7,0,10*ROW('Water Data'!H76))),'Data Summary'!CI82="Yes"),OFFSET('Water Data'!$H$7,0,10*ROW('Water Data'!H76)),NA())</f>
        <v>#N/A</v>
      </c>
      <c r="U82" s="54" t="e">
        <f ca="true">+IF(AND(ISNUMBER(OFFSET('Water Data'!$H$10,0,10*ROW('Water Data'!H76))),'Data Summary'!CJ82="Yes"),OFFSET('Water Data'!$H$10,0,10*ROW('Water Data'!H76)),NA())</f>
        <v>#N/A</v>
      </c>
      <c r="V82" s="98" t="e">
        <f ca="true">+IF(AND(ISNUMBER(OFFSET('Sanitation Data'!$C$5,0,10*ROW('Sanitation Data'!C76))),'Data Summary'!CK82="Yes"),100-OFFSET('Sanitation Data'!$C$5,0,10*ROW('Sanitation Data'!C76)),NA())</f>
        <v>#N/A</v>
      </c>
      <c r="W82" s="98" t="e">
        <f ca="true">+IF(AND(ISNUMBER(OFFSET('Sanitation Data'!$C$7,0,10*ROW('Sanitation Data'!C76))),'Data Summary'!CL82="Yes"),OFFSET('Sanitation Data'!$C$7,0,10*ROW('Sanitation Data'!C76)),NA())</f>
        <v>#N/A</v>
      </c>
      <c r="X82" s="98" t="e">
        <f ca="true">+IF(AND(ISNUMBER(OFFSET('Sanitation Data'!$C$11,0,10*ROW('Sanitation Data'!C76))),'Data Summary'!CM82="Yes"),OFFSET('Sanitation Data'!$C$11,0,10*ROW('Sanitation Data'!C76)),NA())</f>
        <v>#N/A</v>
      </c>
      <c r="Y82" s="98" t="e">
        <f ca="true">+IF(AND(ISNUMBER(OFFSET('Sanitation Data'!$C$12,0,10*ROW('Sanitation Data'!C76))),'Data Summary'!CN82="Yes"),OFFSET('Sanitation Data'!$C$12,0,10*ROW('Sanitation Data'!C76)),NA())</f>
        <v>#N/A</v>
      </c>
      <c r="Z82" s="98" t="e">
        <f ca="true">+IF(AND(ISNUMBER(OFFSET('Sanitation Data'!$C$13,0,10*ROW('Sanitation Data'!C76))),'Data Summary'!CO82="Yes"),OFFSET('Sanitation Data'!$C$13,0,10*ROW('Sanitation Data'!C76)),NA())</f>
        <v>#N/A</v>
      </c>
      <c r="AA82" s="98" t="e">
        <f ca="true">+IF(AND(ISNUMBER(OFFSET('Sanitation Data'!$D$5,0,10*ROW('Sanitation Data'!D76))),'Data Summary'!CP82="Yes"),100-OFFSET('Sanitation Data'!$D$5,0,10*ROW('Sanitation Data'!D76)),NA())</f>
        <v>#N/A</v>
      </c>
      <c r="AB82" s="98" t="e">
        <f ca="true">+IF(AND(ISNUMBER(OFFSET('Sanitation Data'!$D$7,0,10*ROW('Sanitation Data'!D76))),'Data Summary'!CQ82="Yes"),OFFSET('Sanitation Data'!$D$7,0,10*ROW('Sanitation Data'!D76)),NA())</f>
        <v>#N/A</v>
      </c>
      <c r="AC82" s="98" t="e">
        <f ca="true">+IF(AND(ISNUMBER(OFFSET('Sanitation Data'!$D$11,0,10*ROW('Sanitation Data'!D76))),'Data Summary'!CR82="Yes"),OFFSET('Sanitation Data'!$D$11,0,10*ROW('Sanitation Data'!D76)),NA())</f>
        <v>#N/A</v>
      </c>
      <c r="AD82" s="98" t="e">
        <f ca="true">+IF(AND(ISNUMBER(OFFSET('Sanitation Data'!$D$12,0,10*ROW('Sanitation Data'!D76))),'Data Summary'!CS82="Yes"),OFFSET('Sanitation Data'!$D$12,0,10*ROW('Sanitation Data'!D76)),NA())</f>
        <v>#N/A</v>
      </c>
      <c r="AE82" s="98" t="e">
        <f ca="true">+IF(AND(ISNUMBER(OFFSET('Sanitation Data'!$D$13,0,10*ROW('Sanitation Data'!D76))),'Data Summary'!CT82="Yes"),OFFSET('Sanitation Data'!$D$13,0,10*ROW('Sanitation Data'!D76)),NA())</f>
        <v>#N/A</v>
      </c>
      <c r="AF82" s="98" t="e">
        <f ca="true">+IF(AND(ISNUMBER(OFFSET('Sanitation Data'!$E$5,0,10*ROW('Sanitation Data'!E76))),'Data Summary'!CU82="Yes"),100-OFFSET('Sanitation Data'!$E$5,0,10*ROW('Sanitation Data'!E76)),NA())</f>
        <v>#N/A</v>
      </c>
      <c r="AG82" s="98" t="e">
        <f ca="true">+IF(AND(ISNUMBER(OFFSET('Sanitation Data'!$E$7,0,10*ROW('Sanitation Data'!E76))),'Data Summary'!CV82="Yes"),OFFSET('Sanitation Data'!$E$7,0,10*ROW('Sanitation Data'!E76)),NA())</f>
        <v>#N/A</v>
      </c>
      <c r="AH82" s="98" t="e">
        <f ca="true">+IF(AND(ISNUMBER(OFFSET('Sanitation Data'!$E$11,0,10*ROW('Sanitation Data'!E76))),'Data Summary'!CW82="Yes"),OFFSET('Sanitation Data'!$E$11,0,10*ROW('Sanitation Data'!E76)),NA())</f>
        <v>#N/A</v>
      </c>
      <c r="AI82" s="98" t="e">
        <f ca="true">+IF(AND(ISNUMBER(OFFSET('Sanitation Data'!$E$12,0,10*ROW('Sanitation Data'!E76))),'Data Summary'!CX82="Yes"),OFFSET('Sanitation Data'!$E$12,0,10*ROW('Sanitation Data'!E76)),NA())</f>
        <v>#N/A</v>
      </c>
      <c r="AJ82" s="98" t="e">
        <f ca="true">+IF(AND(ISNUMBER(OFFSET('Sanitation Data'!$E$13,0,10*ROW('Sanitation Data'!E76))),'Data Summary'!CY82="Yes"),OFFSET('Sanitation Data'!$E$13,0,10*ROW('Sanitation Data'!E76)),NA())</f>
        <v>#N/A</v>
      </c>
      <c r="AK82" s="98" t="e">
        <f ca="true">+IF(AND(ISNUMBER(OFFSET('Sanitation Data'!$F$5,0,10*ROW('Sanitation Data'!F76))),'Data Summary'!CZ82="Yes"),100-OFFSET('Sanitation Data'!$F$5,0,10*ROW('Sanitation Data'!F76)),NA())</f>
        <v>#N/A</v>
      </c>
      <c r="AL82" s="98" t="e">
        <f ca="true">+IF(AND(ISNUMBER(OFFSET('Sanitation Data'!$F$7,0,10*ROW('Sanitation Data'!F76))),'Data Summary'!DA82="Yes"),OFFSET('Sanitation Data'!$F$7,0,10*ROW('Sanitation Data'!F76)),NA())</f>
        <v>#N/A</v>
      </c>
      <c r="AM82" s="98" t="e">
        <f ca="true">+IF(AND(ISNUMBER(OFFSET('Sanitation Data'!$F$11,0,10*ROW('Sanitation Data'!F76))),'Data Summary'!DB82="Yes"),OFFSET('Sanitation Data'!$F$11,0,10*ROW('Sanitation Data'!F76)),NA())</f>
        <v>#N/A</v>
      </c>
      <c r="AN82" s="98" t="e">
        <f ca="true">+IF(AND(ISNUMBER(OFFSET('Sanitation Data'!$F$12,0,10*ROW('Sanitation Data'!F76))),'Data Summary'!DC82="Yes"),OFFSET('Sanitation Data'!$F$12,0,10*ROW('Sanitation Data'!F76)),NA())</f>
        <v>#N/A</v>
      </c>
      <c r="AO82" s="98" t="e">
        <f ca="true">+IF(AND(ISNUMBER(OFFSET('Sanitation Data'!$F$13,0,10*ROW('Sanitation Data'!F76))),'Data Summary'!DD82="Yes"),OFFSET('Sanitation Data'!$F$13,0,10*ROW('Sanitation Data'!F76)),NA())</f>
        <v>#N/A</v>
      </c>
      <c r="AP82" s="98" t="e">
        <f ca="true">+IF(AND(ISNUMBER(OFFSET('Sanitation Data'!$G$5,0,10*ROW('Sanitation Data'!G76))),'Data Summary'!DE82="Yes"),100-OFFSET('Sanitation Data'!$G$5,0,10*ROW('Sanitation Data'!G76)),NA())</f>
        <v>#N/A</v>
      </c>
      <c r="AQ82" s="98" t="e">
        <f ca="true">+IF(AND(ISNUMBER(OFFSET('Sanitation Data'!$G$7,0,10*ROW('Sanitation Data'!G76))),'Data Summary'!DF82="Yes"),OFFSET('Sanitation Data'!$G$7,0,10*ROW('Sanitation Data'!G76)),NA())</f>
        <v>#N/A</v>
      </c>
      <c r="AR82" s="98" t="e">
        <f ca="true">+IF(AND(ISNUMBER(OFFSET('Sanitation Data'!$G$11,0,10*ROW('Sanitation Data'!G76))),'Data Summary'!DG82="Yes"),OFFSET('Sanitation Data'!$G$11,0,10*ROW('Sanitation Data'!G76)),NA())</f>
        <v>#N/A</v>
      </c>
      <c r="AS82" s="98" t="e">
        <f ca="true">+IF(AND(ISNUMBER(OFFSET('Sanitation Data'!$G$12,0,10*ROW('Sanitation Data'!G76))),'Data Summary'!DH82="Yes"),OFFSET('Sanitation Data'!$G$12,0,10*ROW('Sanitation Data'!G76)),NA())</f>
        <v>#N/A</v>
      </c>
      <c r="AT82" s="98" t="e">
        <f ca="true">+IF(AND(ISNUMBER(OFFSET('Sanitation Data'!$G$13,0,10*ROW('Sanitation Data'!G76))),'Data Summary'!DI82="Yes"),OFFSET('Sanitation Data'!$G$13,0,10*ROW('Sanitation Data'!G76)),NA())</f>
        <v>#N/A</v>
      </c>
      <c r="AU82" s="98" t="e">
        <f ca="true">+IF(AND(ISNUMBER(OFFSET('Sanitation Data'!$H$5,0,10*ROW('Sanitation Data'!H76))),'Data Summary'!DJ82="Yes"),100-OFFSET('Sanitation Data'!$H$5,0,10*ROW('Sanitation Data'!H76)),NA())</f>
        <v>#N/A</v>
      </c>
      <c r="AV82" s="98" t="e">
        <f ca="true">+IF(AND(ISNUMBER(OFFSET('Sanitation Data'!$H$7,0,10*ROW('Sanitation Data'!H76))),'Data Summary'!DK82="Yes"),OFFSET('Sanitation Data'!$H$7,0,10*ROW('Sanitation Data'!H76)),NA())</f>
        <v>#N/A</v>
      </c>
      <c r="AW82" s="98" t="e">
        <f ca="true">+IF(AND(ISNUMBER(OFFSET('Sanitation Data'!$H$11,0,10*ROW('Sanitation Data'!H76))),'Data Summary'!DL82="Yes"),OFFSET('Sanitation Data'!$H$11,0,10*ROW('Sanitation Data'!H76)),NA())</f>
        <v>#N/A</v>
      </c>
      <c r="AX82" s="98" t="e">
        <f ca="true">+IF(AND(ISNUMBER(OFFSET('Sanitation Data'!$H$12,0,10*ROW('Sanitation Data'!H76))),'Data Summary'!DM82="Yes"),OFFSET('Sanitation Data'!$H$12,0,10*ROW('Sanitation Data'!H76)),NA())</f>
        <v>#N/A</v>
      </c>
      <c r="AY82" s="98" t="e">
        <f ca="true">+IF(AND(ISNUMBER(OFFSET('Sanitation Data'!$H$13,0,10*ROW('Sanitation Data'!H76))),'Data Summary'!DN82="Yes"),OFFSET('Sanitation Data'!$H$13,0,10*ROW('Sanitation Data'!H76)),NA())</f>
        <v>#N/A</v>
      </c>
      <c r="AZ82" s="103" t="e">
        <f ca="true">+IF(AND(ISNUMBER(OFFSET('Hygiene Data'!$C$6,0,10*ROW('Hygiene Data'!C76))),'Data Summary'!DO82="Yes"),OFFSET('Hygiene Data'!$C$6,0,10*ROW('Hygiene Data'!C76)),NA())</f>
        <v>#N/A</v>
      </c>
      <c r="BA82" s="103" t="e">
        <f ca="true">+IF(AND(ISNUMBER(OFFSET('Hygiene Data'!$C$8,0,10*ROW('Hygiene Data'!C76))),'Data Summary'!DP82="Yes"),OFFSET('Hygiene Data'!$C$8,0,10*ROW('Hygiene Data'!C76)),NA())</f>
        <v>#N/A</v>
      </c>
      <c r="BB82" s="103" t="e">
        <f ca="true">+IF(AND(ISNUMBER(OFFSET('Hygiene Data'!$C$10,0,10*ROW('Hygiene Data'!C76))),'Data Summary'!DQ82="Yes"),OFFSET('Hygiene Data'!$C$10,0,10*ROW('Hygiene Data'!C76)),NA())</f>
        <v>#N/A</v>
      </c>
      <c r="BC82" s="103" t="e">
        <f ca="true">+IF(AND(ISNUMBER(OFFSET('Hygiene Data'!$D$6,0,10*ROW('Hygiene Data'!D76))),'Data Summary'!DR82="Yes"),OFFSET('Hygiene Data'!$D$6,0,10*ROW('Hygiene Data'!D76)),NA())</f>
        <v>#N/A</v>
      </c>
      <c r="BD82" s="103" t="e">
        <f ca="true">+IF(AND(ISNUMBER(OFFSET('Hygiene Data'!$D$8,0,10*ROW('Hygiene Data'!D76))),'Data Summary'!DS82="Yes"),OFFSET('Hygiene Data'!$D$8,0,10*ROW('Hygiene Data'!D76)),NA())</f>
        <v>#N/A</v>
      </c>
      <c r="BE82" s="103" t="e">
        <f ca="true">+IF(AND(ISNUMBER(OFFSET('Hygiene Data'!$D$10,0,10*ROW('Hygiene Data'!D76))),'Data Summary'!DT82="Yes"),OFFSET('Hygiene Data'!$D$10,0,10*ROW('Hygiene Data'!D76)),NA())</f>
        <v>#N/A</v>
      </c>
      <c r="BF82" s="103" t="e">
        <f ca="true">+IF(AND(ISNUMBER(OFFSET('Hygiene Data'!$E$6,0,10*ROW('Hygiene Data'!E76))),'Data Summary'!DU82="Yes"),OFFSET('Hygiene Data'!$E$6,0,10*ROW('Hygiene Data'!E76)),NA())</f>
        <v>#N/A</v>
      </c>
      <c r="BG82" s="103" t="e">
        <f ca="true">+IF(AND(ISNUMBER(OFFSET('Hygiene Data'!$E$8,0,10*ROW('Hygiene Data'!E76))),'Data Summary'!DV82="Yes"),OFFSET('Hygiene Data'!$E$8,0,10*ROW('Hygiene Data'!E76)),NA())</f>
        <v>#N/A</v>
      </c>
      <c r="BH82" s="103" t="e">
        <f ca="true">+IF(AND(ISNUMBER(OFFSET('Hygiene Data'!$E$10,0,10*ROW('Hygiene Data'!E76))),'Data Summary'!DW82="Yes"),OFFSET('Hygiene Data'!$E$10,0,10*ROW('Hygiene Data'!E76)),NA())</f>
        <v>#N/A</v>
      </c>
      <c r="BI82" s="103" t="e">
        <f ca="true">+IF(AND(ISNUMBER(OFFSET('Hygiene Data'!$F$6,0,10*ROW('Hygiene Data'!F76))),'Data Summary'!DX82="Yes"),OFFSET('Hygiene Data'!$F$6,0,10*ROW('Hygiene Data'!F76)),NA())</f>
        <v>#N/A</v>
      </c>
      <c r="BJ82" s="103" t="e">
        <f ca="true">+IF(AND(ISNUMBER(OFFSET('Hygiene Data'!$F$8,0,10*ROW('Hygiene Data'!F76))),'Data Summary'!DY82="Yes"),OFFSET('Hygiene Data'!$F$8,0,10*ROW('Hygiene Data'!F76)),NA())</f>
        <v>#N/A</v>
      </c>
      <c r="BK82" s="103" t="e">
        <f ca="true">+IF(AND(ISNUMBER(OFFSET('Hygiene Data'!$F$10,0,10*ROW('Hygiene Data'!F76))),'Data Summary'!DZ82="Yes"),OFFSET('Hygiene Data'!$F$10,0,10*ROW('Hygiene Data'!F76)),NA())</f>
        <v>#N/A</v>
      </c>
      <c r="BL82" s="103" t="e">
        <f ca="true">+IF(AND(ISNUMBER(OFFSET('Hygiene Data'!$G$6,0,10*ROW('Hygiene Data'!G76))),'Data Summary'!EA82="Yes"),OFFSET('Hygiene Data'!$G$6,0,10*ROW('Hygiene Data'!G76)),NA())</f>
        <v>#N/A</v>
      </c>
      <c r="BM82" s="103" t="e">
        <f ca="true">+IF(AND(ISNUMBER(OFFSET('Hygiene Data'!$G$8,0,10*ROW('Hygiene Data'!G76))),'Data Summary'!EB82="Yes"),OFFSET('Hygiene Data'!$G$8,0,10*ROW('Hygiene Data'!G76)),NA())</f>
        <v>#N/A</v>
      </c>
      <c r="BN82" s="103" t="e">
        <f ca="true">+IF(AND(ISNUMBER(OFFSET('Hygiene Data'!$G$10,0,10*ROW('Hygiene Data'!G76))),'Data Summary'!EC82="Yes"),OFFSET('Hygiene Data'!$G$10,0,10*ROW('Hygiene Data'!G76)),NA())</f>
        <v>#N/A</v>
      </c>
      <c r="BO82" s="103" t="e">
        <f ca="true">+IF(AND(ISNUMBER(OFFSET('Hygiene Data'!$H$6,0,10*ROW('Hygiene Data'!H76))),'Data Summary'!ED82="Yes"),OFFSET('Hygiene Data'!$H$6,0,10*ROW('Hygiene Data'!H76)),NA())</f>
        <v>#N/A</v>
      </c>
      <c r="BP82" s="103" t="e">
        <f ca="true">+IF(AND(ISNUMBER(OFFSET('Hygiene Data'!$H$8,0,10*ROW('Hygiene Data'!H76))),'Data Summary'!EE82="Yes"),OFFSET('Hygiene Data'!$H$8,0,10*ROW('Hygiene Data'!H76)),NA())</f>
        <v>#N/A</v>
      </c>
      <c r="BQ82" s="103" t="e">
        <f ca="true">+IF(AND(ISNUMBER(OFFSET('Hygiene Data'!$H$10,0,10*ROW('Hygiene Data'!H76))),'Data Summary'!EF82="Yes"),OFFSET('Hygiene Data'!$H$10,0,10*ROW('Hygiene Data'!H76)),NA())</f>
        <v>#N/A</v>
      </c>
    </row>
    <row r="83" x14ac:dyDescent="0.2">
      <c r="A83" s="53" t="e">
        <f ca="true">+IF(OFFSET('Water Data'!$B$1,0,10*ROW('Water Data'!B77))="",NA(),OFFSET('Water Data'!$B$1,0,10*ROW('Water Data'!B77)))</f>
        <v>#N/A</v>
      </c>
      <c r="B83" s="53" t="e">
        <f ca="true">+IF(OFFSET('Water Data'!$A$3,0,10*ROW('Water Data'!A80))="",NA(),OFFSET('Water Data'!$A$3,0,10*ROW('Water Data'!A80)))</f>
        <v>#N/A</v>
      </c>
      <c r="C83" s="53" t="e">
        <f ca="true">+IF(OFFSET('Water Data'!$C$3,0,10*ROW('Water Data'!C80))="",NA(),OFFSET('Water Data'!$C$3,0,10*ROW('Water Data'!C80)))</f>
        <v>#N/A</v>
      </c>
      <c r="D83" s="54" t="e">
        <f ca="true">+IF(AND(ISNUMBER(OFFSET('Water Data'!$C$5,0,10*ROW('Water Data'!C77))),'Data Summary'!BS83="Yes"),100-OFFSET('Water Data'!$C$5,0,10*ROW('Water Data'!C77)),NA())</f>
        <v>#N/A</v>
      </c>
      <c r="E83" s="54" t="e">
        <f ca="true">+IF(AND(ISNUMBER(OFFSET('Water Data'!$C$7,0,10*ROW('Water Data'!C77))),'Data Summary'!BT83="Yes"),OFFSET('Water Data'!$C$7,0,10*ROW('Water Data'!C77)),NA())</f>
        <v>#N/A</v>
      </c>
      <c r="F83" s="54" t="e">
        <f ca="true">+IF(AND(ISNUMBER(OFFSET('Water Data'!$C$10,0,10*ROW('Water Data'!C77))),'Data Summary'!BU83="Yes"),OFFSET('Water Data'!$C$10,0,10*ROW('Water Data'!C77)),NA())</f>
        <v>#N/A</v>
      </c>
      <c r="G83" s="54" t="e">
        <f ca="true">+IF(AND(ISNUMBER(OFFSET('Water Data'!$D$5,0,10*ROW('Water Data'!D77))),'Data Summary'!BV83="Yes"),100-OFFSET('Water Data'!$D$5,0,10*ROW('Water Data'!D77)),NA())</f>
        <v>#N/A</v>
      </c>
      <c r="H83" s="54" t="e">
        <f ca="true">+IF(AND(ISNUMBER(OFFSET('Water Data'!$D$7,0,10*ROW('Water Data'!D77))),'Data Summary'!BW83="Yes"),OFFSET('Water Data'!$D$7,0,10*ROW('Water Data'!D77)),NA())</f>
        <v>#N/A</v>
      </c>
      <c r="I83" s="54" t="e">
        <f ca="true">+IF(AND(ISNUMBER(OFFSET('Water Data'!$D$10,0,10*ROW('Water Data'!D77))),'Data Summary'!BX83="Yes"),OFFSET('Water Data'!$D$10,0,10*ROW('Water Data'!D77)),NA())</f>
        <v>#N/A</v>
      </c>
      <c r="J83" s="54" t="e">
        <f ca="true">+IF(AND(ISNUMBER(OFFSET('Water Data'!$E$5,0,10*ROW('Water Data'!E77))),'Data Summary'!BY83="Yes"),100-OFFSET('Water Data'!$E$5,0,10*ROW('Water Data'!E77)),NA())</f>
        <v>#N/A</v>
      </c>
      <c r="K83" s="54" t="e">
        <f ca="true">+IF(AND(ISNUMBER(OFFSET('Water Data'!$E$7,0,10*ROW('Water Data'!E77))),'Data Summary'!BZ83="Yes"),OFFSET('Water Data'!$E$7,0,10*ROW('Water Data'!E77)),NA())</f>
        <v>#N/A</v>
      </c>
      <c r="L83" s="54" t="e">
        <f ca="true">+IF(AND(ISNUMBER(OFFSET('Water Data'!$E$10,0,10*ROW('Water Data'!E77))),'Data Summary'!CA83="Yes"),OFFSET('Water Data'!$E$10,0,10*ROW('Water Data'!E77)),NA())</f>
        <v>#N/A</v>
      </c>
      <c r="M83" s="54" t="e">
        <f ca="true">+IF(AND(ISNUMBER(OFFSET('Water Data'!$F$5,0,10*ROW('Water Data'!F77))),'Data Summary'!CB83="Yes"),100-OFFSET('Water Data'!$F$5,0,10*ROW('Water Data'!F77)),NA())</f>
        <v>#N/A</v>
      </c>
      <c r="N83" s="54" t="e">
        <f ca="true">+IF(AND(ISNUMBER(OFFSET('Water Data'!$F$7,0,10*ROW('Water Data'!F77))),'Data Summary'!CC83="Yes"),OFFSET('Water Data'!$F$7,0,10*ROW('Water Data'!F77)),NA())</f>
        <v>#N/A</v>
      </c>
      <c r="O83" s="54" t="e">
        <f ca="true">+IF(AND(ISNUMBER(OFFSET('Water Data'!$F$10,0,10*ROW('Water Data'!F77))),'Data Summary'!CD83="Yes"),OFFSET('Water Data'!$F$10,0,10*ROW('Water Data'!F77)),NA())</f>
        <v>#N/A</v>
      </c>
      <c r="P83" s="54" t="e">
        <f ca="true">+IF(AND(ISNUMBER(OFFSET('Water Data'!$G$5,0,10*ROW('Water Data'!G77))),'Data Summary'!CE83="Yes"),100-OFFSET('Water Data'!$G$5,0,10*ROW('Water Data'!G77)),NA())</f>
        <v>#N/A</v>
      </c>
      <c r="Q83" s="54" t="e">
        <f ca="true">+IF(AND(ISNUMBER(OFFSET('Water Data'!$G$7,0,10*ROW('Water Data'!G77))),'Data Summary'!CF83="Yes"),OFFSET('Water Data'!$G$7,0,10*ROW('Water Data'!G77)),NA())</f>
        <v>#N/A</v>
      </c>
      <c r="R83" s="54" t="e">
        <f ca="true">+IF(AND(ISNUMBER(OFFSET('Water Data'!$G$10,0,10*ROW('Water Data'!G77))),'Data Summary'!CG83="Yes"),OFFSET('Water Data'!$G$10,0,10*ROW('Water Data'!G77)),NA())</f>
        <v>#N/A</v>
      </c>
      <c r="S83" s="54" t="e">
        <f ca="true">+IF(AND(ISNUMBER(OFFSET('Water Data'!$H$5,0,10*ROW('Water Data'!H77))),'Data Summary'!CH83="Yes"),100-OFFSET('Water Data'!$H$5,0,10*ROW('Water Data'!H77)),NA())</f>
        <v>#N/A</v>
      </c>
      <c r="T83" s="54" t="e">
        <f ca="true">+IF(AND(ISNUMBER(OFFSET('Water Data'!$H$7,0,10*ROW('Water Data'!H77))),'Data Summary'!CI83="Yes"),OFFSET('Water Data'!$H$7,0,10*ROW('Water Data'!H77)),NA())</f>
        <v>#N/A</v>
      </c>
      <c r="U83" s="54" t="e">
        <f ca="true">+IF(AND(ISNUMBER(OFFSET('Water Data'!$H$10,0,10*ROW('Water Data'!H77))),'Data Summary'!CJ83="Yes"),OFFSET('Water Data'!$H$10,0,10*ROW('Water Data'!H77)),NA())</f>
        <v>#N/A</v>
      </c>
      <c r="V83" s="98" t="e">
        <f ca="true">+IF(AND(ISNUMBER(OFFSET('Sanitation Data'!$C$5,0,10*ROW('Sanitation Data'!C77))),'Data Summary'!CK83="Yes"),100-OFFSET('Sanitation Data'!$C$5,0,10*ROW('Sanitation Data'!C77)),NA())</f>
        <v>#N/A</v>
      </c>
      <c r="W83" s="98" t="e">
        <f ca="true">+IF(AND(ISNUMBER(OFFSET('Sanitation Data'!$C$7,0,10*ROW('Sanitation Data'!C77))),'Data Summary'!CL83="Yes"),OFFSET('Sanitation Data'!$C$7,0,10*ROW('Sanitation Data'!C77)),NA())</f>
        <v>#N/A</v>
      </c>
      <c r="X83" s="98" t="e">
        <f ca="true">+IF(AND(ISNUMBER(OFFSET('Sanitation Data'!$C$11,0,10*ROW('Sanitation Data'!C77))),'Data Summary'!CM83="Yes"),OFFSET('Sanitation Data'!$C$11,0,10*ROW('Sanitation Data'!C77)),NA())</f>
        <v>#N/A</v>
      </c>
      <c r="Y83" s="98" t="e">
        <f ca="true">+IF(AND(ISNUMBER(OFFSET('Sanitation Data'!$C$12,0,10*ROW('Sanitation Data'!C77))),'Data Summary'!CN83="Yes"),OFFSET('Sanitation Data'!$C$12,0,10*ROW('Sanitation Data'!C77)),NA())</f>
        <v>#N/A</v>
      </c>
      <c r="Z83" s="98" t="e">
        <f ca="true">+IF(AND(ISNUMBER(OFFSET('Sanitation Data'!$C$13,0,10*ROW('Sanitation Data'!C77))),'Data Summary'!CO83="Yes"),OFFSET('Sanitation Data'!$C$13,0,10*ROW('Sanitation Data'!C77)),NA())</f>
        <v>#N/A</v>
      </c>
      <c r="AA83" s="98" t="e">
        <f ca="true">+IF(AND(ISNUMBER(OFFSET('Sanitation Data'!$D$5,0,10*ROW('Sanitation Data'!D77))),'Data Summary'!CP83="Yes"),100-OFFSET('Sanitation Data'!$D$5,0,10*ROW('Sanitation Data'!D77)),NA())</f>
        <v>#N/A</v>
      </c>
      <c r="AB83" s="98" t="e">
        <f ca="true">+IF(AND(ISNUMBER(OFFSET('Sanitation Data'!$D$7,0,10*ROW('Sanitation Data'!D77))),'Data Summary'!CQ83="Yes"),OFFSET('Sanitation Data'!$D$7,0,10*ROW('Sanitation Data'!D77)),NA())</f>
        <v>#N/A</v>
      </c>
      <c r="AC83" s="98" t="e">
        <f ca="true">+IF(AND(ISNUMBER(OFFSET('Sanitation Data'!$D$11,0,10*ROW('Sanitation Data'!D77))),'Data Summary'!CR83="Yes"),OFFSET('Sanitation Data'!$D$11,0,10*ROW('Sanitation Data'!D77)),NA())</f>
        <v>#N/A</v>
      </c>
      <c r="AD83" s="98" t="e">
        <f ca="true">+IF(AND(ISNUMBER(OFFSET('Sanitation Data'!$D$12,0,10*ROW('Sanitation Data'!D77))),'Data Summary'!CS83="Yes"),OFFSET('Sanitation Data'!$D$12,0,10*ROW('Sanitation Data'!D77)),NA())</f>
        <v>#N/A</v>
      </c>
      <c r="AE83" s="98" t="e">
        <f ca="true">+IF(AND(ISNUMBER(OFFSET('Sanitation Data'!$D$13,0,10*ROW('Sanitation Data'!D77))),'Data Summary'!CT83="Yes"),OFFSET('Sanitation Data'!$D$13,0,10*ROW('Sanitation Data'!D77)),NA())</f>
        <v>#N/A</v>
      </c>
      <c r="AF83" s="98" t="e">
        <f ca="true">+IF(AND(ISNUMBER(OFFSET('Sanitation Data'!$E$5,0,10*ROW('Sanitation Data'!E77))),'Data Summary'!CU83="Yes"),100-OFFSET('Sanitation Data'!$E$5,0,10*ROW('Sanitation Data'!E77)),NA())</f>
        <v>#N/A</v>
      </c>
      <c r="AG83" s="98" t="e">
        <f ca="true">+IF(AND(ISNUMBER(OFFSET('Sanitation Data'!$E$7,0,10*ROW('Sanitation Data'!E77))),'Data Summary'!CV83="Yes"),OFFSET('Sanitation Data'!$E$7,0,10*ROW('Sanitation Data'!E77)),NA())</f>
        <v>#N/A</v>
      </c>
      <c r="AH83" s="98" t="e">
        <f ca="true">+IF(AND(ISNUMBER(OFFSET('Sanitation Data'!$E$11,0,10*ROW('Sanitation Data'!E77))),'Data Summary'!CW83="Yes"),OFFSET('Sanitation Data'!$E$11,0,10*ROW('Sanitation Data'!E77)),NA())</f>
        <v>#N/A</v>
      </c>
      <c r="AI83" s="98" t="e">
        <f ca="true">+IF(AND(ISNUMBER(OFFSET('Sanitation Data'!$E$12,0,10*ROW('Sanitation Data'!E77))),'Data Summary'!CX83="Yes"),OFFSET('Sanitation Data'!$E$12,0,10*ROW('Sanitation Data'!E77)),NA())</f>
        <v>#N/A</v>
      </c>
      <c r="AJ83" s="98" t="e">
        <f ca="true">+IF(AND(ISNUMBER(OFFSET('Sanitation Data'!$E$13,0,10*ROW('Sanitation Data'!E77))),'Data Summary'!CY83="Yes"),OFFSET('Sanitation Data'!$E$13,0,10*ROW('Sanitation Data'!E77)),NA())</f>
        <v>#N/A</v>
      </c>
      <c r="AK83" s="98" t="e">
        <f ca="true">+IF(AND(ISNUMBER(OFFSET('Sanitation Data'!$F$5,0,10*ROW('Sanitation Data'!F77))),'Data Summary'!CZ83="Yes"),100-OFFSET('Sanitation Data'!$F$5,0,10*ROW('Sanitation Data'!F77)),NA())</f>
        <v>#N/A</v>
      </c>
      <c r="AL83" s="98" t="e">
        <f ca="true">+IF(AND(ISNUMBER(OFFSET('Sanitation Data'!$F$7,0,10*ROW('Sanitation Data'!F77))),'Data Summary'!DA83="Yes"),OFFSET('Sanitation Data'!$F$7,0,10*ROW('Sanitation Data'!F77)),NA())</f>
        <v>#N/A</v>
      </c>
      <c r="AM83" s="98" t="e">
        <f ca="true">+IF(AND(ISNUMBER(OFFSET('Sanitation Data'!$F$11,0,10*ROW('Sanitation Data'!F77))),'Data Summary'!DB83="Yes"),OFFSET('Sanitation Data'!$F$11,0,10*ROW('Sanitation Data'!F77)),NA())</f>
        <v>#N/A</v>
      </c>
      <c r="AN83" s="98" t="e">
        <f ca="true">+IF(AND(ISNUMBER(OFFSET('Sanitation Data'!$F$12,0,10*ROW('Sanitation Data'!F77))),'Data Summary'!DC83="Yes"),OFFSET('Sanitation Data'!$F$12,0,10*ROW('Sanitation Data'!F77)),NA())</f>
        <v>#N/A</v>
      </c>
      <c r="AO83" s="98" t="e">
        <f ca="true">+IF(AND(ISNUMBER(OFFSET('Sanitation Data'!$F$13,0,10*ROW('Sanitation Data'!F77))),'Data Summary'!DD83="Yes"),OFFSET('Sanitation Data'!$F$13,0,10*ROW('Sanitation Data'!F77)),NA())</f>
        <v>#N/A</v>
      </c>
      <c r="AP83" s="98" t="e">
        <f ca="true">+IF(AND(ISNUMBER(OFFSET('Sanitation Data'!$G$5,0,10*ROW('Sanitation Data'!G77))),'Data Summary'!DE83="Yes"),100-OFFSET('Sanitation Data'!$G$5,0,10*ROW('Sanitation Data'!G77)),NA())</f>
        <v>#N/A</v>
      </c>
      <c r="AQ83" s="98" t="e">
        <f ca="true">+IF(AND(ISNUMBER(OFFSET('Sanitation Data'!$G$7,0,10*ROW('Sanitation Data'!G77))),'Data Summary'!DF83="Yes"),OFFSET('Sanitation Data'!$G$7,0,10*ROW('Sanitation Data'!G77)),NA())</f>
        <v>#N/A</v>
      </c>
      <c r="AR83" s="98" t="e">
        <f ca="true">+IF(AND(ISNUMBER(OFFSET('Sanitation Data'!$G$11,0,10*ROW('Sanitation Data'!G77))),'Data Summary'!DG83="Yes"),OFFSET('Sanitation Data'!$G$11,0,10*ROW('Sanitation Data'!G77)),NA())</f>
        <v>#N/A</v>
      </c>
      <c r="AS83" s="98" t="e">
        <f ca="true">+IF(AND(ISNUMBER(OFFSET('Sanitation Data'!$G$12,0,10*ROW('Sanitation Data'!G77))),'Data Summary'!DH83="Yes"),OFFSET('Sanitation Data'!$G$12,0,10*ROW('Sanitation Data'!G77)),NA())</f>
        <v>#N/A</v>
      </c>
      <c r="AT83" s="98" t="e">
        <f ca="true">+IF(AND(ISNUMBER(OFFSET('Sanitation Data'!$G$13,0,10*ROW('Sanitation Data'!G77))),'Data Summary'!DI83="Yes"),OFFSET('Sanitation Data'!$G$13,0,10*ROW('Sanitation Data'!G77)),NA())</f>
        <v>#N/A</v>
      </c>
      <c r="AU83" s="98" t="e">
        <f ca="true">+IF(AND(ISNUMBER(OFFSET('Sanitation Data'!$H$5,0,10*ROW('Sanitation Data'!H77))),'Data Summary'!DJ83="Yes"),100-OFFSET('Sanitation Data'!$H$5,0,10*ROW('Sanitation Data'!H77)),NA())</f>
        <v>#N/A</v>
      </c>
      <c r="AV83" s="98" t="e">
        <f ca="true">+IF(AND(ISNUMBER(OFFSET('Sanitation Data'!$H$7,0,10*ROW('Sanitation Data'!H77))),'Data Summary'!DK83="Yes"),OFFSET('Sanitation Data'!$H$7,0,10*ROW('Sanitation Data'!H77)),NA())</f>
        <v>#N/A</v>
      </c>
      <c r="AW83" s="98" t="e">
        <f ca="true">+IF(AND(ISNUMBER(OFFSET('Sanitation Data'!$H$11,0,10*ROW('Sanitation Data'!H77))),'Data Summary'!DL83="Yes"),OFFSET('Sanitation Data'!$H$11,0,10*ROW('Sanitation Data'!H77)),NA())</f>
        <v>#N/A</v>
      </c>
      <c r="AX83" s="98" t="e">
        <f ca="true">+IF(AND(ISNUMBER(OFFSET('Sanitation Data'!$H$12,0,10*ROW('Sanitation Data'!H77))),'Data Summary'!DM83="Yes"),OFFSET('Sanitation Data'!$H$12,0,10*ROW('Sanitation Data'!H77)),NA())</f>
        <v>#N/A</v>
      </c>
      <c r="AY83" s="98" t="e">
        <f ca="true">+IF(AND(ISNUMBER(OFFSET('Sanitation Data'!$H$13,0,10*ROW('Sanitation Data'!H77))),'Data Summary'!DN83="Yes"),OFFSET('Sanitation Data'!$H$13,0,10*ROW('Sanitation Data'!H77)),NA())</f>
        <v>#N/A</v>
      </c>
      <c r="AZ83" s="103" t="e">
        <f ca="true">+IF(AND(ISNUMBER(OFFSET('Hygiene Data'!$C$6,0,10*ROW('Hygiene Data'!C77))),'Data Summary'!DO83="Yes"),OFFSET('Hygiene Data'!$C$6,0,10*ROW('Hygiene Data'!C77)),NA())</f>
        <v>#N/A</v>
      </c>
      <c r="BA83" s="103" t="e">
        <f ca="true">+IF(AND(ISNUMBER(OFFSET('Hygiene Data'!$C$8,0,10*ROW('Hygiene Data'!C77))),'Data Summary'!DP83="Yes"),OFFSET('Hygiene Data'!$C$8,0,10*ROW('Hygiene Data'!C77)),NA())</f>
        <v>#N/A</v>
      </c>
      <c r="BB83" s="103" t="e">
        <f ca="true">+IF(AND(ISNUMBER(OFFSET('Hygiene Data'!$C$10,0,10*ROW('Hygiene Data'!C77))),'Data Summary'!DQ83="Yes"),OFFSET('Hygiene Data'!$C$10,0,10*ROW('Hygiene Data'!C77)),NA())</f>
        <v>#N/A</v>
      </c>
      <c r="BC83" s="103" t="e">
        <f ca="true">+IF(AND(ISNUMBER(OFFSET('Hygiene Data'!$D$6,0,10*ROW('Hygiene Data'!D77))),'Data Summary'!DR83="Yes"),OFFSET('Hygiene Data'!$D$6,0,10*ROW('Hygiene Data'!D77)),NA())</f>
        <v>#N/A</v>
      </c>
      <c r="BD83" s="103" t="e">
        <f ca="true">+IF(AND(ISNUMBER(OFFSET('Hygiene Data'!$D$8,0,10*ROW('Hygiene Data'!D77))),'Data Summary'!DS83="Yes"),OFFSET('Hygiene Data'!$D$8,0,10*ROW('Hygiene Data'!D77)),NA())</f>
        <v>#N/A</v>
      </c>
      <c r="BE83" s="103" t="e">
        <f ca="true">+IF(AND(ISNUMBER(OFFSET('Hygiene Data'!$D$10,0,10*ROW('Hygiene Data'!D77))),'Data Summary'!DT83="Yes"),OFFSET('Hygiene Data'!$D$10,0,10*ROW('Hygiene Data'!D77)),NA())</f>
        <v>#N/A</v>
      </c>
      <c r="BF83" s="103" t="e">
        <f ca="true">+IF(AND(ISNUMBER(OFFSET('Hygiene Data'!$E$6,0,10*ROW('Hygiene Data'!E77))),'Data Summary'!DU83="Yes"),OFFSET('Hygiene Data'!$E$6,0,10*ROW('Hygiene Data'!E77)),NA())</f>
        <v>#N/A</v>
      </c>
      <c r="BG83" s="103" t="e">
        <f ca="true">+IF(AND(ISNUMBER(OFFSET('Hygiene Data'!$E$8,0,10*ROW('Hygiene Data'!E77))),'Data Summary'!DV83="Yes"),OFFSET('Hygiene Data'!$E$8,0,10*ROW('Hygiene Data'!E77)),NA())</f>
        <v>#N/A</v>
      </c>
      <c r="BH83" s="103" t="e">
        <f ca="true">+IF(AND(ISNUMBER(OFFSET('Hygiene Data'!$E$10,0,10*ROW('Hygiene Data'!E77))),'Data Summary'!DW83="Yes"),OFFSET('Hygiene Data'!$E$10,0,10*ROW('Hygiene Data'!E77)),NA())</f>
        <v>#N/A</v>
      </c>
      <c r="BI83" s="103" t="e">
        <f ca="true">+IF(AND(ISNUMBER(OFFSET('Hygiene Data'!$F$6,0,10*ROW('Hygiene Data'!F77))),'Data Summary'!DX83="Yes"),OFFSET('Hygiene Data'!$F$6,0,10*ROW('Hygiene Data'!F77)),NA())</f>
        <v>#N/A</v>
      </c>
      <c r="BJ83" s="103" t="e">
        <f ca="true">+IF(AND(ISNUMBER(OFFSET('Hygiene Data'!$F$8,0,10*ROW('Hygiene Data'!F77))),'Data Summary'!DY83="Yes"),OFFSET('Hygiene Data'!$F$8,0,10*ROW('Hygiene Data'!F77)),NA())</f>
        <v>#N/A</v>
      </c>
      <c r="BK83" s="103" t="e">
        <f ca="true">+IF(AND(ISNUMBER(OFFSET('Hygiene Data'!$F$10,0,10*ROW('Hygiene Data'!F77))),'Data Summary'!DZ83="Yes"),OFFSET('Hygiene Data'!$F$10,0,10*ROW('Hygiene Data'!F77)),NA())</f>
        <v>#N/A</v>
      </c>
      <c r="BL83" s="103" t="e">
        <f ca="true">+IF(AND(ISNUMBER(OFFSET('Hygiene Data'!$G$6,0,10*ROW('Hygiene Data'!G77))),'Data Summary'!EA83="Yes"),OFFSET('Hygiene Data'!$G$6,0,10*ROW('Hygiene Data'!G77)),NA())</f>
        <v>#N/A</v>
      </c>
      <c r="BM83" s="103" t="e">
        <f ca="true">+IF(AND(ISNUMBER(OFFSET('Hygiene Data'!$G$8,0,10*ROW('Hygiene Data'!G77))),'Data Summary'!EB83="Yes"),OFFSET('Hygiene Data'!$G$8,0,10*ROW('Hygiene Data'!G77)),NA())</f>
        <v>#N/A</v>
      </c>
      <c r="BN83" s="103" t="e">
        <f ca="true">+IF(AND(ISNUMBER(OFFSET('Hygiene Data'!$G$10,0,10*ROW('Hygiene Data'!G77))),'Data Summary'!EC83="Yes"),OFFSET('Hygiene Data'!$G$10,0,10*ROW('Hygiene Data'!G77)),NA())</f>
        <v>#N/A</v>
      </c>
      <c r="BO83" s="103" t="e">
        <f ca="true">+IF(AND(ISNUMBER(OFFSET('Hygiene Data'!$H$6,0,10*ROW('Hygiene Data'!H77))),'Data Summary'!ED83="Yes"),OFFSET('Hygiene Data'!$H$6,0,10*ROW('Hygiene Data'!H77)),NA())</f>
        <v>#N/A</v>
      </c>
      <c r="BP83" s="103" t="e">
        <f ca="true">+IF(AND(ISNUMBER(OFFSET('Hygiene Data'!$H$8,0,10*ROW('Hygiene Data'!H77))),'Data Summary'!EE83="Yes"),OFFSET('Hygiene Data'!$H$8,0,10*ROW('Hygiene Data'!H77)),NA())</f>
        <v>#N/A</v>
      </c>
      <c r="BQ83" s="103" t="e">
        <f ca="true">+IF(AND(ISNUMBER(OFFSET('Hygiene Data'!$H$10,0,10*ROW('Hygiene Data'!H77))),'Data Summary'!EF83="Yes"),OFFSET('Hygiene Data'!$H$10,0,10*ROW('Hygiene Data'!H77)),NA())</f>
        <v>#N/A</v>
      </c>
    </row>
    <row r="84" x14ac:dyDescent="0.2">
      <c r="A84" s="53" t="e">
        <f ca="true">+IF(OFFSET('Water Data'!$B$1,0,10*ROW('Water Data'!B78))="",NA(),OFFSET('Water Data'!$B$1,0,10*ROW('Water Data'!B78)))</f>
        <v>#N/A</v>
      </c>
      <c r="B84" s="53" t="e">
        <f ca="true">+IF(OFFSET('Water Data'!$A$3,0,10*ROW('Water Data'!A81))="",NA(),OFFSET('Water Data'!$A$3,0,10*ROW('Water Data'!A81)))</f>
        <v>#N/A</v>
      </c>
      <c r="C84" s="53" t="e">
        <f ca="true">+IF(OFFSET('Water Data'!$C$3,0,10*ROW('Water Data'!C81))="",NA(),OFFSET('Water Data'!$C$3,0,10*ROW('Water Data'!C81)))</f>
        <v>#N/A</v>
      </c>
      <c r="D84" s="54" t="e">
        <f ca="true">+IF(AND(ISNUMBER(OFFSET('Water Data'!$C$5,0,10*ROW('Water Data'!C78))),'Data Summary'!BS84="Yes"),100-OFFSET('Water Data'!$C$5,0,10*ROW('Water Data'!C78)),NA())</f>
        <v>#N/A</v>
      </c>
      <c r="E84" s="54" t="e">
        <f ca="true">+IF(AND(ISNUMBER(OFFSET('Water Data'!$C$7,0,10*ROW('Water Data'!C78))),'Data Summary'!BT84="Yes"),OFFSET('Water Data'!$C$7,0,10*ROW('Water Data'!C78)),NA())</f>
        <v>#N/A</v>
      </c>
      <c r="F84" s="54" t="e">
        <f ca="true">+IF(AND(ISNUMBER(OFFSET('Water Data'!$C$10,0,10*ROW('Water Data'!C78))),'Data Summary'!BU84="Yes"),OFFSET('Water Data'!$C$10,0,10*ROW('Water Data'!C78)),NA())</f>
        <v>#N/A</v>
      </c>
      <c r="G84" s="54" t="e">
        <f ca="true">+IF(AND(ISNUMBER(OFFSET('Water Data'!$D$5,0,10*ROW('Water Data'!D78))),'Data Summary'!BV84="Yes"),100-OFFSET('Water Data'!$D$5,0,10*ROW('Water Data'!D78)),NA())</f>
        <v>#N/A</v>
      </c>
      <c r="H84" s="54" t="e">
        <f ca="true">+IF(AND(ISNUMBER(OFFSET('Water Data'!$D$7,0,10*ROW('Water Data'!D78))),'Data Summary'!BW84="Yes"),OFFSET('Water Data'!$D$7,0,10*ROW('Water Data'!D78)),NA())</f>
        <v>#N/A</v>
      </c>
      <c r="I84" s="54" t="e">
        <f ca="true">+IF(AND(ISNUMBER(OFFSET('Water Data'!$D$10,0,10*ROW('Water Data'!D78))),'Data Summary'!BX84="Yes"),OFFSET('Water Data'!$D$10,0,10*ROW('Water Data'!D78)),NA())</f>
        <v>#N/A</v>
      </c>
      <c r="J84" s="54" t="e">
        <f ca="true">+IF(AND(ISNUMBER(OFFSET('Water Data'!$E$5,0,10*ROW('Water Data'!E78))),'Data Summary'!BY84="Yes"),100-OFFSET('Water Data'!$E$5,0,10*ROW('Water Data'!E78)),NA())</f>
        <v>#N/A</v>
      </c>
      <c r="K84" s="54" t="e">
        <f ca="true">+IF(AND(ISNUMBER(OFFSET('Water Data'!$E$7,0,10*ROW('Water Data'!E78))),'Data Summary'!BZ84="Yes"),OFFSET('Water Data'!$E$7,0,10*ROW('Water Data'!E78)),NA())</f>
        <v>#N/A</v>
      </c>
      <c r="L84" s="54" t="e">
        <f ca="true">+IF(AND(ISNUMBER(OFFSET('Water Data'!$E$10,0,10*ROW('Water Data'!E78))),'Data Summary'!CA84="Yes"),OFFSET('Water Data'!$E$10,0,10*ROW('Water Data'!E78)),NA())</f>
        <v>#N/A</v>
      </c>
      <c r="M84" s="54" t="e">
        <f ca="true">+IF(AND(ISNUMBER(OFFSET('Water Data'!$F$5,0,10*ROW('Water Data'!F78))),'Data Summary'!CB84="Yes"),100-OFFSET('Water Data'!$F$5,0,10*ROW('Water Data'!F78)),NA())</f>
        <v>#N/A</v>
      </c>
      <c r="N84" s="54" t="e">
        <f ca="true">+IF(AND(ISNUMBER(OFFSET('Water Data'!$F$7,0,10*ROW('Water Data'!F78))),'Data Summary'!CC84="Yes"),OFFSET('Water Data'!$F$7,0,10*ROW('Water Data'!F78)),NA())</f>
        <v>#N/A</v>
      </c>
      <c r="O84" s="54" t="e">
        <f ca="true">+IF(AND(ISNUMBER(OFFSET('Water Data'!$F$10,0,10*ROW('Water Data'!F78))),'Data Summary'!CD84="Yes"),OFFSET('Water Data'!$F$10,0,10*ROW('Water Data'!F78)),NA())</f>
        <v>#N/A</v>
      </c>
      <c r="P84" s="54" t="e">
        <f ca="true">+IF(AND(ISNUMBER(OFFSET('Water Data'!$G$5,0,10*ROW('Water Data'!G78))),'Data Summary'!CE84="Yes"),100-OFFSET('Water Data'!$G$5,0,10*ROW('Water Data'!G78)),NA())</f>
        <v>#N/A</v>
      </c>
      <c r="Q84" s="54" t="e">
        <f ca="true">+IF(AND(ISNUMBER(OFFSET('Water Data'!$G$7,0,10*ROW('Water Data'!G78))),'Data Summary'!CF84="Yes"),OFFSET('Water Data'!$G$7,0,10*ROW('Water Data'!G78)),NA())</f>
        <v>#N/A</v>
      </c>
      <c r="R84" s="54" t="e">
        <f ca="true">+IF(AND(ISNUMBER(OFFSET('Water Data'!$G$10,0,10*ROW('Water Data'!G78))),'Data Summary'!CG84="Yes"),OFFSET('Water Data'!$G$10,0,10*ROW('Water Data'!G78)),NA())</f>
        <v>#N/A</v>
      </c>
      <c r="S84" s="54" t="e">
        <f ca="true">+IF(AND(ISNUMBER(OFFSET('Water Data'!$H$5,0,10*ROW('Water Data'!H78))),'Data Summary'!CH84="Yes"),100-OFFSET('Water Data'!$H$5,0,10*ROW('Water Data'!H78)),NA())</f>
        <v>#N/A</v>
      </c>
      <c r="T84" s="54" t="e">
        <f ca="true">+IF(AND(ISNUMBER(OFFSET('Water Data'!$H$7,0,10*ROW('Water Data'!H78))),'Data Summary'!CI84="Yes"),OFFSET('Water Data'!$H$7,0,10*ROW('Water Data'!H78)),NA())</f>
        <v>#N/A</v>
      </c>
      <c r="U84" s="54" t="e">
        <f ca="true">+IF(AND(ISNUMBER(OFFSET('Water Data'!$H$10,0,10*ROW('Water Data'!H78))),'Data Summary'!CJ84="Yes"),OFFSET('Water Data'!$H$10,0,10*ROW('Water Data'!H78)),NA())</f>
        <v>#N/A</v>
      </c>
      <c r="V84" s="98" t="e">
        <f ca="true">+IF(AND(ISNUMBER(OFFSET('Sanitation Data'!$C$5,0,10*ROW('Sanitation Data'!C78))),'Data Summary'!CK84="Yes"),100-OFFSET('Sanitation Data'!$C$5,0,10*ROW('Sanitation Data'!C78)),NA())</f>
        <v>#N/A</v>
      </c>
      <c r="W84" s="98" t="e">
        <f ca="true">+IF(AND(ISNUMBER(OFFSET('Sanitation Data'!$C$7,0,10*ROW('Sanitation Data'!C78))),'Data Summary'!CL84="Yes"),OFFSET('Sanitation Data'!$C$7,0,10*ROW('Sanitation Data'!C78)),NA())</f>
        <v>#N/A</v>
      </c>
      <c r="X84" s="98" t="e">
        <f ca="true">+IF(AND(ISNUMBER(OFFSET('Sanitation Data'!$C$11,0,10*ROW('Sanitation Data'!C78))),'Data Summary'!CM84="Yes"),OFFSET('Sanitation Data'!$C$11,0,10*ROW('Sanitation Data'!C78)),NA())</f>
        <v>#N/A</v>
      </c>
      <c r="Y84" s="98" t="e">
        <f ca="true">+IF(AND(ISNUMBER(OFFSET('Sanitation Data'!$C$12,0,10*ROW('Sanitation Data'!C78))),'Data Summary'!CN84="Yes"),OFFSET('Sanitation Data'!$C$12,0,10*ROW('Sanitation Data'!C78)),NA())</f>
        <v>#N/A</v>
      </c>
      <c r="Z84" s="98" t="e">
        <f ca="true">+IF(AND(ISNUMBER(OFFSET('Sanitation Data'!$C$13,0,10*ROW('Sanitation Data'!C78))),'Data Summary'!CO84="Yes"),OFFSET('Sanitation Data'!$C$13,0,10*ROW('Sanitation Data'!C78)),NA())</f>
        <v>#N/A</v>
      </c>
      <c r="AA84" s="98" t="e">
        <f ca="true">+IF(AND(ISNUMBER(OFFSET('Sanitation Data'!$D$5,0,10*ROW('Sanitation Data'!D78))),'Data Summary'!CP84="Yes"),100-OFFSET('Sanitation Data'!$D$5,0,10*ROW('Sanitation Data'!D78)),NA())</f>
        <v>#N/A</v>
      </c>
      <c r="AB84" s="98" t="e">
        <f ca="true">+IF(AND(ISNUMBER(OFFSET('Sanitation Data'!$D$7,0,10*ROW('Sanitation Data'!D78))),'Data Summary'!CQ84="Yes"),OFFSET('Sanitation Data'!$D$7,0,10*ROW('Sanitation Data'!D78)),NA())</f>
        <v>#N/A</v>
      </c>
      <c r="AC84" s="98" t="e">
        <f ca="true">+IF(AND(ISNUMBER(OFFSET('Sanitation Data'!$D$11,0,10*ROW('Sanitation Data'!D78))),'Data Summary'!CR84="Yes"),OFFSET('Sanitation Data'!$D$11,0,10*ROW('Sanitation Data'!D78)),NA())</f>
        <v>#N/A</v>
      </c>
      <c r="AD84" s="98" t="e">
        <f ca="true">+IF(AND(ISNUMBER(OFFSET('Sanitation Data'!$D$12,0,10*ROW('Sanitation Data'!D78))),'Data Summary'!CS84="Yes"),OFFSET('Sanitation Data'!$D$12,0,10*ROW('Sanitation Data'!D78)),NA())</f>
        <v>#N/A</v>
      </c>
      <c r="AE84" s="98" t="e">
        <f ca="true">+IF(AND(ISNUMBER(OFFSET('Sanitation Data'!$D$13,0,10*ROW('Sanitation Data'!D78))),'Data Summary'!CT84="Yes"),OFFSET('Sanitation Data'!$D$13,0,10*ROW('Sanitation Data'!D78)),NA())</f>
        <v>#N/A</v>
      </c>
      <c r="AF84" s="98" t="e">
        <f ca="true">+IF(AND(ISNUMBER(OFFSET('Sanitation Data'!$E$5,0,10*ROW('Sanitation Data'!E78))),'Data Summary'!CU84="Yes"),100-OFFSET('Sanitation Data'!$E$5,0,10*ROW('Sanitation Data'!E78)),NA())</f>
        <v>#N/A</v>
      </c>
      <c r="AG84" s="98" t="e">
        <f ca="true">+IF(AND(ISNUMBER(OFFSET('Sanitation Data'!$E$7,0,10*ROW('Sanitation Data'!E78))),'Data Summary'!CV84="Yes"),OFFSET('Sanitation Data'!$E$7,0,10*ROW('Sanitation Data'!E78)),NA())</f>
        <v>#N/A</v>
      </c>
      <c r="AH84" s="98" t="e">
        <f ca="true">+IF(AND(ISNUMBER(OFFSET('Sanitation Data'!$E$11,0,10*ROW('Sanitation Data'!E78))),'Data Summary'!CW84="Yes"),OFFSET('Sanitation Data'!$E$11,0,10*ROW('Sanitation Data'!E78)),NA())</f>
        <v>#N/A</v>
      </c>
      <c r="AI84" s="98" t="e">
        <f ca="true">+IF(AND(ISNUMBER(OFFSET('Sanitation Data'!$E$12,0,10*ROW('Sanitation Data'!E78))),'Data Summary'!CX84="Yes"),OFFSET('Sanitation Data'!$E$12,0,10*ROW('Sanitation Data'!E78)),NA())</f>
        <v>#N/A</v>
      </c>
      <c r="AJ84" s="98" t="e">
        <f ca="true">+IF(AND(ISNUMBER(OFFSET('Sanitation Data'!$E$13,0,10*ROW('Sanitation Data'!E78))),'Data Summary'!CY84="Yes"),OFFSET('Sanitation Data'!$E$13,0,10*ROW('Sanitation Data'!E78)),NA())</f>
        <v>#N/A</v>
      </c>
      <c r="AK84" s="98" t="e">
        <f ca="true">+IF(AND(ISNUMBER(OFFSET('Sanitation Data'!$F$5,0,10*ROW('Sanitation Data'!F78))),'Data Summary'!CZ84="Yes"),100-OFFSET('Sanitation Data'!$F$5,0,10*ROW('Sanitation Data'!F78)),NA())</f>
        <v>#N/A</v>
      </c>
      <c r="AL84" s="98" t="e">
        <f ca="true">+IF(AND(ISNUMBER(OFFSET('Sanitation Data'!$F$7,0,10*ROW('Sanitation Data'!F78))),'Data Summary'!DA84="Yes"),OFFSET('Sanitation Data'!$F$7,0,10*ROW('Sanitation Data'!F78)),NA())</f>
        <v>#N/A</v>
      </c>
      <c r="AM84" s="98" t="e">
        <f ca="true">+IF(AND(ISNUMBER(OFFSET('Sanitation Data'!$F$11,0,10*ROW('Sanitation Data'!F78))),'Data Summary'!DB84="Yes"),OFFSET('Sanitation Data'!$F$11,0,10*ROW('Sanitation Data'!F78)),NA())</f>
        <v>#N/A</v>
      </c>
      <c r="AN84" s="98" t="e">
        <f ca="true">+IF(AND(ISNUMBER(OFFSET('Sanitation Data'!$F$12,0,10*ROW('Sanitation Data'!F78))),'Data Summary'!DC84="Yes"),OFFSET('Sanitation Data'!$F$12,0,10*ROW('Sanitation Data'!F78)),NA())</f>
        <v>#N/A</v>
      </c>
      <c r="AO84" s="98" t="e">
        <f ca="true">+IF(AND(ISNUMBER(OFFSET('Sanitation Data'!$F$13,0,10*ROW('Sanitation Data'!F78))),'Data Summary'!DD84="Yes"),OFFSET('Sanitation Data'!$F$13,0,10*ROW('Sanitation Data'!F78)),NA())</f>
        <v>#N/A</v>
      </c>
      <c r="AP84" s="98" t="e">
        <f ca="true">+IF(AND(ISNUMBER(OFFSET('Sanitation Data'!$G$5,0,10*ROW('Sanitation Data'!G78))),'Data Summary'!DE84="Yes"),100-OFFSET('Sanitation Data'!$G$5,0,10*ROW('Sanitation Data'!G78)),NA())</f>
        <v>#N/A</v>
      </c>
      <c r="AQ84" s="98" t="e">
        <f ca="true">+IF(AND(ISNUMBER(OFFSET('Sanitation Data'!$G$7,0,10*ROW('Sanitation Data'!G78))),'Data Summary'!DF84="Yes"),OFFSET('Sanitation Data'!$G$7,0,10*ROW('Sanitation Data'!G78)),NA())</f>
        <v>#N/A</v>
      </c>
      <c r="AR84" s="98" t="e">
        <f ca="true">+IF(AND(ISNUMBER(OFFSET('Sanitation Data'!$G$11,0,10*ROW('Sanitation Data'!G78))),'Data Summary'!DG84="Yes"),OFFSET('Sanitation Data'!$G$11,0,10*ROW('Sanitation Data'!G78)),NA())</f>
        <v>#N/A</v>
      </c>
      <c r="AS84" s="98" t="e">
        <f ca="true">+IF(AND(ISNUMBER(OFFSET('Sanitation Data'!$G$12,0,10*ROW('Sanitation Data'!G78))),'Data Summary'!DH84="Yes"),OFFSET('Sanitation Data'!$G$12,0,10*ROW('Sanitation Data'!G78)),NA())</f>
        <v>#N/A</v>
      </c>
      <c r="AT84" s="98" t="e">
        <f ca="true">+IF(AND(ISNUMBER(OFFSET('Sanitation Data'!$G$13,0,10*ROW('Sanitation Data'!G78))),'Data Summary'!DI84="Yes"),OFFSET('Sanitation Data'!$G$13,0,10*ROW('Sanitation Data'!G78)),NA())</f>
        <v>#N/A</v>
      </c>
      <c r="AU84" s="98" t="e">
        <f ca="true">+IF(AND(ISNUMBER(OFFSET('Sanitation Data'!$H$5,0,10*ROW('Sanitation Data'!H78))),'Data Summary'!DJ84="Yes"),100-OFFSET('Sanitation Data'!$H$5,0,10*ROW('Sanitation Data'!H78)),NA())</f>
        <v>#N/A</v>
      </c>
      <c r="AV84" s="98" t="e">
        <f ca="true">+IF(AND(ISNUMBER(OFFSET('Sanitation Data'!$H$7,0,10*ROW('Sanitation Data'!H78))),'Data Summary'!DK84="Yes"),OFFSET('Sanitation Data'!$H$7,0,10*ROW('Sanitation Data'!H78)),NA())</f>
        <v>#N/A</v>
      </c>
      <c r="AW84" s="98" t="e">
        <f ca="true">+IF(AND(ISNUMBER(OFFSET('Sanitation Data'!$H$11,0,10*ROW('Sanitation Data'!H78))),'Data Summary'!DL84="Yes"),OFFSET('Sanitation Data'!$H$11,0,10*ROW('Sanitation Data'!H78)),NA())</f>
        <v>#N/A</v>
      </c>
      <c r="AX84" s="98" t="e">
        <f ca="true">+IF(AND(ISNUMBER(OFFSET('Sanitation Data'!$H$12,0,10*ROW('Sanitation Data'!H78))),'Data Summary'!DM84="Yes"),OFFSET('Sanitation Data'!$H$12,0,10*ROW('Sanitation Data'!H78)),NA())</f>
        <v>#N/A</v>
      </c>
      <c r="AY84" s="98" t="e">
        <f ca="true">+IF(AND(ISNUMBER(OFFSET('Sanitation Data'!$H$13,0,10*ROW('Sanitation Data'!H78))),'Data Summary'!DN84="Yes"),OFFSET('Sanitation Data'!$H$13,0,10*ROW('Sanitation Data'!H78)),NA())</f>
        <v>#N/A</v>
      </c>
      <c r="AZ84" s="103" t="e">
        <f ca="true">+IF(AND(ISNUMBER(OFFSET('Hygiene Data'!$C$6,0,10*ROW('Hygiene Data'!C78))),'Data Summary'!DO84="Yes"),OFFSET('Hygiene Data'!$C$6,0,10*ROW('Hygiene Data'!C78)),NA())</f>
        <v>#N/A</v>
      </c>
      <c r="BA84" s="103" t="e">
        <f ca="true">+IF(AND(ISNUMBER(OFFSET('Hygiene Data'!$C$8,0,10*ROW('Hygiene Data'!C78))),'Data Summary'!DP84="Yes"),OFFSET('Hygiene Data'!$C$8,0,10*ROW('Hygiene Data'!C78)),NA())</f>
        <v>#N/A</v>
      </c>
      <c r="BB84" s="103" t="e">
        <f ca="true">+IF(AND(ISNUMBER(OFFSET('Hygiene Data'!$C$10,0,10*ROW('Hygiene Data'!C78))),'Data Summary'!DQ84="Yes"),OFFSET('Hygiene Data'!$C$10,0,10*ROW('Hygiene Data'!C78)),NA())</f>
        <v>#N/A</v>
      </c>
      <c r="BC84" s="103" t="e">
        <f ca="true">+IF(AND(ISNUMBER(OFFSET('Hygiene Data'!$D$6,0,10*ROW('Hygiene Data'!D78))),'Data Summary'!DR84="Yes"),OFFSET('Hygiene Data'!$D$6,0,10*ROW('Hygiene Data'!D78)),NA())</f>
        <v>#N/A</v>
      </c>
      <c r="BD84" s="103" t="e">
        <f ca="true">+IF(AND(ISNUMBER(OFFSET('Hygiene Data'!$D$8,0,10*ROW('Hygiene Data'!D78))),'Data Summary'!DS84="Yes"),OFFSET('Hygiene Data'!$D$8,0,10*ROW('Hygiene Data'!D78)),NA())</f>
        <v>#N/A</v>
      </c>
      <c r="BE84" s="103" t="e">
        <f ca="true">+IF(AND(ISNUMBER(OFFSET('Hygiene Data'!$D$10,0,10*ROW('Hygiene Data'!D78))),'Data Summary'!DT84="Yes"),OFFSET('Hygiene Data'!$D$10,0,10*ROW('Hygiene Data'!D78)),NA())</f>
        <v>#N/A</v>
      </c>
      <c r="BF84" s="103" t="e">
        <f ca="true">+IF(AND(ISNUMBER(OFFSET('Hygiene Data'!$E$6,0,10*ROW('Hygiene Data'!E78))),'Data Summary'!DU84="Yes"),OFFSET('Hygiene Data'!$E$6,0,10*ROW('Hygiene Data'!E78)),NA())</f>
        <v>#N/A</v>
      </c>
      <c r="BG84" s="103" t="e">
        <f ca="true">+IF(AND(ISNUMBER(OFFSET('Hygiene Data'!$E$8,0,10*ROW('Hygiene Data'!E78))),'Data Summary'!DV84="Yes"),OFFSET('Hygiene Data'!$E$8,0,10*ROW('Hygiene Data'!E78)),NA())</f>
        <v>#N/A</v>
      </c>
      <c r="BH84" s="103" t="e">
        <f ca="true">+IF(AND(ISNUMBER(OFFSET('Hygiene Data'!$E$10,0,10*ROW('Hygiene Data'!E78))),'Data Summary'!DW84="Yes"),OFFSET('Hygiene Data'!$E$10,0,10*ROW('Hygiene Data'!E78)),NA())</f>
        <v>#N/A</v>
      </c>
      <c r="BI84" s="103" t="e">
        <f ca="true">+IF(AND(ISNUMBER(OFFSET('Hygiene Data'!$F$6,0,10*ROW('Hygiene Data'!F78))),'Data Summary'!DX84="Yes"),OFFSET('Hygiene Data'!$F$6,0,10*ROW('Hygiene Data'!F78)),NA())</f>
        <v>#N/A</v>
      </c>
      <c r="BJ84" s="103" t="e">
        <f ca="true">+IF(AND(ISNUMBER(OFFSET('Hygiene Data'!$F$8,0,10*ROW('Hygiene Data'!F78))),'Data Summary'!DY84="Yes"),OFFSET('Hygiene Data'!$F$8,0,10*ROW('Hygiene Data'!F78)),NA())</f>
        <v>#N/A</v>
      </c>
      <c r="BK84" s="103" t="e">
        <f ca="true">+IF(AND(ISNUMBER(OFFSET('Hygiene Data'!$F$10,0,10*ROW('Hygiene Data'!F78))),'Data Summary'!DZ84="Yes"),OFFSET('Hygiene Data'!$F$10,0,10*ROW('Hygiene Data'!F78)),NA())</f>
        <v>#N/A</v>
      </c>
      <c r="BL84" s="103" t="e">
        <f ca="true">+IF(AND(ISNUMBER(OFFSET('Hygiene Data'!$G$6,0,10*ROW('Hygiene Data'!G78))),'Data Summary'!EA84="Yes"),OFFSET('Hygiene Data'!$G$6,0,10*ROW('Hygiene Data'!G78)),NA())</f>
        <v>#N/A</v>
      </c>
      <c r="BM84" s="103" t="e">
        <f ca="true">+IF(AND(ISNUMBER(OFFSET('Hygiene Data'!$G$8,0,10*ROW('Hygiene Data'!G78))),'Data Summary'!EB84="Yes"),OFFSET('Hygiene Data'!$G$8,0,10*ROW('Hygiene Data'!G78)),NA())</f>
        <v>#N/A</v>
      </c>
      <c r="BN84" s="103" t="e">
        <f ca="true">+IF(AND(ISNUMBER(OFFSET('Hygiene Data'!$G$10,0,10*ROW('Hygiene Data'!G78))),'Data Summary'!EC84="Yes"),OFFSET('Hygiene Data'!$G$10,0,10*ROW('Hygiene Data'!G78)),NA())</f>
        <v>#N/A</v>
      </c>
      <c r="BO84" s="103" t="e">
        <f ca="true">+IF(AND(ISNUMBER(OFFSET('Hygiene Data'!$H$6,0,10*ROW('Hygiene Data'!H78))),'Data Summary'!ED84="Yes"),OFFSET('Hygiene Data'!$H$6,0,10*ROW('Hygiene Data'!H78)),NA())</f>
        <v>#N/A</v>
      </c>
      <c r="BP84" s="103" t="e">
        <f ca="true">+IF(AND(ISNUMBER(OFFSET('Hygiene Data'!$H$8,0,10*ROW('Hygiene Data'!H78))),'Data Summary'!EE84="Yes"),OFFSET('Hygiene Data'!$H$8,0,10*ROW('Hygiene Data'!H78)),NA())</f>
        <v>#N/A</v>
      </c>
      <c r="BQ84" s="103" t="e">
        <f ca="true">+IF(AND(ISNUMBER(OFFSET('Hygiene Data'!$H$10,0,10*ROW('Hygiene Data'!H78))),'Data Summary'!EF84="Yes"),OFFSET('Hygiene Data'!$H$10,0,10*ROW('Hygiene Data'!H78)),NA())</f>
        <v>#N/A</v>
      </c>
    </row>
    <row r="85" x14ac:dyDescent="0.2">
      <c r="A85" s="53" t="e">
        <f ca="true">+IF(OFFSET('Water Data'!$B$1,0,10*ROW('Water Data'!B79))="",NA(),OFFSET('Water Data'!$B$1,0,10*ROW('Water Data'!B79)))</f>
        <v>#N/A</v>
      </c>
      <c r="B85" s="53" t="e">
        <f ca="true">+IF(OFFSET('Water Data'!$A$3,0,10*ROW('Water Data'!A82))="",NA(),OFFSET('Water Data'!$A$3,0,10*ROW('Water Data'!A82)))</f>
        <v>#N/A</v>
      </c>
      <c r="C85" s="53" t="e">
        <f ca="true">+IF(OFFSET('Water Data'!$C$3,0,10*ROW('Water Data'!C82))="",NA(),OFFSET('Water Data'!$C$3,0,10*ROW('Water Data'!C82)))</f>
        <v>#N/A</v>
      </c>
      <c r="D85" s="54" t="e">
        <f ca="true">+IF(AND(ISNUMBER(OFFSET('Water Data'!$C$5,0,10*ROW('Water Data'!C79))),'Data Summary'!BS85="Yes"),100-OFFSET('Water Data'!$C$5,0,10*ROW('Water Data'!C79)),NA())</f>
        <v>#N/A</v>
      </c>
      <c r="E85" s="54" t="e">
        <f ca="true">+IF(AND(ISNUMBER(OFFSET('Water Data'!$C$7,0,10*ROW('Water Data'!C79))),'Data Summary'!BT85="Yes"),OFFSET('Water Data'!$C$7,0,10*ROW('Water Data'!C79)),NA())</f>
        <v>#N/A</v>
      </c>
      <c r="F85" s="54" t="e">
        <f ca="true">+IF(AND(ISNUMBER(OFFSET('Water Data'!$C$10,0,10*ROW('Water Data'!C79))),'Data Summary'!BU85="Yes"),OFFSET('Water Data'!$C$10,0,10*ROW('Water Data'!C79)),NA())</f>
        <v>#N/A</v>
      </c>
      <c r="G85" s="54" t="e">
        <f ca="true">+IF(AND(ISNUMBER(OFFSET('Water Data'!$D$5,0,10*ROW('Water Data'!D79))),'Data Summary'!BV85="Yes"),100-OFFSET('Water Data'!$D$5,0,10*ROW('Water Data'!D79)),NA())</f>
        <v>#N/A</v>
      </c>
      <c r="H85" s="54" t="e">
        <f ca="true">+IF(AND(ISNUMBER(OFFSET('Water Data'!$D$7,0,10*ROW('Water Data'!D79))),'Data Summary'!BW85="Yes"),OFFSET('Water Data'!$D$7,0,10*ROW('Water Data'!D79)),NA())</f>
        <v>#N/A</v>
      </c>
      <c r="I85" s="54" t="e">
        <f ca="true">+IF(AND(ISNUMBER(OFFSET('Water Data'!$D$10,0,10*ROW('Water Data'!D79))),'Data Summary'!BX85="Yes"),OFFSET('Water Data'!$D$10,0,10*ROW('Water Data'!D79)),NA())</f>
        <v>#N/A</v>
      </c>
      <c r="J85" s="54" t="e">
        <f ca="true">+IF(AND(ISNUMBER(OFFSET('Water Data'!$E$5,0,10*ROW('Water Data'!E79))),'Data Summary'!BY85="Yes"),100-OFFSET('Water Data'!$E$5,0,10*ROW('Water Data'!E79)),NA())</f>
        <v>#N/A</v>
      </c>
      <c r="K85" s="54" t="e">
        <f ca="true">+IF(AND(ISNUMBER(OFFSET('Water Data'!$E$7,0,10*ROW('Water Data'!E79))),'Data Summary'!BZ85="Yes"),OFFSET('Water Data'!$E$7,0,10*ROW('Water Data'!E79)),NA())</f>
        <v>#N/A</v>
      </c>
      <c r="L85" s="54" t="e">
        <f ca="true">+IF(AND(ISNUMBER(OFFSET('Water Data'!$E$10,0,10*ROW('Water Data'!E79))),'Data Summary'!CA85="Yes"),OFFSET('Water Data'!$E$10,0,10*ROW('Water Data'!E79)),NA())</f>
        <v>#N/A</v>
      </c>
      <c r="M85" s="54" t="e">
        <f ca="true">+IF(AND(ISNUMBER(OFFSET('Water Data'!$F$5,0,10*ROW('Water Data'!F79))),'Data Summary'!CB85="Yes"),100-OFFSET('Water Data'!$F$5,0,10*ROW('Water Data'!F79)),NA())</f>
        <v>#N/A</v>
      </c>
      <c r="N85" s="54" t="e">
        <f ca="true">+IF(AND(ISNUMBER(OFFSET('Water Data'!$F$7,0,10*ROW('Water Data'!F79))),'Data Summary'!CC85="Yes"),OFFSET('Water Data'!$F$7,0,10*ROW('Water Data'!F79)),NA())</f>
        <v>#N/A</v>
      </c>
      <c r="O85" s="54" t="e">
        <f ca="true">+IF(AND(ISNUMBER(OFFSET('Water Data'!$F$10,0,10*ROW('Water Data'!F79))),'Data Summary'!CD85="Yes"),OFFSET('Water Data'!$F$10,0,10*ROW('Water Data'!F79)),NA())</f>
        <v>#N/A</v>
      </c>
      <c r="P85" s="54" t="e">
        <f ca="true">+IF(AND(ISNUMBER(OFFSET('Water Data'!$G$5,0,10*ROW('Water Data'!G79))),'Data Summary'!CE85="Yes"),100-OFFSET('Water Data'!$G$5,0,10*ROW('Water Data'!G79)),NA())</f>
        <v>#N/A</v>
      </c>
      <c r="Q85" s="54" t="e">
        <f ca="true">+IF(AND(ISNUMBER(OFFSET('Water Data'!$G$7,0,10*ROW('Water Data'!G79))),'Data Summary'!CF85="Yes"),OFFSET('Water Data'!$G$7,0,10*ROW('Water Data'!G79)),NA())</f>
        <v>#N/A</v>
      </c>
      <c r="R85" s="54" t="e">
        <f ca="true">+IF(AND(ISNUMBER(OFFSET('Water Data'!$G$10,0,10*ROW('Water Data'!G79))),'Data Summary'!CG85="Yes"),OFFSET('Water Data'!$G$10,0,10*ROW('Water Data'!G79)),NA())</f>
        <v>#N/A</v>
      </c>
      <c r="S85" s="54" t="e">
        <f ca="true">+IF(AND(ISNUMBER(OFFSET('Water Data'!$H$5,0,10*ROW('Water Data'!H79))),'Data Summary'!CH85="Yes"),100-OFFSET('Water Data'!$H$5,0,10*ROW('Water Data'!H79)),NA())</f>
        <v>#N/A</v>
      </c>
      <c r="T85" s="54" t="e">
        <f ca="true">+IF(AND(ISNUMBER(OFFSET('Water Data'!$H$7,0,10*ROW('Water Data'!H79))),'Data Summary'!CI85="Yes"),OFFSET('Water Data'!$H$7,0,10*ROW('Water Data'!H79)),NA())</f>
        <v>#N/A</v>
      </c>
      <c r="U85" s="54" t="e">
        <f ca="true">+IF(AND(ISNUMBER(OFFSET('Water Data'!$H$10,0,10*ROW('Water Data'!H79))),'Data Summary'!CJ85="Yes"),OFFSET('Water Data'!$H$10,0,10*ROW('Water Data'!H79)),NA())</f>
        <v>#N/A</v>
      </c>
      <c r="V85" s="98" t="e">
        <f ca="true">+IF(AND(ISNUMBER(OFFSET('Sanitation Data'!$C$5,0,10*ROW('Sanitation Data'!C79))),'Data Summary'!CK85="Yes"),100-OFFSET('Sanitation Data'!$C$5,0,10*ROW('Sanitation Data'!C79)),NA())</f>
        <v>#N/A</v>
      </c>
      <c r="W85" s="98" t="e">
        <f ca="true">+IF(AND(ISNUMBER(OFFSET('Sanitation Data'!$C$7,0,10*ROW('Sanitation Data'!C79))),'Data Summary'!CL85="Yes"),OFFSET('Sanitation Data'!$C$7,0,10*ROW('Sanitation Data'!C79)),NA())</f>
        <v>#N/A</v>
      </c>
      <c r="X85" s="98" t="e">
        <f ca="true">+IF(AND(ISNUMBER(OFFSET('Sanitation Data'!$C$11,0,10*ROW('Sanitation Data'!C79))),'Data Summary'!CM85="Yes"),OFFSET('Sanitation Data'!$C$11,0,10*ROW('Sanitation Data'!C79)),NA())</f>
        <v>#N/A</v>
      </c>
      <c r="Y85" s="98" t="e">
        <f ca="true">+IF(AND(ISNUMBER(OFFSET('Sanitation Data'!$C$12,0,10*ROW('Sanitation Data'!C79))),'Data Summary'!CN85="Yes"),OFFSET('Sanitation Data'!$C$12,0,10*ROW('Sanitation Data'!C79)),NA())</f>
        <v>#N/A</v>
      </c>
      <c r="Z85" s="98" t="e">
        <f ca="true">+IF(AND(ISNUMBER(OFFSET('Sanitation Data'!$C$13,0,10*ROW('Sanitation Data'!C79))),'Data Summary'!CO85="Yes"),OFFSET('Sanitation Data'!$C$13,0,10*ROW('Sanitation Data'!C79)),NA())</f>
        <v>#N/A</v>
      </c>
      <c r="AA85" s="98" t="e">
        <f ca="true">+IF(AND(ISNUMBER(OFFSET('Sanitation Data'!$D$5,0,10*ROW('Sanitation Data'!D79))),'Data Summary'!CP85="Yes"),100-OFFSET('Sanitation Data'!$D$5,0,10*ROW('Sanitation Data'!D79)),NA())</f>
        <v>#N/A</v>
      </c>
      <c r="AB85" s="98" t="e">
        <f ca="true">+IF(AND(ISNUMBER(OFFSET('Sanitation Data'!$D$7,0,10*ROW('Sanitation Data'!D79))),'Data Summary'!CQ85="Yes"),OFFSET('Sanitation Data'!$D$7,0,10*ROW('Sanitation Data'!D79)),NA())</f>
        <v>#N/A</v>
      </c>
      <c r="AC85" s="98" t="e">
        <f ca="true">+IF(AND(ISNUMBER(OFFSET('Sanitation Data'!$D$11,0,10*ROW('Sanitation Data'!D79))),'Data Summary'!CR85="Yes"),OFFSET('Sanitation Data'!$D$11,0,10*ROW('Sanitation Data'!D79)),NA())</f>
        <v>#N/A</v>
      </c>
      <c r="AD85" s="98" t="e">
        <f ca="true">+IF(AND(ISNUMBER(OFFSET('Sanitation Data'!$D$12,0,10*ROW('Sanitation Data'!D79))),'Data Summary'!CS85="Yes"),OFFSET('Sanitation Data'!$D$12,0,10*ROW('Sanitation Data'!D79)),NA())</f>
        <v>#N/A</v>
      </c>
      <c r="AE85" s="98" t="e">
        <f ca="true">+IF(AND(ISNUMBER(OFFSET('Sanitation Data'!$D$13,0,10*ROW('Sanitation Data'!D79))),'Data Summary'!CT85="Yes"),OFFSET('Sanitation Data'!$D$13,0,10*ROW('Sanitation Data'!D79)),NA())</f>
        <v>#N/A</v>
      </c>
      <c r="AF85" s="98" t="e">
        <f ca="true">+IF(AND(ISNUMBER(OFFSET('Sanitation Data'!$E$5,0,10*ROW('Sanitation Data'!E79))),'Data Summary'!CU85="Yes"),100-OFFSET('Sanitation Data'!$E$5,0,10*ROW('Sanitation Data'!E79)),NA())</f>
        <v>#N/A</v>
      </c>
      <c r="AG85" s="98" t="e">
        <f ca="true">+IF(AND(ISNUMBER(OFFSET('Sanitation Data'!$E$7,0,10*ROW('Sanitation Data'!E79))),'Data Summary'!CV85="Yes"),OFFSET('Sanitation Data'!$E$7,0,10*ROW('Sanitation Data'!E79)),NA())</f>
        <v>#N/A</v>
      </c>
      <c r="AH85" s="98" t="e">
        <f ca="true">+IF(AND(ISNUMBER(OFFSET('Sanitation Data'!$E$11,0,10*ROW('Sanitation Data'!E79))),'Data Summary'!CW85="Yes"),OFFSET('Sanitation Data'!$E$11,0,10*ROW('Sanitation Data'!E79)),NA())</f>
        <v>#N/A</v>
      </c>
      <c r="AI85" s="98" t="e">
        <f ca="true">+IF(AND(ISNUMBER(OFFSET('Sanitation Data'!$E$12,0,10*ROW('Sanitation Data'!E79))),'Data Summary'!CX85="Yes"),OFFSET('Sanitation Data'!$E$12,0,10*ROW('Sanitation Data'!E79)),NA())</f>
        <v>#N/A</v>
      </c>
      <c r="AJ85" s="98" t="e">
        <f ca="true">+IF(AND(ISNUMBER(OFFSET('Sanitation Data'!$E$13,0,10*ROW('Sanitation Data'!E79))),'Data Summary'!CY85="Yes"),OFFSET('Sanitation Data'!$E$13,0,10*ROW('Sanitation Data'!E79)),NA())</f>
        <v>#N/A</v>
      </c>
      <c r="AK85" s="98" t="e">
        <f ca="true">+IF(AND(ISNUMBER(OFFSET('Sanitation Data'!$F$5,0,10*ROW('Sanitation Data'!F79))),'Data Summary'!CZ85="Yes"),100-OFFSET('Sanitation Data'!$F$5,0,10*ROW('Sanitation Data'!F79)),NA())</f>
        <v>#N/A</v>
      </c>
      <c r="AL85" s="98" t="e">
        <f ca="true">+IF(AND(ISNUMBER(OFFSET('Sanitation Data'!$F$7,0,10*ROW('Sanitation Data'!F79))),'Data Summary'!DA85="Yes"),OFFSET('Sanitation Data'!$F$7,0,10*ROW('Sanitation Data'!F79)),NA())</f>
        <v>#N/A</v>
      </c>
      <c r="AM85" s="98" t="e">
        <f ca="true">+IF(AND(ISNUMBER(OFFSET('Sanitation Data'!$F$11,0,10*ROW('Sanitation Data'!F79))),'Data Summary'!DB85="Yes"),OFFSET('Sanitation Data'!$F$11,0,10*ROW('Sanitation Data'!F79)),NA())</f>
        <v>#N/A</v>
      </c>
      <c r="AN85" s="98" t="e">
        <f ca="true">+IF(AND(ISNUMBER(OFFSET('Sanitation Data'!$F$12,0,10*ROW('Sanitation Data'!F79))),'Data Summary'!DC85="Yes"),OFFSET('Sanitation Data'!$F$12,0,10*ROW('Sanitation Data'!F79)),NA())</f>
        <v>#N/A</v>
      </c>
      <c r="AO85" s="98" t="e">
        <f ca="true">+IF(AND(ISNUMBER(OFFSET('Sanitation Data'!$F$13,0,10*ROW('Sanitation Data'!F79))),'Data Summary'!DD85="Yes"),OFFSET('Sanitation Data'!$F$13,0,10*ROW('Sanitation Data'!F79)),NA())</f>
        <v>#N/A</v>
      </c>
      <c r="AP85" s="98" t="e">
        <f ca="true">+IF(AND(ISNUMBER(OFFSET('Sanitation Data'!$G$5,0,10*ROW('Sanitation Data'!G79))),'Data Summary'!DE85="Yes"),100-OFFSET('Sanitation Data'!$G$5,0,10*ROW('Sanitation Data'!G79)),NA())</f>
        <v>#N/A</v>
      </c>
      <c r="AQ85" s="98" t="e">
        <f ca="true">+IF(AND(ISNUMBER(OFFSET('Sanitation Data'!$G$7,0,10*ROW('Sanitation Data'!G79))),'Data Summary'!DF85="Yes"),OFFSET('Sanitation Data'!$G$7,0,10*ROW('Sanitation Data'!G79)),NA())</f>
        <v>#N/A</v>
      </c>
      <c r="AR85" s="98" t="e">
        <f ca="true">+IF(AND(ISNUMBER(OFFSET('Sanitation Data'!$G$11,0,10*ROW('Sanitation Data'!G79))),'Data Summary'!DG85="Yes"),OFFSET('Sanitation Data'!$G$11,0,10*ROW('Sanitation Data'!G79)),NA())</f>
        <v>#N/A</v>
      </c>
      <c r="AS85" s="98" t="e">
        <f ca="true">+IF(AND(ISNUMBER(OFFSET('Sanitation Data'!$G$12,0,10*ROW('Sanitation Data'!G79))),'Data Summary'!DH85="Yes"),OFFSET('Sanitation Data'!$G$12,0,10*ROW('Sanitation Data'!G79)),NA())</f>
        <v>#N/A</v>
      </c>
      <c r="AT85" s="98" t="e">
        <f ca="true">+IF(AND(ISNUMBER(OFFSET('Sanitation Data'!$G$13,0,10*ROW('Sanitation Data'!G79))),'Data Summary'!DI85="Yes"),OFFSET('Sanitation Data'!$G$13,0,10*ROW('Sanitation Data'!G79)),NA())</f>
        <v>#N/A</v>
      </c>
      <c r="AU85" s="98" t="e">
        <f ca="true">+IF(AND(ISNUMBER(OFFSET('Sanitation Data'!$H$5,0,10*ROW('Sanitation Data'!H79))),'Data Summary'!DJ85="Yes"),100-OFFSET('Sanitation Data'!$H$5,0,10*ROW('Sanitation Data'!H79)),NA())</f>
        <v>#N/A</v>
      </c>
      <c r="AV85" s="98" t="e">
        <f ca="true">+IF(AND(ISNUMBER(OFFSET('Sanitation Data'!$H$7,0,10*ROW('Sanitation Data'!H79))),'Data Summary'!DK85="Yes"),OFFSET('Sanitation Data'!$H$7,0,10*ROW('Sanitation Data'!H79)),NA())</f>
        <v>#N/A</v>
      </c>
      <c r="AW85" s="98" t="e">
        <f ca="true">+IF(AND(ISNUMBER(OFFSET('Sanitation Data'!$H$11,0,10*ROW('Sanitation Data'!H79))),'Data Summary'!DL85="Yes"),OFFSET('Sanitation Data'!$H$11,0,10*ROW('Sanitation Data'!H79)),NA())</f>
        <v>#N/A</v>
      </c>
      <c r="AX85" s="98" t="e">
        <f ca="true">+IF(AND(ISNUMBER(OFFSET('Sanitation Data'!$H$12,0,10*ROW('Sanitation Data'!H79))),'Data Summary'!DM85="Yes"),OFFSET('Sanitation Data'!$H$12,0,10*ROW('Sanitation Data'!H79)),NA())</f>
        <v>#N/A</v>
      </c>
      <c r="AY85" s="98" t="e">
        <f ca="true">+IF(AND(ISNUMBER(OFFSET('Sanitation Data'!$H$13,0,10*ROW('Sanitation Data'!H79))),'Data Summary'!DN85="Yes"),OFFSET('Sanitation Data'!$H$13,0,10*ROW('Sanitation Data'!H79)),NA())</f>
        <v>#N/A</v>
      </c>
      <c r="AZ85" s="103" t="e">
        <f ca="true">+IF(AND(ISNUMBER(OFFSET('Hygiene Data'!$C$6,0,10*ROW('Hygiene Data'!C79))),'Data Summary'!DO85="Yes"),OFFSET('Hygiene Data'!$C$6,0,10*ROW('Hygiene Data'!C79)),NA())</f>
        <v>#N/A</v>
      </c>
      <c r="BA85" s="103" t="e">
        <f ca="true">+IF(AND(ISNUMBER(OFFSET('Hygiene Data'!$C$8,0,10*ROW('Hygiene Data'!C79))),'Data Summary'!DP85="Yes"),OFFSET('Hygiene Data'!$C$8,0,10*ROW('Hygiene Data'!C79)),NA())</f>
        <v>#N/A</v>
      </c>
      <c r="BB85" s="103" t="e">
        <f ca="true">+IF(AND(ISNUMBER(OFFSET('Hygiene Data'!$C$10,0,10*ROW('Hygiene Data'!C79))),'Data Summary'!DQ85="Yes"),OFFSET('Hygiene Data'!$C$10,0,10*ROW('Hygiene Data'!C79)),NA())</f>
        <v>#N/A</v>
      </c>
      <c r="BC85" s="103" t="e">
        <f ca="true">+IF(AND(ISNUMBER(OFFSET('Hygiene Data'!$D$6,0,10*ROW('Hygiene Data'!D79))),'Data Summary'!DR85="Yes"),OFFSET('Hygiene Data'!$D$6,0,10*ROW('Hygiene Data'!D79)),NA())</f>
        <v>#N/A</v>
      </c>
      <c r="BD85" s="103" t="e">
        <f ca="true">+IF(AND(ISNUMBER(OFFSET('Hygiene Data'!$D$8,0,10*ROW('Hygiene Data'!D79))),'Data Summary'!DS85="Yes"),OFFSET('Hygiene Data'!$D$8,0,10*ROW('Hygiene Data'!D79)),NA())</f>
        <v>#N/A</v>
      </c>
      <c r="BE85" s="103" t="e">
        <f ca="true">+IF(AND(ISNUMBER(OFFSET('Hygiene Data'!$D$10,0,10*ROW('Hygiene Data'!D79))),'Data Summary'!DT85="Yes"),OFFSET('Hygiene Data'!$D$10,0,10*ROW('Hygiene Data'!D79)),NA())</f>
        <v>#N/A</v>
      </c>
      <c r="BF85" s="103" t="e">
        <f ca="true">+IF(AND(ISNUMBER(OFFSET('Hygiene Data'!$E$6,0,10*ROW('Hygiene Data'!E79))),'Data Summary'!DU85="Yes"),OFFSET('Hygiene Data'!$E$6,0,10*ROW('Hygiene Data'!E79)),NA())</f>
        <v>#N/A</v>
      </c>
      <c r="BG85" s="103" t="e">
        <f ca="true">+IF(AND(ISNUMBER(OFFSET('Hygiene Data'!$E$8,0,10*ROW('Hygiene Data'!E79))),'Data Summary'!DV85="Yes"),OFFSET('Hygiene Data'!$E$8,0,10*ROW('Hygiene Data'!E79)),NA())</f>
        <v>#N/A</v>
      </c>
      <c r="BH85" s="103" t="e">
        <f ca="true">+IF(AND(ISNUMBER(OFFSET('Hygiene Data'!$E$10,0,10*ROW('Hygiene Data'!E79))),'Data Summary'!DW85="Yes"),OFFSET('Hygiene Data'!$E$10,0,10*ROW('Hygiene Data'!E79)),NA())</f>
        <v>#N/A</v>
      </c>
      <c r="BI85" s="103" t="e">
        <f ca="true">+IF(AND(ISNUMBER(OFFSET('Hygiene Data'!$F$6,0,10*ROW('Hygiene Data'!F79))),'Data Summary'!DX85="Yes"),OFFSET('Hygiene Data'!$F$6,0,10*ROW('Hygiene Data'!F79)),NA())</f>
        <v>#N/A</v>
      </c>
      <c r="BJ85" s="103" t="e">
        <f ca="true">+IF(AND(ISNUMBER(OFFSET('Hygiene Data'!$F$8,0,10*ROW('Hygiene Data'!F79))),'Data Summary'!DY85="Yes"),OFFSET('Hygiene Data'!$F$8,0,10*ROW('Hygiene Data'!F79)),NA())</f>
        <v>#N/A</v>
      </c>
      <c r="BK85" s="103" t="e">
        <f ca="true">+IF(AND(ISNUMBER(OFFSET('Hygiene Data'!$F$10,0,10*ROW('Hygiene Data'!F79))),'Data Summary'!DZ85="Yes"),OFFSET('Hygiene Data'!$F$10,0,10*ROW('Hygiene Data'!F79)),NA())</f>
        <v>#N/A</v>
      </c>
      <c r="BL85" s="103" t="e">
        <f ca="true">+IF(AND(ISNUMBER(OFFSET('Hygiene Data'!$G$6,0,10*ROW('Hygiene Data'!G79))),'Data Summary'!EA85="Yes"),OFFSET('Hygiene Data'!$G$6,0,10*ROW('Hygiene Data'!G79)),NA())</f>
        <v>#N/A</v>
      </c>
      <c r="BM85" s="103" t="e">
        <f ca="true">+IF(AND(ISNUMBER(OFFSET('Hygiene Data'!$G$8,0,10*ROW('Hygiene Data'!G79))),'Data Summary'!EB85="Yes"),OFFSET('Hygiene Data'!$G$8,0,10*ROW('Hygiene Data'!G79)),NA())</f>
        <v>#N/A</v>
      </c>
      <c r="BN85" s="103" t="e">
        <f ca="true">+IF(AND(ISNUMBER(OFFSET('Hygiene Data'!$G$10,0,10*ROW('Hygiene Data'!G79))),'Data Summary'!EC85="Yes"),OFFSET('Hygiene Data'!$G$10,0,10*ROW('Hygiene Data'!G79)),NA())</f>
        <v>#N/A</v>
      </c>
      <c r="BO85" s="103" t="e">
        <f ca="true">+IF(AND(ISNUMBER(OFFSET('Hygiene Data'!$H$6,0,10*ROW('Hygiene Data'!H79))),'Data Summary'!ED85="Yes"),OFFSET('Hygiene Data'!$H$6,0,10*ROW('Hygiene Data'!H79)),NA())</f>
        <v>#N/A</v>
      </c>
      <c r="BP85" s="103" t="e">
        <f ca="true">+IF(AND(ISNUMBER(OFFSET('Hygiene Data'!$H$8,0,10*ROW('Hygiene Data'!H79))),'Data Summary'!EE85="Yes"),OFFSET('Hygiene Data'!$H$8,0,10*ROW('Hygiene Data'!H79)),NA())</f>
        <v>#N/A</v>
      </c>
      <c r="BQ85" s="103" t="e">
        <f ca="true">+IF(AND(ISNUMBER(OFFSET('Hygiene Data'!$H$10,0,10*ROW('Hygiene Data'!H79))),'Data Summary'!EF85="Yes"),OFFSET('Hygiene Data'!$H$10,0,10*ROW('Hygiene Data'!H79)),NA())</f>
        <v>#N/A</v>
      </c>
    </row>
    <row r="86" x14ac:dyDescent="0.2">
      <c r="A86" s="53" t="e">
        <f ca="true">+IF(OFFSET('Water Data'!$B$1,0,10*ROW('Water Data'!B80))="",NA(),OFFSET('Water Data'!$B$1,0,10*ROW('Water Data'!B80)))</f>
        <v>#N/A</v>
      </c>
      <c r="B86" s="53" t="e">
        <f ca="true">+IF(OFFSET('Water Data'!$A$3,0,10*ROW('Water Data'!A83))="",NA(),OFFSET('Water Data'!$A$3,0,10*ROW('Water Data'!A83)))</f>
        <v>#N/A</v>
      </c>
      <c r="C86" s="53" t="e">
        <f ca="true">+IF(OFFSET('Water Data'!$C$3,0,10*ROW('Water Data'!C83))="",NA(),OFFSET('Water Data'!$C$3,0,10*ROW('Water Data'!C83)))</f>
        <v>#N/A</v>
      </c>
      <c r="D86" s="54" t="e">
        <f ca="true">+IF(AND(ISNUMBER(OFFSET('Water Data'!$C$5,0,10*ROW('Water Data'!C80))),'Data Summary'!BS86="Yes"),100-OFFSET('Water Data'!$C$5,0,10*ROW('Water Data'!C80)),NA())</f>
        <v>#N/A</v>
      </c>
      <c r="E86" s="54" t="e">
        <f ca="true">+IF(AND(ISNUMBER(OFFSET('Water Data'!$C$7,0,10*ROW('Water Data'!C80))),'Data Summary'!BT86="Yes"),OFFSET('Water Data'!$C$7,0,10*ROW('Water Data'!C80)),NA())</f>
        <v>#N/A</v>
      </c>
      <c r="F86" s="54" t="e">
        <f ca="true">+IF(AND(ISNUMBER(OFFSET('Water Data'!$C$10,0,10*ROW('Water Data'!C80))),'Data Summary'!BU86="Yes"),OFFSET('Water Data'!$C$10,0,10*ROW('Water Data'!C80)),NA())</f>
        <v>#N/A</v>
      </c>
      <c r="G86" s="54" t="e">
        <f ca="true">+IF(AND(ISNUMBER(OFFSET('Water Data'!$D$5,0,10*ROW('Water Data'!D80))),'Data Summary'!BV86="Yes"),100-OFFSET('Water Data'!$D$5,0,10*ROW('Water Data'!D80)),NA())</f>
        <v>#N/A</v>
      </c>
      <c r="H86" s="54" t="e">
        <f ca="true">+IF(AND(ISNUMBER(OFFSET('Water Data'!$D$7,0,10*ROW('Water Data'!D80))),'Data Summary'!BW86="Yes"),OFFSET('Water Data'!$D$7,0,10*ROW('Water Data'!D80)),NA())</f>
        <v>#N/A</v>
      </c>
      <c r="I86" s="54" t="e">
        <f ca="true">+IF(AND(ISNUMBER(OFFSET('Water Data'!$D$10,0,10*ROW('Water Data'!D80))),'Data Summary'!BX86="Yes"),OFFSET('Water Data'!$D$10,0,10*ROW('Water Data'!D80)),NA())</f>
        <v>#N/A</v>
      </c>
      <c r="J86" s="54" t="e">
        <f ca="true">+IF(AND(ISNUMBER(OFFSET('Water Data'!$E$5,0,10*ROW('Water Data'!E80))),'Data Summary'!BY86="Yes"),100-OFFSET('Water Data'!$E$5,0,10*ROW('Water Data'!E80)),NA())</f>
        <v>#N/A</v>
      </c>
      <c r="K86" s="54" t="e">
        <f ca="true">+IF(AND(ISNUMBER(OFFSET('Water Data'!$E$7,0,10*ROW('Water Data'!E80))),'Data Summary'!BZ86="Yes"),OFFSET('Water Data'!$E$7,0,10*ROW('Water Data'!E80)),NA())</f>
        <v>#N/A</v>
      </c>
      <c r="L86" s="54" t="e">
        <f ca="true">+IF(AND(ISNUMBER(OFFSET('Water Data'!$E$10,0,10*ROW('Water Data'!E80))),'Data Summary'!CA86="Yes"),OFFSET('Water Data'!$E$10,0,10*ROW('Water Data'!E80)),NA())</f>
        <v>#N/A</v>
      </c>
      <c r="M86" s="54" t="e">
        <f ca="true">+IF(AND(ISNUMBER(OFFSET('Water Data'!$F$5,0,10*ROW('Water Data'!F80))),'Data Summary'!CB86="Yes"),100-OFFSET('Water Data'!$F$5,0,10*ROW('Water Data'!F80)),NA())</f>
        <v>#N/A</v>
      </c>
      <c r="N86" s="54" t="e">
        <f ca="true">+IF(AND(ISNUMBER(OFFSET('Water Data'!$F$7,0,10*ROW('Water Data'!F80))),'Data Summary'!CC86="Yes"),OFFSET('Water Data'!$F$7,0,10*ROW('Water Data'!F80)),NA())</f>
        <v>#N/A</v>
      </c>
      <c r="O86" s="54" t="e">
        <f ca="true">+IF(AND(ISNUMBER(OFFSET('Water Data'!$F$10,0,10*ROW('Water Data'!F80))),'Data Summary'!CD86="Yes"),OFFSET('Water Data'!$F$10,0,10*ROW('Water Data'!F80)),NA())</f>
        <v>#N/A</v>
      </c>
      <c r="P86" s="54" t="e">
        <f ca="true">+IF(AND(ISNUMBER(OFFSET('Water Data'!$G$5,0,10*ROW('Water Data'!G80))),'Data Summary'!CE86="Yes"),100-OFFSET('Water Data'!$G$5,0,10*ROW('Water Data'!G80)),NA())</f>
        <v>#N/A</v>
      </c>
      <c r="Q86" s="54" t="e">
        <f ca="true">+IF(AND(ISNUMBER(OFFSET('Water Data'!$G$7,0,10*ROW('Water Data'!G80))),'Data Summary'!CF86="Yes"),OFFSET('Water Data'!$G$7,0,10*ROW('Water Data'!G80)),NA())</f>
        <v>#N/A</v>
      </c>
      <c r="R86" s="54" t="e">
        <f ca="true">+IF(AND(ISNUMBER(OFFSET('Water Data'!$G$10,0,10*ROW('Water Data'!G80))),'Data Summary'!CG86="Yes"),OFFSET('Water Data'!$G$10,0,10*ROW('Water Data'!G80)),NA())</f>
        <v>#N/A</v>
      </c>
      <c r="S86" s="54" t="e">
        <f ca="true">+IF(AND(ISNUMBER(OFFSET('Water Data'!$H$5,0,10*ROW('Water Data'!H80))),'Data Summary'!CH86="Yes"),100-OFFSET('Water Data'!$H$5,0,10*ROW('Water Data'!H80)),NA())</f>
        <v>#N/A</v>
      </c>
      <c r="T86" s="54" t="e">
        <f ca="true">+IF(AND(ISNUMBER(OFFSET('Water Data'!$H$7,0,10*ROW('Water Data'!H80))),'Data Summary'!CI86="Yes"),OFFSET('Water Data'!$H$7,0,10*ROW('Water Data'!H80)),NA())</f>
        <v>#N/A</v>
      </c>
      <c r="U86" s="54" t="e">
        <f ca="true">+IF(AND(ISNUMBER(OFFSET('Water Data'!$H$10,0,10*ROW('Water Data'!H80))),'Data Summary'!CJ86="Yes"),OFFSET('Water Data'!$H$10,0,10*ROW('Water Data'!H80)),NA())</f>
        <v>#N/A</v>
      </c>
      <c r="V86" s="98" t="e">
        <f ca="true">+IF(AND(ISNUMBER(OFFSET('Sanitation Data'!$C$5,0,10*ROW('Sanitation Data'!C80))),'Data Summary'!CK86="Yes"),100-OFFSET('Sanitation Data'!$C$5,0,10*ROW('Sanitation Data'!C80)),NA())</f>
        <v>#N/A</v>
      </c>
      <c r="W86" s="98" t="e">
        <f ca="true">+IF(AND(ISNUMBER(OFFSET('Sanitation Data'!$C$7,0,10*ROW('Sanitation Data'!C80))),'Data Summary'!CL86="Yes"),OFFSET('Sanitation Data'!$C$7,0,10*ROW('Sanitation Data'!C80)),NA())</f>
        <v>#N/A</v>
      </c>
      <c r="X86" s="98" t="e">
        <f ca="true">+IF(AND(ISNUMBER(OFFSET('Sanitation Data'!$C$11,0,10*ROW('Sanitation Data'!C80))),'Data Summary'!CM86="Yes"),OFFSET('Sanitation Data'!$C$11,0,10*ROW('Sanitation Data'!C80)),NA())</f>
        <v>#N/A</v>
      </c>
      <c r="Y86" s="98" t="e">
        <f ca="true">+IF(AND(ISNUMBER(OFFSET('Sanitation Data'!$C$12,0,10*ROW('Sanitation Data'!C80))),'Data Summary'!CN86="Yes"),OFFSET('Sanitation Data'!$C$12,0,10*ROW('Sanitation Data'!C80)),NA())</f>
        <v>#N/A</v>
      </c>
      <c r="Z86" s="98" t="e">
        <f ca="true">+IF(AND(ISNUMBER(OFFSET('Sanitation Data'!$C$13,0,10*ROW('Sanitation Data'!C80))),'Data Summary'!CO86="Yes"),OFFSET('Sanitation Data'!$C$13,0,10*ROW('Sanitation Data'!C80)),NA())</f>
        <v>#N/A</v>
      </c>
      <c r="AA86" s="98" t="e">
        <f ca="true">+IF(AND(ISNUMBER(OFFSET('Sanitation Data'!$D$5,0,10*ROW('Sanitation Data'!D80))),'Data Summary'!CP86="Yes"),100-OFFSET('Sanitation Data'!$D$5,0,10*ROW('Sanitation Data'!D80)),NA())</f>
        <v>#N/A</v>
      </c>
      <c r="AB86" s="98" t="e">
        <f ca="true">+IF(AND(ISNUMBER(OFFSET('Sanitation Data'!$D$7,0,10*ROW('Sanitation Data'!D80))),'Data Summary'!CQ86="Yes"),OFFSET('Sanitation Data'!$D$7,0,10*ROW('Sanitation Data'!D80)),NA())</f>
        <v>#N/A</v>
      </c>
      <c r="AC86" s="98" t="e">
        <f ca="true">+IF(AND(ISNUMBER(OFFSET('Sanitation Data'!$D$11,0,10*ROW('Sanitation Data'!D80))),'Data Summary'!CR86="Yes"),OFFSET('Sanitation Data'!$D$11,0,10*ROW('Sanitation Data'!D80)),NA())</f>
        <v>#N/A</v>
      </c>
      <c r="AD86" s="98" t="e">
        <f ca="true">+IF(AND(ISNUMBER(OFFSET('Sanitation Data'!$D$12,0,10*ROW('Sanitation Data'!D80))),'Data Summary'!CS86="Yes"),OFFSET('Sanitation Data'!$D$12,0,10*ROW('Sanitation Data'!D80)),NA())</f>
        <v>#N/A</v>
      </c>
      <c r="AE86" s="98" t="e">
        <f ca="true">+IF(AND(ISNUMBER(OFFSET('Sanitation Data'!$D$13,0,10*ROW('Sanitation Data'!D80))),'Data Summary'!CT86="Yes"),OFFSET('Sanitation Data'!$D$13,0,10*ROW('Sanitation Data'!D80)),NA())</f>
        <v>#N/A</v>
      </c>
      <c r="AF86" s="98" t="e">
        <f ca="true">+IF(AND(ISNUMBER(OFFSET('Sanitation Data'!$E$5,0,10*ROW('Sanitation Data'!E80))),'Data Summary'!CU86="Yes"),100-OFFSET('Sanitation Data'!$E$5,0,10*ROW('Sanitation Data'!E80)),NA())</f>
        <v>#N/A</v>
      </c>
      <c r="AG86" s="98" t="e">
        <f ca="true">+IF(AND(ISNUMBER(OFFSET('Sanitation Data'!$E$7,0,10*ROW('Sanitation Data'!E80))),'Data Summary'!CV86="Yes"),OFFSET('Sanitation Data'!$E$7,0,10*ROW('Sanitation Data'!E80)),NA())</f>
        <v>#N/A</v>
      </c>
      <c r="AH86" s="98" t="e">
        <f ca="true">+IF(AND(ISNUMBER(OFFSET('Sanitation Data'!$E$11,0,10*ROW('Sanitation Data'!E80))),'Data Summary'!CW86="Yes"),OFFSET('Sanitation Data'!$E$11,0,10*ROW('Sanitation Data'!E80)),NA())</f>
        <v>#N/A</v>
      </c>
      <c r="AI86" s="98" t="e">
        <f ca="true">+IF(AND(ISNUMBER(OFFSET('Sanitation Data'!$E$12,0,10*ROW('Sanitation Data'!E80))),'Data Summary'!CX86="Yes"),OFFSET('Sanitation Data'!$E$12,0,10*ROW('Sanitation Data'!E80)),NA())</f>
        <v>#N/A</v>
      </c>
      <c r="AJ86" s="98" t="e">
        <f ca="true">+IF(AND(ISNUMBER(OFFSET('Sanitation Data'!$E$13,0,10*ROW('Sanitation Data'!E80))),'Data Summary'!CY86="Yes"),OFFSET('Sanitation Data'!$E$13,0,10*ROW('Sanitation Data'!E80)),NA())</f>
        <v>#N/A</v>
      </c>
      <c r="AK86" s="98" t="e">
        <f ca="true">+IF(AND(ISNUMBER(OFFSET('Sanitation Data'!$F$5,0,10*ROW('Sanitation Data'!F80))),'Data Summary'!CZ86="Yes"),100-OFFSET('Sanitation Data'!$F$5,0,10*ROW('Sanitation Data'!F80)),NA())</f>
        <v>#N/A</v>
      </c>
      <c r="AL86" s="98" t="e">
        <f ca="true">+IF(AND(ISNUMBER(OFFSET('Sanitation Data'!$F$7,0,10*ROW('Sanitation Data'!F80))),'Data Summary'!DA86="Yes"),OFFSET('Sanitation Data'!$F$7,0,10*ROW('Sanitation Data'!F80)),NA())</f>
        <v>#N/A</v>
      </c>
      <c r="AM86" s="98" t="e">
        <f ca="true">+IF(AND(ISNUMBER(OFFSET('Sanitation Data'!$F$11,0,10*ROW('Sanitation Data'!F80))),'Data Summary'!DB86="Yes"),OFFSET('Sanitation Data'!$F$11,0,10*ROW('Sanitation Data'!F80)),NA())</f>
        <v>#N/A</v>
      </c>
      <c r="AN86" s="98" t="e">
        <f ca="true">+IF(AND(ISNUMBER(OFFSET('Sanitation Data'!$F$12,0,10*ROW('Sanitation Data'!F80))),'Data Summary'!DC86="Yes"),OFFSET('Sanitation Data'!$F$12,0,10*ROW('Sanitation Data'!F80)),NA())</f>
        <v>#N/A</v>
      </c>
      <c r="AO86" s="98" t="e">
        <f ca="true">+IF(AND(ISNUMBER(OFFSET('Sanitation Data'!$F$13,0,10*ROW('Sanitation Data'!F80))),'Data Summary'!DD86="Yes"),OFFSET('Sanitation Data'!$F$13,0,10*ROW('Sanitation Data'!F80)),NA())</f>
        <v>#N/A</v>
      </c>
      <c r="AP86" s="98" t="e">
        <f ca="true">+IF(AND(ISNUMBER(OFFSET('Sanitation Data'!$G$5,0,10*ROW('Sanitation Data'!G80))),'Data Summary'!DE86="Yes"),100-OFFSET('Sanitation Data'!$G$5,0,10*ROW('Sanitation Data'!G80)),NA())</f>
        <v>#N/A</v>
      </c>
      <c r="AQ86" s="98" t="e">
        <f ca="true">+IF(AND(ISNUMBER(OFFSET('Sanitation Data'!$G$7,0,10*ROW('Sanitation Data'!G80))),'Data Summary'!DF86="Yes"),OFFSET('Sanitation Data'!$G$7,0,10*ROW('Sanitation Data'!G80)),NA())</f>
        <v>#N/A</v>
      </c>
      <c r="AR86" s="98" t="e">
        <f ca="true">+IF(AND(ISNUMBER(OFFSET('Sanitation Data'!$G$11,0,10*ROW('Sanitation Data'!G80))),'Data Summary'!DG86="Yes"),OFFSET('Sanitation Data'!$G$11,0,10*ROW('Sanitation Data'!G80)),NA())</f>
        <v>#N/A</v>
      </c>
      <c r="AS86" s="98" t="e">
        <f ca="true">+IF(AND(ISNUMBER(OFFSET('Sanitation Data'!$G$12,0,10*ROW('Sanitation Data'!G80))),'Data Summary'!DH86="Yes"),OFFSET('Sanitation Data'!$G$12,0,10*ROW('Sanitation Data'!G80)),NA())</f>
        <v>#N/A</v>
      </c>
      <c r="AT86" s="98" t="e">
        <f ca="true">+IF(AND(ISNUMBER(OFFSET('Sanitation Data'!$G$13,0,10*ROW('Sanitation Data'!G80))),'Data Summary'!DI86="Yes"),OFFSET('Sanitation Data'!$G$13,0,10*ROW('Sanitation Data'!G80)),NA())</f>
        <v>#N/A</v>
      </c>
      <c r="AU86" s="98" t="e">
        <f ca="true">+IF(AND(ISNUMBER(OFFSET('Sanitation Data'!$H$5,0,10*ROW('Sanitation Data'!H80))),'Data Summary'!DJ86="Yes"),100-OFFSET('Sanitation Data'!$H$5,0,10*ROW('Sanitation Data'!H80)),NA())</f>
        <v>#N/A</v>
      </c>
      <c r="AV86" s="98" t="e">
        <f ca="true">+IF(AND(ISNUMBER(OFFSET('Sanitation Data'!$H$7,0,10*ROW('Sanitation Data'!H80))),'Data Summary'!DK86="Yes"),OFFSET('Sanitation Data'!$H$7,0,10*ROW('Sanitation Data'!H80)),NA())</f>
        <v>#N/A</v>
      </c>
      <c r="AW86" s="98" t="e">
        <f ca="true">+IF(AND(ISNUMBER(OFFSET('Sanitation Data'!$H$11,0,10*ROW('Sanitation Data'!H80))),'Data Summary'!DL86="Yes"),OFFSET('Sanitation Data'!$H$11,0,10*ROW('Sanitation Data'!H80)),NA())</f>
        <v>#N/A</v>
      </c>
      <c r="AX86" s="98" t="e">
        <f ca="true">+IF(AND(ISNUMBER(OFFSET('Sanitation Data'!$H$12,0,10*ROW('Sanitation Data'!H80))),'Data Summary'!DM86="Yes"),OFFSET('Sanitation Data'!$H$12,0,10*ROW('Sanitation Data'!H80)),NA())</f>
        <v>#N/A</v>
      </c>
      <c r="AY86" s="98" t="e">
        <f ca="true">+IF(AND(ISNUMBER(OFFSET('Sanitation Data'!$H$13,0,10*ROW('Sanitation Data'!H80))),'Data Summary'!DN86="Yes"),OFFSET('Sanitation Data'!$H$13,0,10*ROW('Sanitation Data'!H80)),NA())</f>
        <v>#N/A</v>
      </c>
      <c r="AZ86" s="103" t="e">
        <f ca="true">+IF(AND(ISNUMBER(OFFSET('Hygiene Data'!$C$6,0,10*ROW('Hygiene Data'!C80))),'Data Summary'!DO86="Yes"),OFFSET('Hygiene Data'!$C$6,0,10*ROW('Hygiene Data'!C80)),NA())</f>
        <v>#N/A</v>
      </c>
      <c r="BA86" s="103" t="e">
        <f ca="true">+IF(AND(ISNUMBER(OFFSET('Hygiene Data'!$C$8,0,10*ROW('Hygiene Data'!C80))),'Data Summary'!DP86="Yes"),OFFSET('Hygiene Data'!$C$8,0,10*ROW('Hygiene Data'!C80)),NA())</f>
        <v>#N/A</v>
      </c>
      <c r="BB86" s="103" t="e">
        <f ca="true">+IF(AND(ISNUMBER(OFFSET('Hygiene Data'!$C$10,0,10*ROW('Hygiene Data'!C80))),'Data Summary'!DQ86="Yes"),OFFSET('Hygiene Data'!$C$10,0,10*ROW('Hygiene Data'!C80)),NA())</f>
        <v>#N/A</v>
      </c>
      <c r="BC86" s="103" t="e">
        <f ca="true">+IF(AND(ISNUMBER(OFFSET('Hygiene Data'!$D$6,0,10*ROW('Hygiene Data'!D80))),'Data Summary'!DR86="Yes"),OFFSET('Hygiene Data'!$D$6,0,10*ROW('Hygiene Data'!D80)),NA())</f>
        <v>#N/A</v>
      </c>
      <c r="BD86" s="103" t="e">
        <f ca="true">+IF(AND(ISNUMBER(OFFSET('Hygiene Data'!$D$8,0,10*ROW('Hygiene Data'!D80))),'Data Summary'!DS86="Yes"),OFFSET('Hygiene Data'!$D$8,0,10*ROW('Hygiene Data'!D80)),NA())</f>
        <v>#N/A</v>
      </c>
      <c r="BE86" s="103" t="e">
        <f ca="true">+IF(AND(ISNUMBER(OFFSET('Hygiene Data'!$D$10,0,10*ROW('Hygiene Data'!D80))),'Data Summary'!DT86="Yes"),OFFSET('Hygiene Data'!$D$10,0,10*ROW('Hygiene Data'!D80)),NA())</f>
        <v>#N/A</v>
      </c>
      <c r="BF86" s="103" t="e">
        <f ca="true">+IF(AND(ISNUMBER(OFFSET('Hygiene Data'!$E$6,0,10*ROW('Hygiene Data'!E80))),'Data Summary'!DU86="Yes"),OFFSET('Hygiene Data'!$E$6,0,10*ROW('Hygiene Data'!E80)),NA())</f>
        <v>#N/A</v>
      </c>
      <c r="BG86" s="103" t="e">
        <f ca="true">+IF(AND(ISNUMBER(OFFSET('Hygiene Data'!$E$8,0,10*ROW('Hygiene Data'!E80))),'Data Summary'!DV86="Yes"),OFFSET('Hygiene Data'!$E$8,0,10*ROW('Hygiene Data'!E80)),NA())</f>
        <v>#N/A</v>
      </c>
      <c r="BH86" s="103" t="e">
        <f ca="true">+IF(AND(ISNUMBER(OFFSET('Hygiene Data'!$E$10,0,10*ROW('Hygiene Data'!E80))),'Data Summary'!DW86="Yes"),OFFSET('Hygiene Data'!$E$10,0,10*ROW('Hygiene Data'!E80)),NA())</f>
        <v>#N/A</v>
      </c>
      <c r="BI86" s="103" t="e">
        <f ca="true">+IF(AND(ISNUMBER(OFFSET('Hygiene Data'!$F$6,0,10*ROW('Hygiene Data'!F80))),'Data Summary'!DX86="Yes"),OFFSET('Hygiene Data'!$F$6,0,10*ROW('Hygiene Data'!F80)),NA())</f>
        <v>#N/A</v>
      </c>
      <c r="BJ86" s="103" t="e">
        <f ca="true">+IF(AND(ISNUMBER(OFFSET('Hygiene Data'!$F$8,0,10*ROW('Hygiene Data'!F80))),'Data Summary'!DY86="Yes"),OFFSET('Hygiene Data'!$F$8,0,10*ROW('Hygiene Data'!F80)),NA())</f>
        <v>#N/A</v>
      </c>
      <c r="BK86" s="103" t="e">
        <f ca="true">+IF(AND(ISNUMBER(OFFSET('Hygiene Data'!$F$10,0,10*ROW('Hygiene Data'!F80))),'Data Summary'!DZ86="Yes"),OFFSET('Hygiene Data'!$F$10,0,10*ROW('Hygiene Data'!F80)),NA())</f>
        <v>#N/A</v>
      </c>
      <c r="BL86" s="103" t="e">
        <f ca="true">+IF(AND(ISNUMBER(OFFSET('Hygiene Data'!$G$6,0,10*ROW('Hygiene Data'!G80))),'Data Summary'!EA86="Yes"),OFFSET('Hygiene Data'!$G$6,0,10*ROW('Hygiene Data'!G80)),NA())</f>
        <v>#N/A</v>
      </c>
      <c r="BM86" s="103" t="e">
        <f ca="true">+IF(AND(ISNUMBER(OFFSET('Hygiene Data'!$G$8,0,10*ROW('Hygiene Data'!G80))),'Data Summary'!EB86="Yes"),OFFSET('Hygiene Data'!$G$8,0,10*ROW('Hygiene Data'!G80)),NA())</f>
        <v>#N/A</v>
      </c>
      <c r="BN86" s="103" t="e">
        <f ca="true">+IF(AND(ISNUMBER(OFFSET('Hygiene Data'!$G$10,0,10*ROW('Hygiene Data'!G80))),'Data Summary'!EC86="Yes"),OFFSET('Hygiene Data'!$G$10,0,10*ROW('Hygiene Data'!G80)),NA())</f>
        <v>#N/A</v>
      </c>
      <c r="BO86" s="103" t="e">
        <f ca="true">+IF(AND(ISNUMBER(OFFSET('Hygiene Data'!$H$6,0,10*ROW('Hygiene Data'!H80))),'Data Summary'!ED86="Yes"),OFFSET('Hygiene Data'!$H$6,0,10*ROW('Hygiene Data'!H80)),NA())</f>
        <v>#N/A</v>
      </c>
      <c r="BP86" s="103" t="e">
        <f ca="true">+IF(AND(ISNUMBER(OFFSET('Hygiene Data'!$H$8,0,10*ROW('Hygiene Data'!H80))),'Data Summary'!EE86="Yes"),OFFSET('Hygiene Data'!$H$8,0,10*ROW('Hygiene Data'!H80)),NA())</f>
        <v>#N/A</v>
      </c>
      <c r="BQ86" s="103" t="e">
        <f ca="true">+IF(AND(ISNUMBER(OFFSET('Hygiene Data'!$H$10,0,10*ROW('Hygiene Data'!H80))),'Data Summary'!EF86="Yes"),OFFSET('Hygiene Data'!$H$10,0,10*ROW('Hygiene Data'!H80)),NA())</f>
        <v>#N/A</v>
      </c>
    </row>
    <row r="87" x14ac:dyDescent="0.2">
      <c r="A87" s="53" t="e">
        <f ca="true">+IF(OFFSET('Water Data'!$B$1,0,10*ROW('Water Data'!B81))="",NA(),OFFSET('Water Data'!$B$1,0,10*ROW('Water Data'!B81)))</f>
        <v>#N/A</v>
      </c>
      <c r="B87" s="53" t="e">
        <f ca="true">+IF(OFFSET('Water Data'!$A$3,0,10*ROW('Water Data'!A84))="",NA(),OFFSET('Water Data'!$A$3,0,10*ROW('Water Data'!A84)))</f>
        <v>#N/A</v>
      </c>
      <c r="C87" s="53" t="e">
        <f ca="true">+IF(OFFSET('Water Data'!$C$3,0,10*ROW('Water Data'!C84))="",NA(),OFFSET('Water Data'!$C$3,0,10*ROW('Water Data'!C84)))</f>
        <v>#N/A</v>
      </c>
      <c r="D87" s="54" t="e">
        <f ca="true">+IF(AND(ISNUMBER(OFFSET('Water Data'!$C$5,0,10*ROW('Water Data'!C81))),'Data Summary'!BS87="Yes"),100-OFFSET('Water Data'!$C$5,0,10*ROW('Water Data'!C81)),NA())</f>
        <v>#N/A</v>
      </c>
      <c r="E87" s="54" t="e">
        <f ca="true">+IF(AND(ISNUMBER(OFFSET('Water Data'!$C$7,0,10*ROW('Water Data'!C81))),'Data Summary'!BT87="Yes"),OFFSET('Water Data'!$C$7,0,10*ROW('Water Data'!C81)),NA())</f>
        <v>#N/A</v>
      </c>
      <c r="F87" s="54" t="e">
        <f ca="true">+IF(AND(ISNUMBER(OFFSET('Water Data'!$C$10,0,10*ROW('Water Data'!C81))),'Data Summary'!BU87="Yes"),OFFSET('Water Data'!$C$10,0,10*ROW('Water Data'!C81)),NA())</f>
        <v>#N/A</v>
      </c>
      <c r="G87" s="54" t="e">
        <f ca="true">+IF(AND(ISNUMBER(OFFSET('Water Data'!$D$5,0,10*ROW('Water Data'!D81))),'Data Summary'!BV87="Yes"),100-OFFSET('Water Data'!$D$5,0,10*ROW('Water Data'!D81)),NA())</f>
        <v>#N/A</v>
      </c>
      <c r="H87" s="54" t="e">
        <f ca="true">+IF(AND(ISNUMBER(OFFSET('Water Data'!$D$7,0,10*ROW('Water Data'!D81))),'Data Summary'!BW87="Yes"),OFFSET('Water Data'!$D$7,0,10*ROW('Water Data'!D81)),NA())</f>
        <v>#N/A</v>
      </c>
      <c r="I87" s="54" t="e">
        <f ca="true">+IF(AND(ISNUMBER(OFFSET('Water Data'!$D$10,0,10*ROW('Water Data'!D81))),'Data Summary'!BX87="Yes"),OFFSET('Water Data'!$D$10,0,10*ROW('Water Data'!D81)),NA())</f>
        <v>#N/A</v>
      </c>
      <c r="J87" s="54" t="e">
        <f ca="true">+IF(AND(ISNUMBER(OFFSET('Water Data'!$E$5,0,10*ROW('Water Data'!E81))),'Data Summary'!BY87="Yes"),100-OFFSET('Water Data'!$E$5,0,10*ROW('Water Data'!E81)),NA())</f>
        <v>#N/A</v>
      </c>
      <c r="K87" s="54" t="e">
        <f ca="true">+IF(AND(ISNUMBER(OFFSET('Water Data'!$E$7,0,10*ROW('Water Data'!E81))),'Data Summary'!BZ87="Yes"),OFFSET('Water Data'!$E$7,0,10*ROW('Water Data'!E81)),NA())</f>
        <v>#N/A</v>
      </c>
      <c r="L87" s="54" t="e">
        <f ca="true">+IF(AND(ISNUMBER(OFFSET('Water Data'!$E$10,0,10*ROW('Water Data'!E81))),'Data Summary'!CA87="Yes"),OFFSET('Water Data'!$E$10,0,10*ROW('Water Data'!E81)),NA())</f>
        <v>#N/A</v>
      </c>
      <c r="M87" s="54" t="e">
        <f ca="true">+IF(AND(ISNUMBER(OFFSET('Water Data'!$F$5,0,10*ROW('Water Data'!F81))),'Data Summary'!CB87="Yes"),100-OFFSET('Water Data'!$F$5,0,10*ROW('Water Data'!F81)),NA())</f>
        <v>#N/A</v>
      </c>
      <c r="N87" s="54" t="e">
        <f ca="true">+IF(AND(ISNUMBER(OFFSET('Water Data'!$F$7,0,10*ROW('Water Data'!F81))),'Data Summary'!CC87="Yes"),OFFSET('Water Data'!$F$7,0,10*ROW('Water Data'!F81)),NA())</f>
        <v>#N/A</v>
      </c>
      <c r="O87" s="54" t="e">
        <f ca="true">+IF(AND(ISNUMBER(OFFSET('Water Data'!$F$10,0,10*ROW('Water Data'!F81))),'Data Summary'!CD87="Yes"),OFFSET('Water Data'!$F$10,0,10*ROW('Water Data'!F81)),NA())</f>
        <v>#N/A</v>
      </c>
      <c r="P87" s="54" t="e">
        <f ca="true">+IF(AND(ISNUMBER(OFFSET('Water Data'!$G$5,0,10*ROW('Water Data'!G81))),'Data Summary'!CE87="Yes"),100-OFFSET('Water Data'!$G$5,0,10*ROW('Water Data'!G81)),NA())</f>
        <v>#N/A</v>
      </c>
      <c r="Q87" s="54" t="e">
        <f ca="true">+IF(AND(ISNUMBER(OFFSET('Water Data'!$G$7,0,10*ROW('Water Data'!G81))),'Data Summary'!CF87="Yes"),OFFSET('Water Data'!$G$7,0,10*ROW('Water Data'!G81)),NA())</f>
        <v>#N/A</v>
      </c>
      <c r="R87" s="54" t="e">
        <f ca="true">+IF(AND(ISNUMBER(OFFSET('Water Data'!$G$10,0,10*ROW('Water Data'!G81))),'Data Summary'!CG87="Yes"),OFFSET('Water Data'!$G$10,0,10*ROW('Water Data'!G81)),NA())</f>
        <v>#N/A</v>
      </c>
      <c r="S87" s="54" t="e">
        <f ca="true">+IF(AND(ISNUMBER(OFFSET('Water Data'!$H$5,0,10*ROW('Water Data'!H81))),'Data Summary'!CH87="Yes"),100-OFFSET('Water Data'!$H$5,0,10*ROW('Water Data'!H81)),NA())</f>
        <v>#N/A</v>
      </c>
      <c r="T87" s="54" t="e">
        <f ca="true">+IF(AND(ISNUMBER(OFFSET('Water Data'!$H$7,0,10*ROW('Water Data'!H81))),'Data Summary'!CI87="Yes"),OFFSET('Water Data'!$H$7,0,10*ROW('Water Data'!H81)),NA())</f>
        <v>#N/A</v>
      </c>
      <c r="U87" s="54" t="e">
        <f ca="true">+IF(AND(ISNUMBER(OFFSET('Water Data'!$H$10,0,10*ROW('Water Data'!H81))),'Data Summary'!CJ87="Yes"),OFFSET('Water Data'!$H$10,0,10*ROW('Water Data'!H81)),NA())</f>
        <v>#N/A</v>
      </c>
      <c r="V87" s="98" t="e">
        <f ca="true">+IF(AND(ISNUMBER(OFFSET('Sanitation Data'!$C$5,0,10*ROW('Sanitation Data'!C81))),'Data Summary'!CK87="Yes"),100-OFFSET('Sanitation Data'!$C$5,0,10*ROW('Sanitation Data'!C81)),NA())</f>
        <v>#N/A</v>
      </c>
      <c r="W87" s="98" t="e">
        <f ca="true">+IF(AND(ISNUMBER(OFFSET('Sanitation Data'!$C$7,0,10*ROW('Sanitation Data'!C81))),'Data Summary'!CL87="Yes"),OFFSET('Sanitation Data'!$C$7,0,10*ROW('Sanitation Data'!C81)),NA())</f>
        <v>#N/A</v>
      </c>
      <c r="X87" s="98" t="e">
        <f ca="true">+IF(AND(ISNUMBER(OFFSET('Sanitation Data'!$C$11,0,10*ROW('Sanitation Data'!C81))),'Data Summary'!CM87="Yes"),OFFSET('Sanitation Data'!$C$11,0,10*ROW('Sanitation Data'!C81)),NA())</f>
        <v>#N/A</v>
      </c>
      <c r="Y87" s="98" t="e">
        <f ca="true">+IF(AND(ISNUMBER(OFFSET('Sanitation Data'!$C$12,0,10*ROW('Sanitation Data'!C81))),'Data Summary'!CN87="Yes"),OFFSET('Sanitation Data'!$C$12,0,10*ROW('Sanitation Data'!C81)),NA())</f>
        <v>#N/A</v>
      </c>
      <c r="Z87" s="98" t="e">
        <f ca="true">+IF(AND(ISNUMBER(OFFSET('Sanitation Data'!$C$13,0,10*ROW('Sanitation Data'!C81))),'Data Summary'!CO87="Yes"),OFFSET('Sanitation Data'!$C$13,0,10*ROW('Sanitation Data'!C81)),NA())</f>
        <v>#N/A</v>
      </c>
      <c r="AA87" s="98" t="e">
        <f ca="true">+IF(AND(ISNUMBER(OFFSET('Sanitation Data'!$D$5,0,10*ROW('Sanitation Data'!D81))),'Data Summary'!CP87="Yes"),100-OFFSET('Sanitation Data'!$D$5,0,10*ROW('Sanitation Data'!D81)),NA())</f>
        <v>#N/A</v>
      </c>
      <c r="AB87" s="98" t="e">
        <f ca="true">+IF(AND(ISNUMBER(OFFSET('Sanitation Data'!$D$7,0,10*ROW('Sanitation Data'!D81))),'Data Summary'!CQ87="Yes"),OFFSET('Sanitation Data'!$D$7,0,10*ROW('Sanitation Data'!D81)),NA())</f>
        <v>#N/A</v>
      </c>
      <c r="AC87" s="98" t="e">
        <f ca="true">+IF(AND(ISNUMBER(OFFSET('Sanitation Data'!$D$11,0,10*ROW('Sanitation Data'!D81))),'Data Summary'!CR87="Yes"),OFFSET('Sanitation Data'!$D$11,0,10*ROW('Sanitation Data'!D81)),NA())</f>
        <v>#N/A</v>
      </c>
      <c r="AD87" s="98" t="e">
        <f ca="true">+IF(AND(ISNUMBER(OFFSET('Sanitation Data'!$D$12,0,10*ROW('Sanitation Data'!D81))),'Data Summary'!CS87="Yes"),OFFSET('Sanitation Data'!$D$12,0,10*ROW('Sanitation Data'!D81)),NA())</f>
        <v>#N/A</v>
      </c>
      <c r="AE87" s="98" t="e">
        <f ca="true">+IF(AND(ISNUMBER(OFFSET('Sanitation Data'!$D$13,0,10*ROW('Sanitation Data'!D81))),'Data Summary'!CT87="Yes"),OFFSET('Sanitation Data'!$D$13,0,10*ROW('Sanitation Data'!D81)),NA())</f>
        <v>#N/A</v>
      </c>
      <c r="AF87" s="98" t="e">
        <f ca="true">+IF(AND(ISNUMBER(OFFSET('Sanitation Data'!$E$5,0,10*ROW('Sanitation Data'!E81))),'Data Summary'!CU87="Yes"),100-OFFSET('Sanitation Data'!$E$5,0,10*ROW('Sanitation Data'!E81)),NA())</f>
        <v>#N/A</v>
      </c>
      <c r="AG87" s="98" t="e">
        <f ca="true">+IF(AND(ISNUMBER(OFFSET('Sanitation Data'!$E$7,0,10*ROW('Sanitation Data'!E81))),'Data Summary'!CV87="Yes"),OFFSET('Sanitation Data'!$E$7,0,10*ROW('Sanitation Data'!E81)),NA())</f>
        <v>#N/A</v>
      </c>
      <c r="AH87" s="98" t="e">
        <f ca="true">+IF(AND(ISNUMBER(OFFSET('Sanitation Data'!$E$11,0,10*ROW('Sanitation Data'!E81))),'Data Summary'!CW87="Yes"),OFFSET('Sanitation Data'!$E$11,0,10*ROW('Sanitation Data'!E81)),NA())</f>
        <v>#N/A</v>
      </c>
      <c r="AI87" s="98" t="e">
        <f ca="true">+IF(AND(ISNUMBER(OFFSET('Sanitation Data'!$E$12,0,10*ROW('Sanitation Data'!E81))),'Data Summary'!CX87="Yes"),OFFSET('Sanitation Data'!$E$12,0,10*ROW('Sanitation Data'!E81)),NA())</f>
        <v>#N/A</v>
      </c>
      <c r="AJ87" s="98" t="e">
        <f ca="true">+IF(AND(ISNUMBER(OFFSET('Sanitation Data'!$E$13,0,10*ROW('Sanitation Data'!E81))),'Data Summary'!CY87="Yes"),OFFSET('Sanitation Data'!$E$13,0,10*ROW('Sanitation Data'!E81)),NA())</f>
        <v>#N/A</v>
      </c>
      <c r="AK87" s="98" t="e">
        <f ca="true">+IF(AND(ISNUMBER(OFFSET('Sanitation Data'!$F$5,0,10*ROW('Sanitation Data'!F81))),'Data Summary'!CZ87="Yes"),100-OFFSET('Sanitation Data'!$F$5,0,10*ROW('Sanitation Data'!F81)),NA())</f>
        <v>#N/A</v>
      </c>
      <c r="AL87" s="98" t="e">
        <f ca="true">+IF(AND(ISNUMBER(OFFSET('Sanitation Data'!$F$7,0,10*ROW('Sanitation Data'!F81))),'Data Summary'!DA87="Yes"),OFFSET('Sanitation Data'!$F$7,0,10*ROW('Sanitation Data'!F81)),NA())</f>
        <v>#N/A</v>
      </c>
      <c r="AM87" s="98" t="e">
        <f ca="true">+IF(AND(ISNUMBER(OFFSET('Sanitation Data'!$F$11,0,10*ROW('Sanitation Data'!F81))),'Data Summary'!DB87="Yes"),OFFSET('Sanitation Data'!$F$11,0,10*ROW('Sanitation Data'!F81)),NA())</f>
        <v>#N/A</v>
      </c>
      <c r="AN87" s="98" t="e">
        <f ca="true">+IF(AND(ISNUMBER(OFFSET('Sanitation Data'!$F$12,0,10*ROW('Sanitation Data'!F81))),'Data Summary'!DC87="Yes"),OFFSET('Sanitation Data'!$F$12,0,10*ROW('Sanitation Data'!F81)),NA())</f>
        <v>#N/A</v>
      </c>
      <c r="AO87" s="98" t="e">
        <f ca="true">+IF(AND(ISNUMBER(OFFSET('Sanitation Data'!$F$13,0,10*ROW('Sanitation Data'!F81))),'Data Summary'!DD87="Yes"),OFFSET('Sanitation Data'!$F$13,0,10*ROW('Sanitation Data'!F81)),NA())</f>
        <v>#N/A</v>
      </c>
      <c r="AP87" s="98" t="e">
        <f ca="true">+IF(AND(ISNUMBER(OFFSET('Sanitation Data'!$G$5,0,10*ROW('Sanitation Data'!G81))),'Data Summary'!DE87="Yes"),100-OFFSET('Sanitation Data'!$G$5,0,10*ROW('Sanitation Data'!G81)),NA())</f>
        <v>#N/A</v>
      </c>
      <c r="AQ87" s="98" t="e">
        <f ca="true">+IF(AND(ISNUMBER(OFFSET('Sanitation Data'!$G$7,0,10*ROW('Sanitation Data'!G81))),'Data Summary'!DF87="Yes"),OFFSET('Sanitation Data'!$G$7,0,10*ROW('Sanitation Data'!G81)),NA())</f>
        <v>#N/A</v>
      </c>
      <c r="AR87" s="98" t="e">
        <f ca="true">+IF(AND(ISNUMBER(OFFSET('Sanitation Data'!$G$11,0,10*ROW('Sanitation Data'!G81))),'Data Summary'!DG87="Yes"),OFFSET('Sanitation Data'!$G$11,0,10*ROW('Sanitation Data'!G81)),NA())</f>
        <v>#N/A</v>
      </c>
      <c r="AS87" s="98" t="e">
        <f ca="true">+IF(AND(ISNUMBER(OFFSET('Sanitation Data'!$G$12,0,10*ROW('Sanitation Data'!G81))),'Data Summary'!DH87="Yes"),OFFSET('Sanitation Data'!$G$12,0,10*ROW('Sanitation Data'!G81)),NA())</f>
        <v>#N/A</v>
      </c>
      <c r="AT87" s="98" t="e">
        <f ca="true">+IF(AND(ISNUMBER(OFFSET('Sanitation Data'!$G$13,0,10*ROW('Sanitation Data'!G81))),'Data Summary'!DI87="Yes"),OFFSET('Sanitation Data'!$G$13,0,10*ROW('Sanitation Data'!G81)),NA())</f>
        <v>#N/A</v>
      </c>
      <c r="AU87" s="98" t="e">
        <f ca="true">+IF(AND(ISNUMBER(OFFSET('Sanitation Data'!$H$5,0,10*ROW('Sanitation Data'!H81))),'Data Summary'!DJ87="Yes"),100-OFFSET('Sanitation Data'!$H$5,0,10*ROW('Sanitation Data'!H81)),NA())</f>
        <v>#N/A</v>
      </c>
      <c r="AV87" s="98" t="e">
        <f ca="true">+IF(AND(ISNUMBER(OFFSET('Sanitation Data'!$H$7,0,10*ROW('Sanitation Data'!H81))),'Data Summary'!DK87="Yes"),OFFSET('Sanitation Data'!$H$7,0,10*ROW('Sanitation Data'!H81)),NA())</f>
        <v>#N/A</v>
      </c>
      <c r="AW87" s="98" t="e">
        <f ca="true">+IF(AND(ISNUMBER(OFFSET('Sanitation Data'!$H$11,0,10*ROW('Sanitation Data'!H81))),'Data Summary'!DL87="Yes"),OFFSET('Sanitation Data'!$H$11,0,10*ROW('Sanitation Data'!H81)),NA())</f>
        <v>#N/A</v>
      </c>
      <c r="AX87" s="98" t="e">
        <f ca="true">+IF(AND(ISNUMBER(OFFSET('Sanitation Data'!$H$12,0,10*ROW('Sanitation Data'!H81))),'Data Summary'!DM87="Yes"),OFFSET('Sanitation Data'!$H$12,0,10*ROW('Sanitation Data'!H81)),NA())</f>
        <v>#N/A</v>
      </c>
      <c r="AY87" s="98" t="e">
        <f ca="true">+IF(AND(ISNUMBER(OFFSET('Sanitation Data'!$H$13,0,10*ROW('Sanitation Data'!H81))),'Data Summary'!DN87="Yes"),OFFSET('Sanitation Data'!$H$13,0,10*ROW('Sanitation Data'!H81)),NA())</f>
        <v>#N/A</v>
      </c>
      <c r="AZ87" s="103" t="e">
        <f ca="true">+IF(AND(ISNUMBER(OFFSET('Hygiene Data'!$C$6,0,10*ROW('Hygiene Data'!C81))),'Data Summary'!DO87="Yes"),OFFSET('Hygiene Data'!$C$6,0,10*ROW('Hygiene Data'!C81)),NA())</f>
        <v>#N/A</v>
      </c>
      <c r="BA87" s="103" t="e">
        <f ca="true">+IF(AND(ISNUMBER(OFFSET('Hygiene Data'!$C$8,0,10*ROW('Hygiene Data'!C81))),'Data Summary'!DP87="Yes"),OFFSET('Hygiene Data'!$C$8,0,10*ROW('Hygiene Data'!C81)),NA())</f>
        <v>#N/A</v>
      </c>
      <c r="BB87" s="103" t="e">
        <f ca="true">+IF(AND(ISNUMBER(OFFSET('Hygiene Data'!$C$10,0,10*ROW('Hygiene Data'!C81))),'Data Summary'!DQ87="Yes"),OFFSET('Hygiene Data'!$C$10,0,10*ROW('Hygiene Data'!C81)),NA())</f>
        <v>#N/A</v>
      </c>
      <c r="BC87" s="103" t="e">
        <f ca="true">+IF(AND(ISNUMBER(OFFSET('Hygiene Data'!$D$6,0,10*ROW('Hygiene Data'!D81))),'Data Summary'!DR87="Yes"),OFFSET('Hygiene Data'!$D$6,0,10*ROW('Hygiene Data'!D81)),NA())</f>
        <v>#N/A</v>
      </c>
      <c r="BD87" s="103" t="e">
        <f ca="true">+IF(AND(ISNUMBER(OFFSET('Hygiene Data'!$D$8,0,10*ROW('Hygiene Data'!D81))),'Data Summary'!DS87="Yes"),OFFSET('Hygiene Data'!$D$8,0,10*ROW('Hygiene Data'!D81)),NA())</f>
        <v>#N/A</v>
      </c>
      <c r="BE87" s="103" t="e">
        <f ca="true">+IF(AND(ISNUMBER(OFFSET('Hygiene Data'!$D$10,0,10*ROW('Hygiene Data'!D81))),'Data Summary'!DT87="Yes"),OFFSET('Hygiene Data'!$D$10,0,10*ROW('Hygiene Data'!D81)),NA())</f>
        <v>#N/A</v>
      </c>
      <c r="BF87" s="103" t="e">
        <f ca="true">+IF(AND(ISNUMBER(OFFSET('Hygiene Data'!$E$6,0,10*ROW('Hygiene Data'!E81))),'Data Summary'!DU87="Yes"),OFFSET('Hygiene Data'!$E$6,0,10*ROW('Hygiene Data'!E81)),NA())</f>
        <v>#N/A</v>
      </c>
      <c r="BG87" s="103" t="e">
        <f ca="true">+IF(AND(ISNUMBER(OFFSET('Hygiene Data'!$E$8,0,10*ROW('Hygiene Data'!E81))),'Data Summary'!DV87="Yes"),OFFSET('Hygiene Data'!$E$8,0,10*ROW('Hygiene Data'!E81)),NA())</f>
        <v>#N/A</v>
      </c>
      <c r="BH87" s="103" t="e">
        <f ca="true">+IF(AND(ISNUMBER(OFFSET('Hygiene Data'!$E$10,0,10*ROW('Hygiene Data'!E81))),'Data Summary'!DW87="Yes"),OFFSET('Hygiene Data'!$E$10,0,10*ROW('Hygiene Data'!E81)),NA())</f>
        <v>#N/A</v>
      </c>
      <c r="BI87" s="103" t="e">
        <f ca="true">+IF(AND(ISNUMBER(OFFSET('Hygiene Data'!$F$6,0,10*ROW('Hygiene Data'!F81))),'Data Summary'!DX87="Yes"),OFFSET('Hygiene Data'!$F$6,0,10*ROW('Hygiene Data'!F81)),NA())</f>
        <v>#N/A</v>
      </c>
      <c r="BJ87" s="103" t="e">
        <f ca="true">+IF(AND(ISNUMBER(OFFSET('Hygiene Data'!$F$8,0,10*ROW('Hygiene Data'!F81))),'Data Summary'!DY87="Yes"),OFFSET('Hygiene Data'!$F$8,0,10*ROW('Hygiene Data'!F81)),NA())</f>
        <v>#N/A</v>
      </c>
      <c r="BK87" s="103" t="e">
        <f ca="true">+IF(AND(ISNUMBER(OFFSET('Hygiene Data'!$F$10,0,10*ROW('Hygiene Data'!F81))),'Data Summary'!DZ87="Yes"),OFFSET('Hygiene Data'!$F$10,0,10*ROW('Hygiene Data'!F81)),NA())</f>
        <v>#N/A</v>
      </c>
      <c r="BL87" s="103" t="e">
        <f ca="true">+IF(AND(ISNUMBER(OFFSET('Hygiene Data'!$G$6,0,10*ROW('Hygiene Data'!G81))),'Data Summary'!EA87="Yes"),OFFSET('Hygiene Data'!$G$6,0,10*ROW('Hygiene Data'!G81)),NA())</f>
        <v>#N/A</v>
      </c>
      <c r="BM87" s="103" t="e">
        <f ca="true">+IF(AND(ISNUMBER(OFFSET('Hygiene Data'!$G$8,0,10*ROW('Hygiene Data'!G81))),'Data Summary'!EB87="Yes"),OFFSET('Hygiene Data'!$G$8,0,10*ROW('Hygiene Data'!G81)),NA())</f>
        <v>#N/A</v>
      </c>
      <c r="BN87" s="103" t="e">
        <f ca="true">+IF(AND(ISNUMBER(OFFSET('Hygiene Data'!$G$10,0,10*ROW('Hygiene Data'!G81))),'Data Summary'!EC87="Yes"),OFFSET('Hygiene Data'!$G$10,0,10*ROW('Hygiene Data'!G81)),NA())</f>
        <v>#N/A</v>
      </c>
      <c r="BO87" s="103" t="e">
        <f ca="true">+IF(AND(ISNUMBER(OFFSET('Hygiene Data'!$H$6,0,10*ROW('Hygiene Data'!H81))),'Data Summary'!ED87="Yes"),OFFSET('Hygiene Data'!$H$6,0,10*ROW('Hygiene Data'!H81)),NA())</f>
        <v>#N/A</v>
      </c>
      <c r="BP87" s="103" t="e">
        <f ca="true">+IF(AND(ISNUMBER(OFFSET('Hygiene Data'!$H$8,0,10*ROW('Hygiene Data'!H81))),'Data Summary'!EE87="Yes"),OFFSET('Hygiene Data'!$H$8,0,10*ROW('Hygiene Data'!H81)),NA())</f>
        <v>#N/A</v>
      </c>
      <c r="BQ87" s="103" t="e">
        <f ca="true">+IF(AND(ISNUMBER(OFFSET('Hygiene Data'!$H$10,0,10*ROW('Hygiene Data'!H81))),'Data Summary'!EF87="Yes"),OFFSET('Hygiene Data'!$H$10,0,10*ROW('Hygiene Data'!H81)),NA())</f>
        <v>#N/A</v>
      </c>
    </row>
    <row r="88" x14ac:dyDescent="0.2">
      <c r="A88" s="53" t="e">
        <f ca="true">+IF(OFFSET('Water Data'!$B$1,0,10*ROW('Water Data'!B82))="",NA(),OFFSET('Water Data'!$B$1,0,10*ROW('Water Data'!B82)))</f>
        <v>#N/A</v>
      </c>
      <c r="B88" s="53" t="e">
        <f ca="true">+IF(OFFSET('Water Data'!$A$3,0,10*ROW('Water Data'!A85))="",NA(),OFFSET('Water Data'!$A$3,0,10*ROW('Water Data'!A85)))</f>
        <v>#N/A</v>
      </c>
      <c r="C88" s="53" t="e">
        <f ca="true">+IF(OFFSET('Water Data'!$C$3,0,10*ROW('Water Data'!C85))="",NA(),OFFSET('Water Data'!$C$3,0,10*ROW('Water Data'!C85)))</f>
        <v>#N/A</v>
      </c>
      <c r="D88" s="54" t="e">
        <f ca="true">+IF(AND(ISNUMBER(OFFSET('Water Data'!$C$5,0,10*ROW('Water Data'!C82))),'Data Summary'!BS88="Yes"),100-OFFSET('Water Data'!$C$5,0,10*ROW('Water Data'!C82)),NA())</f>
        <v>#N/A</v>
      </c>
      <c r="E88" s="54" t="e">
        <f ca="true">+IF(AND(ISNUMBER(OFFSET('Water Data'!$C$7,0,10*ROW('Water Data'!C82))),'Data Summary'!BT88="Yes"),OFFSET('Water Data'!$C$7,0,10*ROW('Water Data'!C82)),NA())</f>
        <v>#N/A</v>
      </c>
      <c r="F88" s="54" t="e">
        <f ca="true">+IF(AND(ISNUMBER(OFFSET('Water Data'!$C$10,0,10*ROW('Water Data'!C82))),'Data Summary'!BU88="Yes"),OFFSET('Water Data'!$C$10,0,10*ROW('Water Data'!C82)),NA())</f>
        <v>#N/A</v>
      </c>
      <c r="G88" s="54" t="e">
        <f ca="true">+IF(AND(ISNUMBER(OFFSET('Water Data'!$D$5,0,10*ROW('Water Data'!D82))),'Data Summary'!BV88="Yes"),100-OFFSET('Water Data'!$D$5,0,10*ROW('Water Data'!D82)),NA())</f>
        <v>#N/A</v>
      </c>
      <c r="H88" s="54" t="e">
        <f ca="true">+IF(AND(ISNUMBER(OFFSET('Water Data'!$D$7,0,10*ROW('Water Data'!D82))),'Data Summary'!BW88="Yes"),OFFSET('Water Data'!$D$7,0,10*ROW('Water Data'!D82)),NA())</f>
        <v>#N/A</v>
      </c>
      <c r="I88" s="54" t="e">
        <f ca="true">+IF(AND(ISNUMBER(OFFSET('Water Data'!$D$10,0,10*ROW('Water Data'!D82))),'Data Summary'!BX88="Yes"),OFFSET('Water Data'!$D$10,0,10*ROW('Water Data'!D82)),NA())</f>
        <v>#N/A</v>
      </c>
      <c r="J88" s="54" t="e">
        <f ca="true">+IF(AND(ISNUMBER(OFFSET('Water Data'!$E$5,0,10*ROW('Water Data'!E82))),'Data Summary'!BY88="Yes"),100-OFFSET('Water Data'!$E$5,0,10*ROW('Water Data'!E82)),NA())</f>
        <v>#N/A</v>
      </c>
      <c r="K88" s="54" t="e">
        <f ca="true">+IF(AND(ISNUMBER(OFFSET('Water Data'!$E$7,0,10*ROW('Water Data'!E82))),'Data Summary'!BZ88="Yes"),OFFSET('Water Data'!$E$7,0,10*ROW('Water Data'!E82)),NA())</f>
        <v>#N/A</v>
      </c>
      <c r="L88" s="54" t="e">
        <f ca="true">+IF(AND(ISNUMBER(OFFSET('Water Data'!$E$10,0,10*ROW('Water Data'!E82))),'Data Summary'!CA88="Yes"),OFFSET('Water Data'!$E$10,0,10*ROW('Water Data'!E82)),NA())</f>
        <v>#N/A</v>
      </c>
      <c r="M88" s="54" t="e">
        <f ca="true">+IF(AND(ISNUMBER(OFFSET('Water Data'!$F$5,0,10*ROW('Water Data'!F82))),'Data Summary'!CB88="Yes"),100-OFFSET('Water Data'!$F$5,0,10*ROW('Water Data'!F82)),NA())</f>
        <v>#N/A</v>
      </c>
      <c r="N88" s="54" t="e">
        <f ca="true">+IF(AND(ISNUMBER(OFFSET('Water Data'!$F$7,0,10*ROW('Water Data'!F82))),'Data Summary'!CC88="Yes"),OFFSET('Water Data'!$F$7,0,10*ROW('Water Data'!F82)),NA())</f>
        <v>#N/A</v>
      </c>
      <c r="O88" s="54" t="e">
        <f ca="true">+IF(AND(ISNUMBER(OFFSET('Water Data'!$F$10,0,10*ROW('Water Data'!F82))),'Data Summary'!CD88="Yes"),OFFSET('Water Data'!$F$10,0,10*ROW('Water Data'!F82)),NA())</f>
        <v>#N/A</v>
      </c>
      <c r="P88" s="54" t="e">
        <f ca="true">+IF(AND(ISNUMBER(OFFSET('Water Data'!$G$5,0,10*ROW('Water Data'!G82))),'Data Summary'!CE88="Yes"),100-OFFSET('Water Data'!$G$5,0,10*ROW('Water Data'!G82)),NA())</f>
        <v>#N/A</v>
      </c>
      <c r="Q88" s="54" t="e">
        <f ca="true">+IF(AND(ISNUMBER(OFFSET('Water Data'!$G$7,0,10*ROW('Water Data'!G82))),'Data Summary'!CF88="Yes"),OFFSET('Water Data'!$G$7,0,10*ROW('Water Data'!G82)),NA())</f>
        <v>#N/A</v>
      </c>
      <c r="R88" s="54" t="e">
        <f ca="true">+IF(AND(ISNUMBER(OFFSET('Water Data'!$G$10,0,10*ROW('Water Data'!G82))),'Data Summary'!CG88="Yes"),OFFSET('Water Data'!$G$10,0,10*ROW('Water Data'!G82)),NA())</f>
        <v>#N/A</v>
      </c>
      <c r="S88" s="54" t="e">
        <f ca="true">+IF(AND(ISNUMBER(OFFSET('Water Data'!$H$5,0,10*ROW('Water Data'!H82))),'Data Summary'!CH88="Yes"),100-OFFSET('Water Data'!$H$5,0,10*ROW('Water Data'!H82)),NA())</f>
        <v>#N/A</v>
      </c>
      <c r="T88" s="54" t="e">
        <f ca="true">+IF(AND(ISNUMBER(OFFSET('Water Data'!$H$7,0,10*ROW('Water Data'!H82))),'Data Summary'!CI88="Yes"),OFFSET('Water Data'!$H$7,0,10*ROW('Water Data'!H82)),NA())</f>
        <v>#N/A</v>
      </c>
      <c r="U88" s="54" t="e">
        <f ca="true">+IF(AND(ISNUMBER(OFFSET('Water Data'!$H$10,0,10*ROW('Water Data'!H82))),'Data Summary'!CJ88="Yes"),OFFSET('Water Data'!$H$10,0,10*ROW('Water Data'!H82)),NA())</f>
        <v>#N/A</v>
      </c>
      <c r="V88" s="98" t="e">
        <f ca="true">+IF(AND(ISNUMBER(OFFSET('Sanitation Data'!$C$5,0,10*ROW('Sanitation Data'!C82))),'Data Summary'!CK88="Yes"),100-OFFSET('Sanitation Data'!$C$5,0,10*ROW('Sanitation Data'!C82)),NA())</f>
        <v>#N/A</v>
      </c>
      <c r="W88" s="98" t="e">
        <f ca="true">+IF(AND(ISNUMBER(OFFSET('Sanitation Data'!$C$7,0,10*ROW('Sanitation Data'!C82))),'Data Summary'!CL88="Yes"),OFFSET('Sanitation Data'!$C$7,0,10*ROW('Sanitation Data'!C82)),NA())</f>
        <v>#N/A</v>
      </c>
      <c r="X88" s="98" t="e">
        <f ca="true">+IF(AND(ISNUMBER(OFFSET('Sanitation Data'!$C$11,0,10*ROW('Sanitation Data'!C82))),'Data Summary'!CM88="Yes"),OFFSET('Sanitation Data'!$C$11,0,10*ROW('Sanitation Data'!C82)),NA())</f>
        <v>#N/A</v>
      </c>
      <c r="Y88" s="98" t="e">
        <f ca="true">+IF(AND(ISNUMBER(OFFSET('Sanitation Data'!$C$12,0,10*ROW('Sanitation Data'!C82))),'Data Summary'!CN88="Yes"),OFFSET('Sanitation Data'!$C$12,0,10*ROW('Sanitation Data'!C82)),NA())</f>
        <v>#N/A</v>
      </c>
      <c r="Z88" s="98" t="e">
        <f ca="true">+IF(AND(ISNUMBER(OFFSET('Sanitation Data'!$C$13,0,10*ROW('Sanitation Data'!C82))),'Data Summary'!CO88="Yes"),OFFSET('Sanitation Data'!$C$13,0,10*ROW('Sanitation Data'!C82)),NA())</f>
        <v>#N/A</v>
      </c>
      <c r="AA88" s="98" t="e">
        <f ca="true">+IF(AND(ISNUMBER(OFFSET('Sanitation Data'!$D$5,0,10*ROW('Sanitation Data'!D82))),'Data Summary'!CP88="Yes"),100-OFFSET('Sanitation Data'!$D$5,0,10*ROW('Sanitation Data'!D82)),NA())</f>
        <v>#N/A</v>
      </c>
      <c r="AB88" s="98" t="e">
        <f ca="true">+IF(AND(ISNUMBER(OFFSET('Sanitation Data'!$D$7,0,10*ROW('Sanitation Data'!D82))),'Data Summary'!CQ88="Yes"),OFFSET('Sanitation Data'!$D$7,0,10*ROW('Sanitation Data'!D82)),NA())</f>
        <v>#N/A</v>
      </c>
      <c r="AC88" s="98" t="e">
        <f ca="true">+IF(AND(ISNUMBER(OFFSET('Sanitation Data'!$D$11,0,10*ROW('Sanitation Data'!D82))),'Data Summary'!CR88="Yes"),OFFSET('Sanitation Data'!$D$11,0,10*ROW('Sanitation Data'!D82)),NA())</f>
        <v>#N/A</v>
      </c>
      <c r="AD88" s="98" t="e">
        <f ca="true">+IF(AND(ISNUMBER(OFFSET('Sanitation Data'!$D$12,0,10*ROW('Sanitation Data'!D82))),'Data Summary'!CS88="Yes"),OFFSET('Sanitation Data'!$D$12,0,10*ROW('Sanitation Data'!D82)),NA())</f>
        <v>#N/A</v>
      </c>
      <c r="AE88" s="98" t="e">
        <f ca="true">+IF(AND(ISNUMBER(OFFSET('Sanitation Data'!$D$13,0,10*ROW('Sanitation Data'!D82))),'Data Summary'!CT88="Yes"),OFFSET('Sanitation Data'!$D$13,0,10*ROW('Sanitation Data'!D82)),NA())</f>
        <v>#N/A</v>
      </c>
      <c r="AF88" s="98" t="e">
        <f ca="true">+IF(AND(ISNUMBER(OFFSET('Sanitation Data'!$E$5,0,10*ROW('Sanitation Data'!E82))),'Data Summary'!CU88="Yes"),100-OFFSET('Sanitation Data'!$E$5,0,10*ROW('Sanitation Data'!E82)),NA())</f>
        <v>#N/A</v>
      </c>
      <c r="AG88" s="98" t="e">
        <f ca="true">+IF(AND(ISNUMBER(OFFSET('Sanitation Data'!$E$7,0,10*ROW('Sanitation Data'!E82))),'Data Summary'!CV88="Yes"),OFFSET('Sanitation Data'!$E$7,0,10*ROW('Sanitation Data'!E82)),NA())</f>
        <v>#N/A</v>
      </c>
      <c r="AH88" s="98" t="e">
        <f ca="true">+IF(AND(ISNUMBER(OFFSET('Sanitation Data'!$E$11,0,10*ROW('Sanitation Data'!E82))),'Data Summary'!CW88="Yes"),OFFSET('Sanitation Data'!$E$11,0,10*ROW('Sanitation Data'!E82)),NA())</f>
        <v>#N/A</v>
      </c>
      <c r="AI88" s="98" t="e">
        <f ca="true">+IF(AND(ISNUMBER(OFFSET('Sanitation Data'!$E$12,0,10*ROW('Sanitation Data'!E82))),'Data Summary'!CX88="Yes"),OFFSET('Sanitation Data'!$E$12,0,10*ROW('Sanitation Data'!E82)),NA())</f>
        <v>#N/A</v>
      </c>
      <c r="AJ88" s="98" t="e">
        <f ca="true">+IF(AND(ISNUMBER(OFFSET('Sanitation Data'!$E$13,0,10*ROW('Sanitation Data'!E82))),'Data Summary'!CY88="Yes"),OFFSET('Sanitation Data'!$E$13,0,10*ROW('Sanitation Data'!E82)),NA())</f>
        <v>#N/A</v>
      </c>
      <c r="AK88" s="98" t="e">
        <f ca="true">+IF(AND(ISNUMBER(OFFSET('Sanitation Data'!$F$5,0,10*ROW('Sanitation Data'!F82))),'Data Summary'!CZ88="Yes"),100-OFFSET('Sanitation Data'!$F$5,0,10*ROW('Sanitation Data'!F82)),NA())</f>
        <v>#N/A</v>
      </c>
      <c r="AL88" s="98" t="e">
        <f ca="true">+IF(AND(ISNUMBER(OFFSET('Sanitation Data'!$F$7,0,10*ROW('Sanitation Data'!F82))),'Data Summary'!DA88="Yes"),OFFSET('Sanitation Data'!$F$7,0,10*ROW('Sanitation Data'!F82)),NA())</f>
        <v>#N/A</v>
      </c>
      <c r="AM88" s="98" t="e">
        <f ca="true">+IF(AND(ISNUMBER(OFFSET('Sanitation Data'!$F$11,0,10*ROW('Sanitation Data'!F82))),'Data Summary'!DB88="Yes"),OFFSET('Sanitation Data'!$F$11,0,10*ROW('Sanitation Data'!F82)),NA())</f>
        <v>#N/A</v>
      </c>
      <c r="AN88" s="98" t="e">
        <f ca="true">+IF(AND(ISNUMBER(OFFSET('Sanitation Data'!$F$12,0,10*ROW('Sanitation Data'!F82))),'Data Summary'!DC88="Yes"),OFFSET('Sanitation Data'!$F$12,0,10*ROW('Sanitation Data'!F82)),NA())</f>
        <v>#N/A</v>
      </c>
      <c r="AO88" s="98" t="e">
        <f ca="true">+IF(AND(ISNUMBER(OFFSET('Sanitation Data'!$F$13,0,10*ROW('Sanitation Data'!F82))),'Data Summary'!DD88="Yes"),OFFSET('Sanitation Data'!$F$13,0,10*ROW('Sanitation Data'!F82)),NA())</f>
        <v>#N/A</v>
      </c>
      <c r="AP88" s="98" t="e">
        <f ca="true">+IF(AND(ISNUMBER(OFFSET('Sanitation Data'!$G$5,0,10*ROW('Sanitation Data'!G82))),'Data Summary'!DE88="Yes"),100-OFFSET('Sanitation Data'!$G$5,0,10*ROW('Sanitation Data'!G82)),NA())</f>
        <v>#N/A</v>
      </c>
      <c r="AQ88" s="98" t="e">
        <f ca="true">+IF(AND(ISNUMBER(OFFSET('Sanitation Data'!$G$7,0,10*ROW('Sanitation Data'!G82))),'Data Summary'!DF88="Yes"),OFFSET('Sanitation Data'!$G$7,0,10*ROW('Sanitation Data'!G82)),NA())</f>
        <v>#N/A</v>
      </c>
      <c r="AR88" s="98" t="e">
        <f ca="true">+IF(AND(ISNUMBER(OFFSET('Sanitation Data'!$G$11,0,10*ROW('Sanitation Data'!G82))),'Data Summary'!DG88="Yes"),OFFSET('Sanitation Data'!$G$11,0,10*ROW('Sanitation Data'!G82)),NA())</f>
        <v>#N/A</v>
      </c>
      <c r="AS88" s="98" t="e">
        <f ca="true">+IF(AND(ISNUMBER(OFFSET('Sanitation Data'!$G$12,0,10*ROW('Sanitation Data'!G82))),'Data Summary'!DH88="Yes"),OFFSET('Sanitation Data'!$G$12,0,10*ROW('Sanitation Data'!G82)),NA())</f>
        <v>#N/A</v>
      </c>
      <c r="AT88" s="98" t="e">
        <f ca="true">+IF(AND(ISNUMBER(OFFSET('Sanitation Data'!$G$13,0,10*ROW('Sanitation Data'!G82))),'Data Summary'!DI88="Yes"),OFFSET('Sanitation Data'!$G$13,0,10*ROW('Sanitation Data'!G82)),NA())</f>
        <v>#N/A</v>
      </c>
      <c r="AU88" s="98" t="e">
        <f ca="true">+IF(AND(ISNUMBER(OFFSET('Sanitation Data'!$H$5,0,10*ROW('Sanitation Data'!H82))),'Data Summary'!DJ88="Yes"),100-OFFSET('Sanitation Data'!$H$5,0,10*ROW('Sanitation Data'!H82)),NA())</f>
        <v>#N/A</v>
      </c>
      <c r="AV88" s="98" t="e">
        <f ca="true">+IF(AND(ISNUMBER(OFFSET('Sanitation Data'!$H$7,0,10*ROW('Sanitation Data'!H82))),'Data Summary'!DK88="Yes"),OFFSET('Sanitation Data'!$H$7,0,10*ROW('Sanitation Data'!H82)),NA())</f>
        <v>#N/A</v>
      </c>
      <c r="AW88" s="98" t="e">
        <f ca="true">+IF(AND(ISNUMBER(OFFSET('Sanitation Data'!$H$11,0,10*ROW('Sanitation Data'!H82))),'Data Summary'!DL88="Yes"),OFFSET('Sanitation Data'!$H$11,0,10*ROW('Sanitation Data'!H82)),NA())</f>
        <v>#N/A</v>
      </c>
      <c r="AX88" s="98" t="e">
        <f ca="true">+IF(AND(ISNUMBER(OFFSET('Sanitation Data'!$H$12,0,10*ROW('Sanitation Data'!H82))),'Data Summary'!DM88="Yes"),OFFSET('Sanitation Data'!$H$12,0,10*ROW('Sanitation Data'!H82)),NA())</f>
        <v>#N/A</v>
      </c>
      <c r="AY88" s="98" t="e">
        <f ca="true">+IF(AND(ISNUMBER(OFFSET('Sanitation Data'!$H$13,0,10*ROW('Sanitation Data'!H82))),'Data Summary'!DN88="Yes"),OFFSET('Sanitation Data'!$H$13,0,10*ROW('Sanitation Data'!H82)),NA())</f>
        <v>#N/A</v>
      </c>
      <c r="AZ88" s="103" t="e">
        <f ca="true">+IF(AND(ISNUMBER(OFFSET('Hygiene Data'!$C$6,0,10*ROW('Hygiene Data'!C82))),'Data Summary'!DO88="Yes"),OFFSET('Hygiene Data'!$C$6,0,10*ROW('Hygiene Data'!C82)),NA())</f>
        <v>#N/A</v>
      </c>
      <c r="BA88" s="103" t="e">
        <f ca="true">+IF(AND(ISNUMBER(OFFSET('Hygiene Data'!$C$8,0,10*ROW('Hygiene Data'!C82))),'Data Summary'!DP88="Yes"),OFFSET('Hygiene Data'!$C$8,0,10*ROW('Hygiene Data'!C82)),NA())</f>
        <v>#N/A</v>
      </c>
      <c r="BB88" s="103" t="e">
        <f ca="true">+IF(AND(ISNUMBER(OFFSET('Hygiene Data'!$C$10,0,10*ROW('Hygiene Data'!C82))),'Data Summary'!DQ88="Yes"),OFFSET('Hygiene Data'!$C$10,0,10*ROW('Hygiene Data'!C82)),NA())</f>
        <v>#N/A</v>
      </c>
      <c r="BC88" s="103" t="e">
        <f ca="true">+IF(AND(ISNUMBER(OFFSET('Hygiene Data'!$D$6,0,10*ROW('Hygiene Data'!D82))),'Data Summary'!DR88="Yes"),OFFSET('Hygiene Data'!$D$6,0,10*ROW('Hygiene Data'!D82)),NA())</f>
        <v>#N/A</v>
      </c>
      <c r="BD88" s="103" t="e">
        <f ca="true">+IF(AND(ISNUMBER(OFFSET('Hygiene Data'!$D$8,0,10*ROW('Hygiene Data'!D82))),'Data Summary'!DS88="Yes"),OFFSET('Hygiene Data'!$D$8,0,10*ROW('Hygiene Data'!D82)),NA())</f>
        <v>#N/A</v>
      </c>
      <c r="BE88" s="103" t="e">
        <f ca="true">+IF(AND(ISNUMBER(OFFSET('Hygiene Data'!$D$10,0,10*ROW('Hygiene Data'!D82))),'Data Summary'!DT88="Yes"),OFFSET('Hygiene Data'!$D$10,0,10*ROW('Hygiene Data'!D82)),NA())</f>
        <v>#N/A</v>
      </c>
      <c r="BF88" s="103" t="e">
        <f ca="true">+IF(AND(ISNUMBER(OFFSET('Hygiene Data'!$E$6,0,10*ROW('Hygiene Data'!E82))),'Data Summary'!DU88="Yes"),OFFSET('Hygiene Data'!$E$6,0,10*ROW('Hygiene Data'!E82)),NA())</f>
        <v>#N/A</v>
      </c>
      <c r="BG88" s="103" t="e">
        <f ca="true">+IF(AND(ISNUMBER(OFFSET('Hygiene Data'!$E$8,0,10*ROW('Hygiene Data'!E82))),'Data Summary'!DV88="Yes"),OFFSET('Hygiene Data'!$E$8,0,10*ROW('Hygiene Data'!E82)),NA())</f>
        <v>#N/A</v>
      </c>
      <c r="BH88" s="103" t="e">
        <f ca="true">+IF(AND(ISNUMBER(OFFSET('Hygiene Data'!$E$10,0,10*ROW('Hygiene Data'!E82))),'Data Summary'!DW88="Yes"),OFFSET('Hygiene Data'!$E$10,0,10*ROW('Hygiene Data'!E82)),NA())</f>
        <v>#N/A</v>
      </c>
      <c r="BI88" s="103" t="e">
        <f ca="true">+IF(AND(ISNUMBER(OFFSET('Hygiene Data'!$F$6,0,10*ROW('Hygiene Data'!F82))),'Data Summary'!DX88="Yes"),OFFSET('Hygiene Data'!$F$6,0,10*ROW('Hygiene Data'!F82)),NA())</f>
        <v>#N/A</v>
      </c>
      <c r="BJ88" s="103" t="e">
        <f ca="true">+IF(AND(ISNUMBER(OFFSET('Hygiene Data'!$F$8,0,10*ROW('Hygiene Data'!F82))),'Data Summary'!DY88="Yes"),OFFSET('Hygiene Data'!$F$8,0,10*ROW('Hygiene Data'!F82)),NA())</f>
        <v>#N/A</v>
      </c>
      <c r="BK88" s="103" t="e">
        <f ca="true">+IF(AND(ISNUMBER(OFFSET('Hygiene Data'!$F$10,0,10*ROW('Hygiene Data'!F82))),'Data Summary'!DZ88="Yes"),OFFSET('Hygiene Data'!$F$10,0,10*ROW('Hygiene Data'!F82)),NA())</f>
        <v>#N/A</v>
      </c>
      <c r="BL88" s="103" t="e">
        <f ca="true">+IF(AND(ISNUMBER(OFFSET('Hygiene Data'!$G$6,0,10*ROW('Hygiene Data'!G82))),'Data Summary'!EA88="Yes"),OFFSET('Hygiene Data'!$G$6,0,10*ROW('Hygiene Data'!G82)),NA())</f>
        <v>#N/A</v>
      </c>
      <c r="BM88" s="103" t="e">
        <f ca="true">+IF(AND(ISNUMBER(OFFSET('Hygiene Data'!$G$8,0,10*ROW('Hygiene Data'!G82))),'Data Summary'!EB88="Yes"),OFFSET('Hygiene Data'!$G$8,0,10*ROW('Hygiene Data'!G82)),NA())</f>
        <v>#N/A</v>
      </c>
      <c r="BN88" s="103" t="e">
        <f ca="true">+IF(AND(ISNUMBER(OFFSET('Hygiene Data'!$G$10,0,10*ROW('Hygiene Data'!G82))),'Data Summary'!EC88="Yes"),OFFSET('Hygiene Data'!$G$10,0,10*ROW('Hygiene Data'!G82)),NA())</f>
        <v>#N/A</v>
      </c>
      <c r="BO88" s="103" t="e">
        <f ca="true">+IF(AND(ISNUMBER(OFFSET('Hygiene Data'!$H$6,0,10*ROW('Hygiene Data'!H82))),'Data Summary'!ED88="Yes"),OFFSET('Hygiene Data'!$H$6,0,10*ROW('Hygiene Data'!H82)),NA())</f>
        <v>#N/A</v>
      </c>
      <c r="BP88" s="103" t="e">
        <f ca="true">+IF(AND(ISNUMBER(OFFSET('Hygiene Data'!$H$8,0,10*ROW('Hygiene Data'!H82))),'Data Summary'!EE88="Yes"),OFFSET('Hygiene Data'!$H$8,0,10*ROW('Hygiene Data'!H82)),NA())</f>
        <v>#N/A</v>
      </c>
      <c r="BQ88" s="103" t="e">
        <f ca="true">+IF(AND(ISNUMBER(OFFSET('Hygiene Data'!$H$10,0,10*ROW('Hygiene Data'!H82))),'Data Summary'!EF88="Yes"),OFFSET('Hygiene Data'!$H$10,0,10*ROW('Hygiene Data'!H82)),NA())</f>
        <v>#N/A</v>
      </c>
    </row>
    <row r="89" x14ac:dyDescent="0.2">
      <c r="A89" s="53" t="e">
        <f ca="true">+IF(OFFSET('Water Data'!$B$1,0,10*ROW('Water Data'!B83))="",NA(),OFFSET('Water Data'!$B$1,0,10*ROW('Water Data'!B83)))</f>
        <v>#N/A</v>
      </c>
      <c r="B89" s="53" t="e">
        <f ca="true">+IF(OFFSET('Water Data'!$A$3,0,10*ROW('Water Data'!A86))="",NA(),OFFSET('Water Data'!$A$3,0,10*ROW('Water Data'!A86)))</f>
        <v>#N/A</v>
      </c>
      <c r="C89" s="53" t="e">
        <f ca="true">+IF(OFFSET('Water Data'!$C$3,0,10*ROW('Water Data'!C86))="",NA(),OFFSET('Water Data'!$C$3,0,10*ROW('Water Data'!C86)))</f>
        <v>#N/A</v>
      </c>
      <c r="D89" s="54" t="e">
        <f ca="true">+IF(AND(ISNUMBER(OFFSET('Water Data'!$C$5,0,10*ROW('Water Data'!C83))),'Data Summary'!BS89="Yes"),100-OFFSET('Water Data'!$C$5,0,10*ROW('Water Data'!C83)),NA())</f>
        <v>#N/A</v>
      </c>
      <c r="E89" s="54" t="e">
        <f ca="true">+IF(AND(ISNUMBER(OFFSET('Water Data'!$C$7,0,10*ROW('Water Data'!C83))),'Data Summary'!BT89="Yes"),OFFSET('Water Data'!$C$7,0,10*ROW('Water Data'!C83)),NA())</f>
        <v>#N/A</v>
      </c>
      <c r="F89" s="54" t="e">
        <f ca="true">+IF(AND(ISNUMBER(OFFSET('Water Data'!$C$10,0,10*ROW('Water Data'!C83))),'Data Summary'!BU89="Yes"),OFFSET('Water Data'!$C$10,0,10*ROW('Water Data'!C83)),NA())</f>
        <v>#N/A</v>
      </c>
      <c r="G89" s="54" t="e">
        <f ca="true">+IF(AND(ISNUMBER(OFFSET('Water Data'!$D$5,0,10*ROW('Water Data'!D83))),'Data Summary'!BV89="Yes"),100-OFFSET('Water Data'!$D$5,0,10*ROW('Water Data'!D83)),NA())</f>
        <v>#N/A</v>
      </c>
      <c r="H89" s="54" t="e">
        <f ca="true">+IF(AND(ISNUMBER(OFFSET('Water Data'!$D$7,0,10*ROW('Water Data'!D83))),'Data Summary'!BW89="Yes"),OFFSET('Water Data'!$D$7,0,10*ROW('Water Data'!D83)),NA())</f>
        <v>#N/A</v>
      </c>
      <c r="I89" s="54" t="e">
        <f ca="true">+IF(AND(ISNUMBER(OFFSET('Water Data'!$D$10,0,10*ROW('Water Data'!D83))),'Data Summary'!BX89="Yes"),OFFSET('Water Data'!$D$10,0,10*ROW('Water Data'!D83)),NA())</f>
        <v>#N/A</v>
      </c>
      <c r="J89" s="54" t="e">
        <f ca="true">+IF(AND(ISNUMBER(OFFSET('Water Data'!$E$5,0,10*ROW('Water Data'!E83))),'Data Summary'!BY89="Yes"),100-OFFSET('Water Data'!$E$5,0,10*ROW('Water Data'!E83)),NA())</f>
        <v>#N/A</v>
      </c>
      <c r="K89" s="54" t="e">
        <f ca="true">+IF(AND(ISNUMBER(OFFSET('Water Data'!$E$7,0,10*ROW('Water Data'!E83))),'Data Summary'!BZ89="Yes"),OFFSET('Water Data'!$E$7,0,10*ROW('Water Data'!E83)),NA())</f>
        <v>#N/A</v>
      </c>
      <c r="L89" s="54" t="e">
        <f ca="true">+IF(AND(ISNUMBER(OFFSET('Water Data'!$E$10,0,10*ROW('Water Data'!E83))),'Data Summary'!CA89="Yes"),OFFSET('Water Data'!$E$10,0,10*ROW('Water Data'!E83)),NA())</f>
        <v>#N/A</v>
      </c>
      <c r="M89" s="54" t="e">
        <f ca="true">+IF(AND(ISNUMBER(OFFSET('Water Data'!$F$5,0,10*ROW('Water Data'!F83))),'Data Summary'!CB89="Yes"),100-OFFSET('Water Data'!$F$5,0,10*ROW('Water Data'!F83)),NA())</f>
        <v>#N/A</v>
      </c>
      <c r="N89" s="54" t="e">
        <f ca="true">+IF(AND(ISNUMBER(OFFSET('Water Data'!$F$7,0,10*ROW('Water Data'!F83))),'Data Summary'!CC89="Yes"),OFFSET('Water Data'!$F$7,0,10*ROW('Water Data'!F83)),NA())</f>
        <v>#N/A</v>
      </c>
      <c r="O89" s="54" t="e">
        <f ca="true">+IF(AND(ISNUMBER(OFFSET('Water Data'!$F$10,0,10*ROW('Water Data'!F83))),'Data Summary'!CD89="Yes"),OFFSET('Water Data'!$F$10,0,10*ROW('Water Data'!F83)),NA())</f>
        <v>#N/A</v>
      </c>
      <c r="P89" s="54" t="e">
        <f ca="true">+IF(AND(ISNUMBER(OFFSET('Water Data'!$G$5,0,10*ROW('Water Data'!G83))),'Data Summary'!CE89="Yes"),100-OFFSET('Water Data'!$G$5,0,10*ROW('Water Data'!G83)),NA())</f>
        <v>#N/A</v>
      </c>
      <c r="Q89" s="54" t="e">
        <f ca="true">+IF(AND(ISNUMBER(OFFSET('Water Data'!$G$7,0,10*ROW('Water Data'!G83))),'Data Summary'!CF89="Yes"),OFFSET('Water Data'!$G$7,0,10*ROW('Water Data'!G83)),NA())</f>
        <v>#N/A</v>
      </c>
      <c r="R89" s="54" t="e">
        <f ca="true">+IF(AND(ISNUMBER(OFFSET('Water Data'!$G$10,0,10*ROW('Water Data'!G83))),'Data Summary'!CG89="Yes"),OFFSET('Water Data'!$G$10,0,10*ROW('Water Data'!G83)),NA())</f>
        <v>#N/A</v>
      </c>
      <c r="S89" s="54" t="e">
        <f ca="true">+IF(AND(ISNUMBER(OFFSET('Water Data'!$H$5,0,10*ROW('Water Data'!H83))),'Data Summary'!CH89="Yes"),100-OFFSET('Water Data'!$H$5,0,10*ROW('Water Data'!H83)),NA())</f>
        <v>#N/A</v>
      </c>
      <c r="T89" s="54" t="e">
        <f ca="true">+IF(AND(ISNUMBER(OFFSET('Water Data'!$H$7,0,10*ROW('Water Data'!H83))),'Data Summary'!CI89="Yes"),OFFSET('Water Data'!$H$7,0,10*ROW('Water Data'!H83)),NA())</f>
        <v>#N/A</v>
      </c>
      <c r="U89" s="54" t="e">
        <f ca="true">+IF(AND(ISNUMBER(OFFSET('Water Data'!$H$10,0,10*ROW('Water Data'!H83))),'Data Summary'!CJ89="Yes"),OFFSET('Water Data'!$H$10,0,10*ROW('Water Data'!H83)),NA())</f>
        <v>#N/A</v>
      </c>
      <c r="V89" s="98" t="e">
        <f ca="true">+IF(AND(ISNUMBER(OFFSET('Sanitation Data'!$C$5,0,10*ROW('Sanitation Data'!C83))),'Data Summary'!CK89="Yes"),100-OFFSET('Sanitation Data'!$C$5,0,10*ROW('Sanitation Data'!C83)),NA())</f>
        <v>#N/A</v>
      </c>
      <c r="W89" s="98" t="e">
        <f ca="true">+IF(AND(ISNUMBER(OFFSET('Sanitation Data'!$C$7,0,10*ROW('Sanitation Data'!C83))),'Data Summary'!CL89="Yes"),OFFSET('Sanitation Data'!$C$7,0,10*ROW('Sanitation Data'!C83)),NA())</f>
        <v>#N/A</v>
      </c>
      <c r="X89" s="98" t="e">
        <f ca="true">+IF(AND(ISNUMBER(OFFSET('Sanitation Data'!$C$11,0,10*ROW('Sanitation Data'!C83))),'Data Summary'!CM89="Yes"),OFFSET('Sanitation Data'!$C$11,0,10*ROW('Sanitation Data'!C83)),NA())</f>
        <v>#N/A</v>
      </c>
      <c r="Y89" s="98" t="e">
        <f ca="true">+IF(AND(ISNUMBER(OFFSET('Sanitation Data'!$C$12,0,10*ROW('Sanitation Data'!C83))),'Data Summary'!CN89="Yes"),OFFSET('Sanitation Data'!$C$12,0,10*ROW('Sanitation Data'!C83)),NA())</f>
        <v>#N/A</v>
      </c>
      <c r="Z89" s="98" t="e">
        <f ca="true">+IF(AND(ISNUMBER(OFFSET('Sanitation Data'!$C$13,0,10*ROW('Sanitation Data'!C83))),'Data Summary'!CO89="Yes"),OFFSET('Sanitation Data'!$C$13,0,10*ROW('Sanitation Data'!C83)),NA())</f>
        <v>#N/A</v>
      </c>
      <c r="AA89" s="98" t="e">
        <f ca="true">+IF(AND(ISNUMBER(OFFSET('Sanitation Data'!$D$5,0,10*ROW('Sanitation Data'!D83))),'Data Summary'!CP89="Yes"),100-OFFSET('Sanitation Data'!$D$5,0,10*ROW('Sanitation Data'!D83)),NA())</f>
        <v>#N/A</v>
      </c>
      <c r="AB89" s="98" t="e">
        <f ca="true">+IF(AND(ISNUMBER(OFFSET('Sanitation Data'!$D$7,0,10*ROW('Sanitation Data'!D83))),'Data Summary'!CQ89="Yes"),OFFSET('Sanitation Data'!$D$7,0,10*ROW('Sanitation Data'!D83)),NA())</f>
        <v>#N/A</v>
      </c>
      <c r="AC89" s="98" t="e">
        <f ca="true">+IF(AND(ISNUMBER(OFFSET('Sanitation Data'!$D$11,0,10*ROW('Sanitation Data'!D83))),'Data Summary'!CR89="Yes"),OFFSET('Sanitation Data'!$D$11,0,10*ROW('Sanitation Data'!D83)),NA())</f>
        <v>#N/A</v>
      </c>
      <c r="AD89" s="98" t="e">
        <f ca="true">+IF(AND(ISNUMBER(OFFSET('Sanitation Data'!$D$12,0,10*ROW('Sanitation Data'!D83))),'Data Summary'!CS89="Yes"),OFFSET('Sanitation Data'!$D$12,0,10*ROW('Sanitation Data'!D83)),NA())</f>
        <v>#N/A</v>
      </c>
      <c r="AE89" s="98" t="e">
        <f ca="true">+IF(AND(ISNUMBER(OFFSET('Sanitation Data'!$D$13,0,10*ROW('Sanitation Data'!D83))),'Data Summary'!CT89="Yes"),OFFSET('Sanitation Data'!$D$13,0,10*ROW('Sanitation Data'!D83)),NA())</f>
        <v>#N/A</v>
      </c>
      <c r="AF89" s="98" t="e">
        <f ca="true">+IF(AND(ISNUMBER(OFFSET('Sanitation Data'!$E$5,0,10*ROW('Sanitation Data'!E83))),'Data Summary'!CU89="Yes"),100-OFFSET('Sanitation Data'!$E$5,0,10*ROW('Sanitation Data'!E83)),NA())</f>
        <v>#N/A</v>
      </c>
      <c r="AG89" s="98" t="e">
        <f ca="true">+IF(AND(ISNUMBER(OFFSET('Sanitation Data'!$E$7,0,10*ROW('Sanitation Data'!E83))),'Data Summary'!CV89="Yes"),OFFSET('Sanitation Data'!$E$7,0,10*ROW('Sanitation Data'!E83)),NA())</f>
        <v>#N/A</v>
      </c>
      <c r="AH89" s="98" t="e">
        <f ca="true">+IF(AND(ISNUMBER(OFFSET('Sanitation Data'!$E$11,0,10*ROW('Sanitation Data'!E83))),'Data Summary'!CW89="Yes"),OFFSET('Sanitation Data'!$E$11,0,10*ROW('Sanitation Data'!E83)),NA())</f>
        <v>#N/A</v>
      </c>
      <c r="AI89" s="98" t="e">
        <f ca="true">+IF(AND(ISNUMBER(OFFSET('Sanitation Data'!$E$12,0,10*ROW('Sanitation Data'!E83))),'Data Summary'!CX89="Yes"),OFFSET('Sanitation Data'!$E$12,0,10*ROW('Sanitation Data'!E83)),NA())</f>
        <v>#N/A</v>
      </c>
      <c r="AJ89" s="98" t="e">
        <f ca="true">+IF(AND(ISNUMBER(OFFSET('Sanitation Data'!$E$13,0,10*ROW('Sanitation Data'!E83))),'Data Summary'!CY89="Yes"),OFFSET('Sanitation Data'!$E$13,0,10*ROW('Sanitation Data'!E83)),NA())</f>
        <v>#N/A</v>
      </c>
      <c r="AK89" s="98" t="e">
        <f ca="true">+IF(AND(ISNUMBER(OFFSET('Sanitation Data'!$F$5,0,10*ROW('Sanitation Data'!F83))),'Data Summary'!CZ89="Yes"),100-OFFSET('Sanitation Data'!$F$5,0,10*ROW('Sanitation Data'!F83)),NA())</f>
        <v>#N/A</v>
      </c>
      <c r="AL89" s="98" t="e">
        <f ca="true">+IF(AND(ISNUMBER(OFFSET('Sanitation Data'!$F$7,0,10*ROW('Sanitation Data'!F83))),'Data Summary'!DA89="Yes"),OFFSET('Sanitation Data'!$F$7,0,10*ROW('Sanitation Data'!F83)),NA())</f>
        <v>#N/A</v>
      </c>
      <c r="AM89" s="98" t="e">
        <f ca="true">+IF(AND(ISNUMBER(OFFSET('Sanitation Data'!$F$11,0,10*ROW('Sanitation Data'!F83))),'Data Summary'!DB89="Yes"),OFFSET('Sanitation Data'!$F$11,0,10*ROW('Sanitation Data'!F83)),NA())</f>
        <v>#N/A</v>
      </c>
      <c r="AN89" s="98" t="e">
        <f ca="true">+IF(AND(ISNUMBER(OFFSET('Sanitation Data'!$F$12,0,10*ROW('Sanitation Data'!F83))),'Data Summary'!DC89="Yes"),OFFSET('Sanitation Data'!$F$12,0,10*ROW('Sanitation Data'!F83)),NA())</f>
        <v>#N/A</v>
      </c>
      <c r="AO89" s="98" t="e">
        <f ca="true">+IF(AND(ISNUMBER(OFFSET('Sanitation Data'!$F$13,0,10*ROW('Sanitation Data'!F83))),'Data Summary'!DD89="Yes"),OFFSET('Sanitation Data'!$F$13,0,10*ROW('Sanitation Data'!F83)),NA())</f>
        <v>#N/A</v>
      </c>
      <c r="AP89" s="98" t="e">
        <f ca="true">+IF(AND(ISNUMBER(OFFSET('Sanitation Data'!$G$5,0,10*ROW('Sanitation Data'!G83))),'Data Summary'!DE89="Yes"),100-OFFSET('Sanitation Data'!$G$5,0,10*ROW('Sanitation Data'!G83)),NA())</f>
        <v>#N/A</v>
      </c>
      <c r="AQ89" s="98" t="e">
        <f ca="true">+IF(AND(ISNUMBER(OFFSET('Sanitation Data'!$G$7,0,10*ROW('Sanitation Data'!G83))),'Data Summary'!DF89="Yes"),OFFSET('Sanitation Data'!$G$7,0,10*ROW('Sanitation Data'!G83)),NA())</f>
        <v>#N/A</v>
      </c>
      <c r="AR89" s="98" t="e">
        <f ca="true">+IF(AND(ISNUMBER(OFFSET('Sanitation Data'!$G$11,0,10*ROW('Sanitation Data'!G83))),'Data Summary'!DG89="Yes"),OFFSET('Sanitation Data'!$G$11,0,10*ROW('Sanitation Data'!G83)),NA())</f>
        <v>#N/A</v>
      </c>
      <c r="AS89" s="98" t="e">
        <f ca="true">+IF(AND(ISNUMBER(OFFSET('Sanitation Data'!$G$12,0,10*ROW('Sanitation Data'!G83))),'Data Summary'!DH89="Yes"),OFFSET('Sanitation Data'!$G$12,0,10*ROW('Sanitation Data'!G83)),NA())</f>
        <v>#N/A</v>
      </c>
      <c r="AT89" s="98" t="e">
        <f ca="true">+IF(AND(ISNUMBER(OFFSET('Sanitation Data'!$G$13,0,10*ROW('Sanitation Data'!G83))),'Data Summary'!DI89="Yes"),OFFSET('Sanitation Data'!$G$13,0,10*ROW('Sanitation Data'!G83)),NA())</f>
        <v>#N/A</v>
      </c>
      <c r="AU89" s="98" t="e">
        <f ca="true">+IF(AND(ISNUMBER(OFFSET('Sanitation Data'!$H$5,0,10*ROW('Sanitation Data'!H83))),'Data Summary'!DJ89="Yes"),100-OFFSET('Sanitation Data'!$H$5,0,10*ROW('Sanitation Data'!H83)),NA())</f>
        <v>#N/A</v>
      </c>
      <c r="AV89" s="98" t="e">
        <f ca="true">+IF(AND(ISNUMBER(OFFSET('Sanitation Data'!$H$7,0,10*ROW('Sanitation Data'!H83))),'Data Summary'!DK89="Yes"),OFFSET('Sanitation Data'!$H$7,0,10*ROW('Sanitation Data'!H83)),NA())</f>
        <v>#N/A</v>
      </c>
      <c r="AW89" s="98" t="e">
        <f ca="true">+IF(AND(ISNUMBER(OFFSET('Sanitation Data'!$H$11,0,10*ROW('Sanitation Data'!H83))),'Data Summary'!DL89="Yes"),OFFSET('Sanitation Data'!$H$11,0,10*ROW('Sanitation Data'!H83)),NA())</f>
        <v>#N/A</v>
      </c>
      <c r="AX89" s="98" t="e">
        <f ca="true">+IF(AND(ISNUMBER(OFFSET('Sanitation Data'!$H$12,0,10*ROW('Sanitation Data'!H83))),'Data Summary'!DM89="Yes"),OFFSET('Sanitation Data'!$H$12,0,10*ROW('Sanitation Data'!H83)),NA())</f>
        <v>#N/A</v>
      </c>
      <c r="AY89" s="98" t="e">
        <f ca="true">+IF(AND(ISNUMBER(OFFSET('Sanitation Data'!$H$13,0,10*ROW('Sanitation Data'!H83))),'Data Summary'!DN89="Yes"),OFFSET('Sanitation Data'!$H$13,0,10*ROW('Sanitation Data'!H83)),NA())</f>
        <v>#N/A</v>
      </c>
      <c r="AZ89" s="103" t="e">
        <f ca="true">+IF(AND(ISNUMBER(OFFSET('Hygiene Data'!$C$6,0,10*ROW('Hygiene Data'!C83))),'Data Summary'!DO89="Yes"),OFFSET('Hygiene Data'!$C$6,0,10*ROW('Hygiene Data'!C83)),NA())</f>
        <v>#N/A</v>
      </c>
      <c r="BA89" s="103" t="e">
        <f ca="true">+IF(AND(ISNUMBER(OFFSET('Hygiene Data'!$C$8,0,10*ROW('Hygiene Data'!C83))),'Data Summary'!DP89="Yes"),OFFSET('Hygiene Data'!$C$8,0,10*ROW('Hygiene Data'!C83)),NA())</f>
        <v>#N/A</v>
      </c>
      <c r="BB89" s="103" t="e">
        <f ca="true">+IF(AND(ISNUMBER(OFFSET('Hygiene Data'!$C$10,0,10*ROW('Hygiene Data'!C83))),'Data Summary'!DQ89="Yes"),OFFSET('Hygiene Data'!$C$10,0,10*ROW('Hygiene Data'!C83)),NA())</f>
        <v>#N/A</v>
      </c>
      <c r="BC89" s="103" t="e">
        <f ca="true">+IF(AND(ISNUMBER(OFFSET('Hygiene Data'!$D$6,0,10*ROW('Hygiene Data'!D83))),'Data Summary'!DR89="Yes"),OFFSET('Hygiene Data'!$D$6,0,10*ROW('Hygiene Data'!D83)),NA())</f>
        <v>#N/A</v>
      </c>
      <c r="BD89" s="103" t="e">
        <f ca="true">+IF(AND(ISNUMBER(OFFSET('Hygiene Data'!$D$8,0,10*ROW('Hygiene Data'!D83))),'Data Summary'!DS89="Yes"),OFFSET('Hygiene Data'!$D$8,0,10*ROW('Hygiene Data'!D83)),NA())</f>
        <v>#N/A</v>
      </c>
      <c r="BE89" s="103" t="e">
        <f ca="true">+IF(AND(ISNUMBER(OFFSET('Hygiene Data'!$D$10,0,10*ROW('Hygiene Data'!D83))),'Data Summary'!DT89="Yes"),OFFSET('Hygiene Data'!$D$10,0,10*ROW('Hygiene Data'!D83)),NA())</f>
        <v>#N/A</v>
      </c>
      <c r="BF89" s="103" t="e">
        <f ca="true">+IF(AND(ISNUMBER(OFFSET('Hygiene Data'!$E$6,0,10*ROW('Hygiene Data'!E83))),'Data Summary'!DU89="Yes"),OFFSET('Hygiene Data'!$E$6,0,10*ROW('Hygiene Data'!E83)),NA())</f>
        <v>#N/A</v>
      </c>
      <c r="BG89" s="103" t="e">
        <f ca="true">+IF(AND(ISNUMBER(OFFSET('Hygiene Data'!$E$8,0,10*ROW('Hygiene Data'!E83))),'Data Summary'!DV89="Yes"),OFFSET('Hygiene Data'!$E$8,0,10*ROW('Hygiene Data'!E83)),NA())</f>
        <v>#N/A</v>
      </c>
      <c r="BH89" s="103" t="e">
        <f ca="true">+IF(AND(ISNUMBER(OFFSET('Hygiene Data'!$E$10,0,10*ROW('Hygiene Data'!E83))),'Data Summary'!DW89="Yes"),OFFSET('Hygiene Data'!$E$10,0,10*ROW('Hygiene Data'!E83)),NA())</f>
        <v>#N/A</v>
      </c>
      <c r="BI89" s="103" t="e">
        <f ca="true">+IF(AND(ISNUMBER(OFFSET('Hygiene Data'!$F$6,0,10*ROW('Hygiene Data'!F83))),'Data Summary'!DX89="Yes"),OFFSET('Hygiene Data'!$F$6,0,10*ROW('Hygiene Data'!F83)),NA())</f>
        <v>#N/A</v>
      </c>
      <c r="BJ89" s="103" t="e">
        <f ca="true">+IF(AND(ISNUMBER(OFFSET('Hygiene Data'!$F$8,0,10*ROW('Hygiene Data'!F83))),'Data Summary'!DY89="Yes"),OFFSET('Hygiene Data'!$F$8,0,10*ROW('Hygiene Data'!F83)),NA())</f>
        <v>#N/A</v>
      </c>
      <c r="BK89" s="103" t="e">
        <f ca="true">+IF(AND(ISNUMBER(OFFSET('Hygiene Data'!$F$10,0,10*ROW('Hygiene Data'!F83))),'Data Summary'!DZ89="Yes"),OFFSET('Hygiene Data'!$F$10,0,10*ROW('Hygiene Data'!F83)),NA())</f>
        <v>#N/A</v>
      </c>
      <c r="BL89" s="103" t="e">
        <f ca="true">+IF(AND(ISNUMBER(OFFSET('Hygiene Data'!$G$6,0,10*ROW('Hygiene Data'!G83))),'Data Summary'!EA89="Yes"),OFFSET('Hygiene Data'!$G$6,0,10*ROW('Hygiene Data'!G83)),NA())</f>
        <v>#N/A</v>
      </c>
      <c r="BM89" s="103" t="e">
        <f ca="true">+IF(AND(ISNUMBER(OFFSET('Hygiene Data'!$G$8,0,10*ROW('Hygiene Data'!G83))),'Data Summary'!EB89="Yes"),OFFSET('Hygiene Data'!$G$8,0,10*ROW('Hygiene Data'!G83)),NA())</f>
        <v>#N/A</v>
      </c>
      <c r="BN89" s="103" t="e">
        <f ca="true">+IF(AND(ISNUMBER(OFFSET('Hygiene Data'!$G$10,0,10*ROW('Hygiene Data'!G83))),'Data Summary'!EC89="Yes"),OFFSET('Hygiene Data'!$G$10,0,10*ROW('Hygiene Data'!G83)),NA())</f>
        <v>#N/A</v>
      </c>
      <c r="BO89" s="103" t="e">
        <f ca="true">+IF(AND(ISNUMBER(OFFSET('Hygiene Data'!$H$6,0,10*ROW('Hygiene Data'!H83))),'Data Summary'!ED89="Yes"),OFFSET('Hygiene Data'!$H$6,0,10*ROW('Hygiene Data'!H83)),NA())</f>
        <v>#N/A</v>
      </c>
      <c r="BP89" s="103" t="e">
        <f ca="true">+IF(AND(ISNUMBER(OFFSET('Hygiene Data'!$H$8,0,10*ROW('Hygiene Data'!H83))),'Data Summary'!EE89="Yes"),OFFSET('Hygiene Data'!$H$8,0,10*ROW('Hygiene Data'!H83)),NA())</f>
        <v>#N/A</v>
      </c>
      <c r="BQ89" s="103" t="e">
        <f ca="true">+IF(AND(ISNUMBER(OFFSET('Hygiene Data'!$H$10,0,10*ROW('Hygiene Data'!H83))),'Data Summary'!EF89="Yes"),OFFSET('Hygiene Data'!$H$10,0,10*ROW('Hygiene Data'!H83)),NA())</f>
        <v>#N/A</v>
      </c>
    </row>
    <row r="90" x14ac:dyDescent="0.2">
      <c r="A90" s="53" t="e">
        <f ca="true">+IF(OFFSET('Water Data'!$B$1,0,10*ROW('Water Data'!B84))="",NA(),OFFSET('Water Data'!$B$1,0,10*ROW('Water Data'!B84)))</f>
        <v>#N/A</v>
      </c>
      <c r="B90" s="53" t="e">
        <f ca="true">+IF(OFFSET('Water Data'!$A$3,0,10*ROW('Water Data'!A87))="",NA(),OFFSET('Water Data'!$A$3,0,10*ROW('Water Data'!A87)))</f>
        <v>#N/A</v>
      </c>
      <c r="C90" s="53" t="e">
        <f ca="true">+IF(OFFSET('Water Data'!$C$3,0,10*ROW('Water Data'!C87))="",NA(),OFFSET('Water Data'!$C$3,0,10*ROW('Water Data'!C87)))</f>
        <v>#N/A</v>
      </c>
      <c r="D90" s="54" t="e">
        <f ca="true">+IF(AND(ISNUMBER(OFFSET('Water Data'!$C$5,0,10*ROW('Water Data'!C84))),'Data Summary'!BS90="Yes"),100-OFFSET('Water Data'!$C$5,0,10*ROW('Water Data'!C84)),NA())</f>
        <v>#N/A</v>
      </c>
      <c r="E90" s="54" t="e">
        <f ca="true">+IF(AND(ISNUMBER(OFFSET('Water Data'!$C$7,0,10*ROW('Water Data'!C84))),'Data Summary'!BT90="Yes"),OFFSET('Water Data'!$C$7,0,10*ROW('Water Data'!C84)),NA())</f>
        <v>#N/A</v>
      </c>
      <c r="F90" s="54" t="e">
        <f ca="true">+IF(AND(ISNUMBER(OFFSET('Water Data'!$C$10,0,10*ROW('Water Data'!C84))),'Data Summary'!BU90="Yes"),OFFSET('Water Data'!$C$10,0,10*ROW('Water Data'!C84)),NA())</f>
        <v>#N/A</v>
      </c>
      <c r="G90" s="54" t="e">
        <f ca="true">+IF(AND(ISNUMBER(OFFSET('Water Data'!$D$5,0,10*ROW('Water Data'!D84))),'Data Summary'!BV90="Yes"),100-OFFSET('Water Data'!$D$5,0,10*ROW('Water Data'!D84)),NA())</f>
        <v>#N/A</v>
      </c>
      <c r="H90" s="54" t="e">
        <f ca="true">+IF(AND(ISNUMBER(OFFSET('Water Data'!$D$7,0,10*ROW('Water Data'!D84))),'Data Summary'!BW90="Yes"),OFFSET('Water Data'!$D$7,0,10*ROW('Water Data'!D84)),NA())</f>
        <v>#N/A</v>
      </c>
      <c r="I90" s="54" t="e">
        <f ca="true">+IF(AND(ISNUMBER(OFFSET('Water Data'!$D$10,0,10*ROW('Water Data'!D84))),'Data Summary'!BX90="Yes"),OFFSET('Water Data'!$D$10,0,10*ROW('Water Data'!D84)),NA())</f>
        <v>#N/A</v>
      </c>
      <c r="J90" s="54" t="e">
        <f ca="true">+IF(AND(ISNUMBER(OFFSET('Water Data'!$E$5,0,10*ROW('Water Data'!E84))),'Data Summary'!BY90="Yes"),100-OFFSET('Water Data'!$E$5,0,10*ROW('Water Data'!E84)),NA())</f>
        <v>#N/A</v>
      </c>
      <c r="K90" s="54" t="e">
        <f ca="true">+IF(AND(ISNUMBER(OFFSET('Water Data'!$E$7,0,10*ROW('Water Data'!E84))),'Data Summary'!BZ90="Yes"),OFFSET('Water Data'!$E$7,0,10*ROW('Water Data'!E84)),NA())</f>
        <v>#N/A</v>
      </c>
      <c r="L90" s="54" t="e">
        <f ca="true">+IF(AND(ISNUMBER(OFFSET('Water Data'!$E$10,0,10*ROW('Water Data'!E84))),'Data Summary'!CA90="Yes"),OFFSET('Water Data'!$E$10,0,10*ROW('Water Data'!E84)),NA())</f>
        <v>#N/A</v>
      </c>
      <c r="M90" s="54" t="e">
        <f ca="true">+IF(AND(ISNUMBER(OFFSET('Water Data'!$F$5,0,10*ROW('Water Data'!F84))),'Data Summary'!CB90="Yes"),100-OFFSET('Water Data'!$F$5,0,10*ROW('Water Data'!F84)),NA())</f>
        <v>#N/A</v>
      </c>
      <c r="N90" s="54" t="e">
        <f ca="true">+IF(AND(ISNUMBER(OFFSET('Water Data'!$F$7,0,10*ROW('Water Data'!F84))),'Data Summary'!CC90="Yes"),OFFSET('Water Data'!$F$7,0,10*ROW('Water Data'!F84)),NA())</f>
        <v>#N/A</v>
      </c>
      <c r="O90" s="54" t="e">
        <f ca="true">+IF(AND(ISNUMBER(OFFSET('Water Data'!$F$10,0,10*ROW('Water Data'!F84))),'Data Summary'!CD90="Yes"),OFFSET('Water Data'!$F$10,0,10*ROW('Water Data'!F84)),NA())</f>
        <v>#N/A</v>
      </c>
      <c r="P90" s="54" t="e">
        <f ca="true">+IF(AND(ISNUMBER(OFFSET('Water Data'!$G$5,0,10*ROW('Water Data'!G84))),'Data Summary'!CE90="Yes"),100-OFFSET('Water Data'!$G$5,0,10*ROW('Water Data'!G84)),NA())</f>
        <v>#N/A</v>
      </c>
      <c r="Q90" s="54" t="e">
        <f ca="true">+IF(AND(ISNUMBER(OFFSET('Water Data'!$G$7,0,10*ROW('Water Data'!G84))),'Data Summary'!CF90="Yes"),OFFSET('Water Data'!$G$7,0,10*ROW('Water Data'!G84)),NA())</f>
        <v>#N/A</v>
      </c>
      <c r="R90" s="54" t="e">
        <f ca="true">+IF(AND(ISNUMBER(OFFSET('Water Data'!$G$10,0,10*ROW('Water Data'!G84))),'Data Summary'!CG90="Yes"),OFFSET('Water Data'!$G$10,0,10*ROW('Water Data'!G84)),NA())</f>
        <v>#N/A</v>
      </c>
      <c r="S90" s="54" t="e">
        <f ca="true">+IF(AND(ISNUMBER(OFFSET('Water Data'!$H$5,0,10*ROW('Water Data'!H84))),'Data Summary'!CH90="Yes"),100-OFFSET('Water Data'!$H$5,0,10*ROW('Water Data'!H84)),NA())</f>
        <v>#N/A</v>
      </c>
      <c r="T90" s="54" t="e">
        <f ca="true">+IF(AND(ISNUMBER(OFFSET('Water Data'!$H$7,0,10*ROW('Water Data'!H84))),'Data Summary'!CI90="Yes"),OFFSET('Water Data'!$H$7,0,10*ROW('Water Data'!H84)),NA())</f>
        <v>#N/A</v>
      </c>
      <c r="U90" s="54" t="e">
        <f ca="true">+IF(AND(ISNUMBER(OFFSET('Water Data'!$H$10,0,10*ROW('Water Data'!H84))),'Data Summary'!CJ90="Yes"),OFFSET('Water Data'!$H$10,0,10*ROW('Water Data'!H84)),NA())</f>
        <v>#N/A</v>
      </c>
      <c r="V90" s="98" t="e">
        <f ca="true">+IF(AND(ISNUMBER(OFFSET('Sanitation Data'!$C$5,0,10*ROW('Sanitation Data'!C84))),'Data Summary'!CK90="Yes"),100-OFFSET('Sanitation Data'!$C$5,0,10*ROW('Sanitation Data'!C84)),NA())</f>
        <v>#N/A</v>
      </c>
      <c r="W90" s="98" t="e">
        <f ca="true">+IF(AND(ISNUMBER(OFFSET('Sanitation Data'!$C$7,0,10*ROW('Sanitation Data'!C84))),'Data Summary'!CL90="Yes"),OFFSET('Sanitation Data'!$C$7,0,10*ROW('Sanitation Data'!C84)),NA())</f>
        <v>#N/A</v>
      </c>
      <c r="X90" s="98" t="e">
        <f ca="true">+IF(AND(ISNUMBER(OFFSET('Sanitation Data'!$C$11,0,10*ROW('Sanitation Data'!C84))),'Data Summary'!CM90="Yes"),OFFSET('Sanitation Data'!$C$11,0,10*ROW('Sanitation Data'!C84)),NA())</f>
        <v>#N/A</v>
      </c>
      <c r="Y90" s="98" t="e">
        <f ca="true">+IF(AND(ISNUMBER(OFFSET('Sanitation Data'!$C$12,0,10*ROW('Sanitation Data'!C84))),'Data Summary'!CN90="Yes"),OFFSET('Sanitation Data'!$C$12,0,10*ROW('Sanitation Data'!C84)),NA())</f>
        <v>#N/A</v>
      </c>
      <c r="Z90" s="98" t="e">
        <f ca="true">+IF(AND(ISNUMBER(OFFSET('Sanitation Data'!$C$13,0,10*ROW('Sanitation Data'!C84))),'Data Summary'!CO90="Yes"),OFFSET('Sanitation Data'!$C$13,0,10*ROW('Sanitation Data'!C84)),NA())</f>
        <v>#N/A</v>
      </c>
      <c r="AA90" s="98" t="e">
        <f ca="true">+IF(AND(ISNUMBER(OFFSET('Sanitation Data'!$D$5,0,10*ROW('Sanitation Data'!D84))),'Data Summary'!CP90="Yes"),100-OFFSET('Sanitation Data'!$D$5,0,10*ROW('Sanitation Data'!D84)),NA())</f>
        <v>#N/A</v>
      </c>
      <c r="AB90" s="98" t="e">
        <f ca="true">+IF(AND(ISNUMBER(OFFSET('Sanitation Data'!$D$7,0,10*ROW('Sanitation Data'!D84))),'Data Summary'!CQ90="Yes"),OFFSET('Sanitation Data'!$D$7,0,10*ROW('Sanitation Data'!D84)),NA())</f>
        <v>#N/A</v>
      </c>
      <c r="AC90" s="98" t="e">
        <f ca="true">+IF(AND(ISNUMBER(OFFSET('Sanitation Data'!$D$11,0,10*ROW('Sanitation Data'!D84))),'Data Summary'!CR90="Yes"),OFFSET('Sanitation Data'!$D$11,0,10*ROW('Sanitation Data'!D84)),NA())</f>
        <v>#N/A</v>
      </c>
      <c r="AD90" s="98" t="e">
        <f ca="true">+IF(AND(ISNUMBER(OFFSET('Sanitation Data'!$D$12,0,10*ROW('Sanitation Data'!D84))),'Data Summary'!CS90="Yes"),OFFSET('Sanitation Data'!$D$12,0,10*ROW('Sanitation Data'!D84)),NA())</f>
        <v>#N/A</v>
      </c>
      <c r="AE90" s="98" t="e">
        <f ca="true">+IF(AND(ISNUMBER(OFFSET('Sanitation Data'!$D$13,0,10*ROW('Sanitation Data'!D84))),'Data Summary'!CT90="Yes"),OFFSET('Sanitation Data'!$D$13,0,10*ROW('Sanitation Data'!D84)),NA())</f>
        <v>#N/A</v>
      </c>
      <c r="AF90" s="98" t="e">
        <f ca="true">+IF(AND(ISNUMBER(OFFSET('Sanitation Data'!$E$5,0,10*ROW('Sanitation Data'!E84))),'Data Summary'!CU90="Yes"),100-OFFSET('Sanitation Data'!$E$5,0,10*ROW('Sanitation Data'!E84)),NA())</f>
        <v>#N/A</v>
      </c>
      <c r="AG90" s="98" t="e">
        <f ca="true">+IF(AND(ISNUMBER(OFFSET('Sanitation Data'!$E$7,0,10*ROW('Sanitation Data'!E84))),'Data Summary'!CV90="Yes"),OFFSET('Sanitation Data'!$E$7,0,10*ROW('Sanitation Data'!E84)),NA())</f>
        <v>#N/A</v>
      </c>
      <c r="AH90" s="98" t="e">
        <f ca="true">+IF(AND(ISNUMBER(OFFSET('Sanitation Data'!$E$11,0,10*ROW('Sanitation Data'!E84))),'Data Summary'!CW90="Yes"),OFFSET('Sanitation Data'!$E$11,0,10*ROW('Sanitation Data'!E84)),NA())</f>
        <v>#N/A</v>
      </c>
      <c r="AI90" s="98" t="e">
        <f ca="true">+IF(AND(ISNUMBER(OFFSET('Sanitation Data'!$E$12,0,10*ROW('Sanitation Data'!E84))),'Data Summary'!CX90="Yes"),OFFSET('Sanitation Data'!$E$12,0,10*ROW('Sanitation Data'!E84)),NA())</f>
        <v>#N/A</v>
      </c>
      <c r="AJ90" s="98" t="e">
        <f ca="true">+IF(AND(ISNUMBER(OFFSET('Sanitation Data'!$E$13,0,10*ROW('Sanitation Data'!E84))),'Data Summary'!CY90="Yes"),OFFSET('Sanitation Data'!$E$13,0,10*ROW('Sanitation Data'!E84)),NA())</f>
        <v>#N/A</v>
      </c>
      <c r="AK90" s="98" t="e">
        <f ca="true">+IF(AND(ISNUMBER(OFFSET('Sanitation Data'!$F$5,0,10*ROW('Sanitation Data'!F84))),'Data Summary'!CZ90="Yes"),100-OFFSET('Sanitation Data'!$F$5,0,10*ROW('Sanitation Data'!F84)),NA())</f>
        <v>#N/A</v>
      </c>
      <c r="AL90" s="98" t="e">
        <f ca="true">+IF(AND(ISNUMBER(OFFSET('Sanitation Data'!$F$7,0,10*ROW('Sanitation Data'!F84))),'Data Summary'!DA90="Yes"),OFFSET('Sanitation Data'!$F$7,0,10*ROW('Sanitation Data'!F84)),NA())</f>
        <v>#N/A</v>
      </c>
      <c r="AM90" s="98" t="e">
        <f ca="true">+IF(AND(ISNUMBER(OFFSET('Sanitation Data'!$F$11,0,10*ROW('Sanitation Data'!F84))),'Data Summary'!DB90="Yes"),OFFSET('Sanitation Data'!$F$11,0,10*ROW('Sanitation Data'!F84)),NA())</f>
        <v>#N/A</v>
      </c>
      <c r="AN90" s="98" t="e">
        <f ca="true">+IF(AND(ISNUMBER(OFFSET('Sanitation Data'!$F$12,0,10*ROW('Sanitation Data'!F84))),'Data Summary'!DC90="Yes"),OFFSET('Sanitation Data'!$F$12,0,10*ROW('Sanitation Data'!F84)),NA())</f>
        <v>#N/A</v>
      </c>
      <c r="AO90" s="98" t="e">
        <f ca="true">+IF(AND(ISNUMBER(OFFSET('Sanitation Data'!$F$13,0,10*ROW('Sanitation Data'!F84))),'Data Summary'!DD90="Yes"),OFFSET('Sanitation Data'!$F$13,0,10*ROW('Sanitation Data'!F84)),NA())</f>
        <v>#N/A</v>
      </c>
      <c r="AP90" s="98" t="e">
        <f ca="true">+IF(AND(ISNUMBER(OFFSET('Sanitation Data'!$G$5,0,10*ROW('Sanitation Data'!G84))),'Data Summary'!DE90="Yes"),100-OFFSET('Sanitation Data'!$G$5,0,10*ROW('Sanitation Data'!G84)),NA())</f>
        <v>#N/A</v>
      </c>
      <c r="AQ90" s="98" t="e">
        <f ca="true">+IF(AND(ISNUMBER(OFFSET('Sanitation Data'!$G$7,0,10*ROW('Sanitation Data'!G84))),'Data Summary'!DF90="Yes"),OFFSET('Sanitation Data'!$G$7,0,10*ROW('Sanitation Data'!G84)),NA())</f>
        <v>#N/A</v>
      </c>
      <c r="AR90" s="98" t="e">
        <f ca="true">+IF(AND(ISNUMBER(OFFSET('Sanitation Data'!$G$11,0,10*ROW('Sanitation Data'!G84))),'Data Summary'!DG90="Yes"),OFFSET('Sanitation Data'!$G$11,0,10*ROW('Sanitation Data'!G84)),NA())</f>
        <v>#N/A</v>
      </c>
      <c r="AS90" s="98" t="e">
        <f ca="true">+IF(AND(ISNUMBER(OFFSET('Sanitation Data'!$G$12,0,10*ROW('Sanitation Data'!G84))),'Data Summary'!DH90="Yes"),OFFSET('Sanitation Data'!$G$12,0,10*ROW('Sanitation Data'!G84)),NA())</f>
        <v>#N/A</v>
      </c>
      <c r="AT90" s="98" t="e">
        <f ca="true">+IF(AND(ISNUMBER(OFFSET('Sanitation Data'!$G$13,0,10*ROW('Sanitation Data'!G84))),'Data Summary'!DI90="Yes"),OFFSET('Sanitation Data'!$G$13,0,10*ROW('Sanitation Data'!G84)),NA())</f>
        <v>#N/A</v>
      </c>
      <c r="AU90" s="98" t="e">
        <f ca="true">+IF(AND(ISNUMBER(OFFSET('Sanitation Data'!$H$5,0,10*ROW('Sanitation Data'!H84))),'Data Summary'!DJ90="Yes"),100-OFFSET('Sanitation Data'!$H$5,0,10*ROW('Sanitation Data'!H84)),NA())</f>
        <v>#N/A</v>
      </c>
      <c r="AV90" s="98" t="e">
        <f ca="true">+IF(AND(ISNUMBER(OFFSET('Sanitation Data'!$H$7,0,10*ROW('Sanitation Data'!H84))),'Data Summary'!DK90="Yes"),OFFSET('Sanitation Data'!$H$7,0,10*ROW('Sanitation Data'!H84)),NA())</f>
        <v>#N/A</v>
      </c>
      <c r="AW90" s="98" t="e">
        <f ca="true">+IF(AND(ISNUMBER(OFFSET('Sanitation Data'!$H$11,0,10*ROW('Sanitation Data'!H84))),'Data Summary'!DL90="Yes"),OFFSET('Sanitation Data'!$H$11,0,10*ROW('Sanitation Data'!H84)),NA())</f>
        <v>#N/A</v>
      </c>
      <c r="AX90" s="98" t="e">
        <f ca="true">+IF(AND(ISNUMBER(OFFSET('Sanitation Data'!$H$12,0,10*ROW('Sanitation Data'!H84))),'Data Summary'!DM90="Yes"),OFFSET('Sanitation Data'!$H$12,0,10*ROW('Sanitation Data'!H84)),NA())</f>
        <v>#N/A</v>
      </c>
      <c r="AY90" s="98" t="e">
        <f ca="true">+IF(AND(ISNUMBER(OFFSET('Sanitation Data'!$H$13,0,10*ROW('Sanitation Data'!H84))),'Data Summary'!DN90="Yes"),OFFSET('Sanitation Data'!$H$13,0,10*ROW('Sanitation Data'!H84)),NA())</f>
        <v>#N/A</v>
      </c>
      <c r="AZ90" s="103" t="e">
        <f ca="true">+IF(AND(ISNUMBER(OFFSET('Hygiene Data'!$C$6,0,10*ROW('Hygiene Data'!C84))),'Data Summary'!DO90="Yes"),OFFSET('Hygiene Data'!$C$6,0,10*ROW('Hygiene Data'!C84)),NA())</f>
        <v>#N/A</v>
      </c>
      <c r="BA90" s="103" t="e">
        <f ca="true">+IF(AND(ISNUMBER(OFFSET('Hygiene Data'!$C$8,0,10*ROW('Hygiene Data'!C84))),'Data Summary'!DP90="Yes"),OFFSET('Hygiene Data'!$C$8,0,10*ROW('Hygiene Data'!C84)),NA())</f>
        <v>#N/A</v>
      </c>
      <c r="BB90" s="103" t="e">
        <f ca="true">+IF(AND(ISNUMBER(OFFSET('Hygiene Data'!$C$10,0,10*ROW('Hygiene Data'!C84))),'Data Summary'!DQ90="Yes"),OFFSET('Hygiene Data'!$C$10,0,10*ROW('Hygiene Data'!C84)),NA())</f>
        <v>#N/A</v>
      </c>
      <c r="BC90" s="103" t="e">
        <f ca="true">+IF(AND(ISNUMBER(OFFSET('Hygiene Data'!$D$6,0,10*ROW('Hygiene Data'!D84))),'Data Summary'!DR90="Yes"),OFFSET('Hygiene Data'!$D$6,0,10*ROW('Hygiene Data'!D84)),NA())</f>
        <v>#N/A</v>
      </c>
      <c r="BD90" s="103" t="e">
        <f ca="true">+IF(AND(ISNUMBER(OFFSET('Hygiene Data'!$D$8,0,10*ROW('Hygiene Data'!D84))),'Data Summary'!DS90="Yes"),OFFSET('Hygiene Data'!$D$8,0,10*ROW('Hygiene Data'!D84)),NA())</f>
        <v>#N/A</v>
      </c>
      <c r="BE90" s="103" t="e">
        <f ca="true">+IF(AND(ISNUMBER(OFFSET('Hygiene Data'!$D$10,0,10*ROW('Hygiene Data'!D84))),'Data Summary'!DT90="Yes"),OFFSET('Hygiene Data'!$D$10,0,10*ROW('Hygiene Data'!D84)),NA())</f>
        <v>#N/A</v>
      </c>
      <c r="BF90" s="103" t="e">
        <f ca="true">+IF(AND(ISNUMBER(OFFSET('Hygiene Data'!$E$6,0,10*ROW('Hygiene Data'!E84))),'Data Summary'!DU90="Yes"),OFFSET('Hygiene Data'!$E$6,0,10*ROW('Hygiene Data'!E84)),NA())</f>
        <v>#N/A</v>
      </c>
      <c r="BG90" s="103" t="e">
        <f ca="true">+IF(AND(ISNUMBER(OFFSET('Hygiene Data'!$E$8,0,10*ROW('Hygiene Data'!E84))),'Data Summary'!DV90="Yes"),OFFSET('Hygiene Data'!$E$8,0,10*ROW('Hygiene Data'!E84)),NA())</f>
        <v>#N/A</v>
      </c>
      <c r="BH90" s="103" t="e">
        <f ca="true">+IF(AND(ISNUMBER(OFFSET('Hygiene Data'!$E$10,0,10*ROW('Hygiene Data'!E84))),'Data Summary'!DW90="Yes"),OFFSET('Hygiene Data'!$E$10,0,10*ROW('Hygiene Data'!E84)),NA())</f>
        <v>#N/A</v>
      </c>
      <c r="BI90" s="103" t="e">
        <f ca="true">+IF(AND(ISNUMBER(OFFSET('Hygiene Data'!$F$6,0,10*ROW('Hygiene Data'!F84))),'Data Summary'!DX90="Yes"),OFFSET('Hygiene Data'!$F$6,0,10*ROW('Hygiene Data'!F84)),NA())</f>
        <v>#N/A</v>
      </c>
      <c r="BJ90" s="103" t="e">
        <f ca="true">+IF(AND(ISNUMBER(OFFSET('Hygiene Data'!$F$8,0,10*ROW('Hygiene Data'!F84))),'Data Summary'!DY90="Yes"),OFFSET('Hygiene Data'!$F$8,0,10*ROW('Hygiene Data'!F84)),NA())</f>
        <v>#N/A</v>
      </c>
      <c r="BK90" s="103" t="e">
        <f ca="true">+IF(AND(ISNUMBER(OFFSET('Hygiene Data'!$F$10,0,10*ROW('Hygiene Data'!F84))),'Data Summary'!DZ90="Yes"),OFFSET('Hygiene Data'!$F$10,0,10*ROW('Hygiene Data'!F84)),NA())</f>
        <v>#N/A</v>
      </c>
      <c r="BL90" s="103" t="e">
        <f ca="true">+IF(AND(ISNUMBER(OFFSET('Hygiene Data'!$G$6,0,10*ROW('Hygiene Data'!G84))),'Data Summary'!EA90="Yes"),OFFSET('Hygiene Data'!$G$6,0,10*ROW('Hygiene Data'!G84)),NA())</f>
        <v>#N/A</v>
      </c>
      <c r="BM90" s="103" t="e">
        <f ca="true">+IF(AND(ISNUMBER(OFFSET('Hygiene Data'!$G$8,0,10*ROW('Hygiene Data'!G84))),'Data Summary'!EB90="Yes"),OFFSET('Hygiene Data'!$G$8,0,10*ROW('Hygiene Data'!G84)),NA())</f>
        <v>#N/A</v>
      </c>
      <c r="BN90" s="103" t="e">
        <f ca="true">+IF(AND(ISNUMBER(OFFSET('Hygiene Data'!$G$10,0,10*ROW('Hygiene Data'!G84))),'Data Summary'!EC90="Yes"),OFFSET('Hygiene Data'!$G$10,0,10*ROW('Hygiene Data'!G84)),NA())</f>
        <v>#N/A</v>
      </c>
      <c r="BO90" s="103" t="e">
        <f ca="true">+IF(AND(ISNUMBER(OFFSET('Hygiene Data'!$H$6,0,10*ROW('Hygiene Data'!H84))),'Data Summary'!ED90="Yes"),OFFSET('Hygiene Data'!$H$6,0,10*ROW('Hygiene Data'!H84)),NA())</f>
        <v>#N/A</v>
      </c>
      <c r="BP90" s="103" t="e">
        <f ca="true">+IF(AND(ISNUMBER(OFFSET('Hygiene Data'!$H$8,0,10*ROW('Hygiene Data'!H84))),'Data Summary'!EE90="Yes"),OFFSET('Hygiene Data'!$H$8,0,10*ROW('Hygiene Data'!H84)),NA())</f>
        <v>#N/A</v>
      </c>
      <c r="BQ90" s="103" t="e">
        <f ca="true">+IF(AND(ISNUMBER(OFFSET('Hygiene Data'!$H$10,0,10*ROW('Hygiene Data'!H84))),'Data Summary'!EF90="Yes"),OFFSET('Hygiene Data'!$H$10,0,10*ROW('Hygiene Data'!H84)),NA())</f>
        <v>#N/A</v>
      </c>
    </row>
    <row r="91" x14ac:dyDescent="0.2">
      <c r="A91" s="53" t="e">
        <f ca="true">+IF(OFFSET('Water Data'!$B$1,0,10*ROW('Water Data'!B85))="",NA(),OFFSET('Water Data'!$B$1,0,10*ROW('Water Data'!B85)))</f>
        <v>#N/A</v>
      </c>
      <c r="B91" s="53" t="e">
        <f ca="true">+IF(OFFSET('Water Data'!$A$3,0,10*ROW('Water Data'!A88))="",NA(),OFFSET('Water Data'!$A$3,0,10*ROW('Water Data'!A88)))</f>
        <v>#N/A</v>
      </c>
      <c r="C91" s="53" t="e">
        <f ca="true">+IF(OFFSET('Water Data'!$C$3,0,10*ROW('Water Data'!C88))="",NA(),OFFSET('Water Data'!$C$3,0,10*ROW('Water Data'!C88)))</f>
        <v>#N/A</v>
      </c>
      <c r="D91" s="54" t="e">
        <f ca="true">+IF(AND(ISNUMBER(OFFSET('Water Data'!$C$5,0,10*ROW('Water Data'!C85))),'Data Summary'!BS91="Yes"),100-OFFSET('Water Data'!$C$5,0,10*ROW('Water Data'!C85)),NA())</f>
        <v>#N/A</v>
      </c>
      <c r="E91" s="54" t="e">
        <f ca="true">+IF(AND(ISNUMBER(OFFSET('Water Data'!$C$7,0,10*ROW('Water Data'!C85))),'Data Summary'!BT91="Yes"),OFFSET('Water Data'!$C$7,0,10*ROW('Water Data'!C85)),NA())</f>
        <v>#N/A</v>
      </c>
      <c r="F91" s="54" t="e">
        <f ca="true">+IF(AND(ISNUMBER(OFFSET('Water Data'!$C$10,0,10*ROW('Water Data'!C85))),'Data Summary'!BU91="Yes"),OFFSET('Water Data'!$C$10,0,10*ROW('Water Data'!C85)),NA())</f>
        <v>#N/A</v>
      </c>
      <c r="G91" s="54" t="e">
        <f ca="true">+IF(AND(ISNUMBER(OFFSET('Water Data'!$D$5,0,10*ROW('Water Data'!D85))),'Data Summary'!BV91="Yes"),100-OFFSET('Water Data'!$D$5,0,10*ROW('Water Data'!D85)),NA())</f>
        <v>#N/A</v>
      </c>
      <c r="H91" s="54" t="e">
        <f ca="true">+IF(AND(ISNUMBER(OFFSET('Water Data'!$D$7,0,10*ROW('Water Data'!D85))),'Data Summary'!BW91="Yes"),OFFSET('Water Data'!$D$7,0,10*ROW('Water Data'!D85)),NA())</f>
        <v>#N/A</v>
      </c>
      <c r="I91" s="54" t="e">
        <f ca="true">+IF(AND(ISNUMBER(OFFSET('Water Data'!$D$10,0,10*ROW('Water Data'!D85))),'Data Summary'!BX91="Yes"),OFFSET('Water Data'!$D$10,0,10*ROW('Water Data'!D85)),NA())</f>
        <v>#N/A</v>
      </c>
      <c r="J91" s="54" t="e">
        <f ca="true">+IF(AND(ISNUMBER(OFFSET('Water Data'!$E$5,0,10*ROW('Water Data'!E85))),'Data Summary'!BY91="Yes"),100-OFFSET('Water Data'!$E$5,0,10*ROW('Water Data'!E85)),NA())</f>
        <v>#N/A</v>
      </c>
      <c r="K91" s="54" t="e">
        <f ca="true">+IF(AND(ISNUMBER(OFFSET('Water Data'!$E$7,0,10*ROW('Water Data'!E85))),'Data Summary'!BZ91="Yes"),OFFSET('Water Data'!$E$7,0,10*ROW('Water Data'!E85)),NA())</f>
        <v>#N/A</v>
      </c>
      <c r="L91" s="54" t="e">
        <f ca="true">+IF(AND(ISNUMBER(OFFSET('Water Data'!$E$10,0,10*ROW('Water Data'!E85))),'Data Summary'!CA91="Yes"),OFFSET('Water Data'!$E$10,0,10*ROW('Water Data'!E85)),NA())</f>
        <v>#N/A</v>
      </c>
      <c r="M91" s="54" t="e">
        <f ca="true">+IF(AND(ISNUMBER(OFFSET('Water Data'!$F$5,0,10*ROW('Water Data'!F85))),'Data Summary'!CB91="Yes"),100-OFFSET('Water Data'!$F$5,0,10*ROW('Water Data'!F85)),NA())</f>
        <v>#N/A</v>
      </c>
      <c r="N91" s="54" t="e">
        <f ca="true">+IF(AND(ISNUMBER(OFFSET('Water Data'!$F$7,0,10*ROW('Water Data'!F85))),'Data Summary'!CC91="Yes"),OFFSET('Water Data'!$F$7,0,10*ROW('Water Data'!F85)),NA())</f>
        <v>#N/A</v>
      </c>
      <c r="O91" s="54" t="e">
        <f ca="true">+IF(AND(ISNUMBER(OFFSET('Water Data'!$F$10,0,10*ROW('Water Data'!F85))),'Data Summary'!CD91="Yes"),OFFSET('Water Data'!$F$10,0,10*ROW('Water Data'!F85)),NA())</f>
        <v>#N/A</v>
      </c>
      <c r="P91" s="54" t="e">
        <f ca="true">+IF(AND(ISNUMBER(OFFSET('Water Data'!$G$5,0,10*ROW('Water Data'!G85))),'Data Summary'!CE91="Yes"),100-OFFSET('Water Data'!$G$5,0,10*ROW('Water Data'!G85)),NA())</f>
        <v>#N/A</v>
      </c>
      <c r="Q91" s="54" t="e">
        <f ca="true">+IF(AND(ISNUMBER(OFFSET('Water Data'!$G$7,0,10*ROW('Water Data'!G85))),'Data Summary'!CF91="Yes"),OFFSET('Water Data'!$G$7,0,10*ROW('Water Data'!G85)),NA())</f>
        <v>#N/A</v>
      </c>
      <c r="R91" s="54" t="e">
        <f ca="true">+IF(AND(ISNUMBER(OFFSET('Water Data'!$G$10,0,10*ROW('Water Data'!G85))),'Data Summary'!CG91="Yes"),OFFSET('Water Data'!$G$10,0,10*ROW('Water Data'!G85)),NA())</f>
        <v>#N/A</v>
      </c>
      <c r="S91" s="54" t="e">
        <f ca="true">+IF(AND(ISNUMBER(OFFSET('Water Data'!$H$5,0,10*ROW('Water Data'!H85))),'Data Summary'!CH91="Yes"),100-OFFSET('Water Data'!$H$5,0,10*ROW('Water Data'!H85)),NA())</f>
        <v>#N/A</v>
      </c>
      <c r="T91" s="54" t="e">
        <f ca="true">+IF(AND(ISNUMBER(OFFSET('Water Data'!$H$7,0,10*ROW('Water Data'!H85))),'Data Summary'!CI91="Yes"),OFFSET('Water Data'!$H$7,0,10*ROW('Water Data'!H85)),NA())</f>
        <v>#N/A</v>
      </c>
      <c r="U91" s="54" t="e">
        <f ca="true">+IF(AND(ISNUMBER(OFFSET('Water Data'!$H$10,0,10*ROW('Water Data'!H85))),'Data Summary'!CJ91="Yes"),OFFSET('Water Data'!$H$10,0,10*ROW('Water Data'!H85)),NA())</f>
        <v>#N/A</v>
      </c>
      <c r="V91" s="98" t="e">
        <f ca="true">+IF(AND(ISNUMBER(OFFSET('Sanitation Data'!$C$5,0,10*ROW('Sanitation Data'!C85))),'Data Summary'!CK91="Yes"),100-OFFSET('Sanitation Data'!$C$5,0,10*ROW('Sanitation Data'!C85)),NA())</f>
        <v>#N/A</v>
      </c>
      <c r="W91" s="98" t="e">
        <f ca="true">+IF(AND(ISNUMBER(OFFSET('Sanitation Data'!$C$7,0,10*ROW('Sanitation Data'!C85))),'Data Summary'!CL91="Yes"),OFFSET('Sanitation Data'!$C$7,0,10*ROW('Sanitation Data'!C85)),NA())</f>
        <v>#N/A</v>
      </c>
      <c r="X91" s="98" t="e">
        <f ca="true">+IF(AND(ISNUMBER(OFFSET('Sanitation Data'!$C$11,0,10*ROW('Sanitation Data'!C85))),'Data Summary'!CM91="Yes"),OFFSET('Sanitation Data'!$C$11,0,10*ROW('Sanitation Data'!C85)),NA())</f>
        <v>#N/A</v>
      </c>
      <c r="Y91" s="98" t="e">
        <f ca="true">+IF(AND(ISNUMBER(OFFSET('Sanitation Data'!$C$12,0,10*ROW('Sanitation Data'!C85))),'Data Summary'!CN91="Yes"),OFFSET('Sanitation Data'!$C$12,0,10*ROW('Sanitation Data'!C85)),NA())</f>
        <v>#N/A</v>
      </c>
      <c r="Z91" s="98" t="e">
        <f ca="true">+IF(AND(ISNUMBER(OFFSET('Sanitation Data'!$C$13,0,10*ROW('Sanitation Data'!C85))),'Data Summary'!CO91="Yes"),OFFSET('Sanitation Data'!$C$13,0,10*ROW('Sanitation Data'!C85)),NA())</f>
        <v>#N/A</v>
      </c>
      <c r="AA91" s="98" t="e">
        <f ca="true">+IF(AND(ISNUMBER(OFFSET('Sanitation Data'!$D$5,0,10*ROW('Sanitation Data'!D85))),'Data Summary'!CP91="Yes"),100-OFFSET('Sanitation Data'!$D$5,0,10*ROW('Sanitation Data'!D85)),NA())</f>
        <v>#N/A</v>
      </c>
      <c r="AB91" s="98" t="e">
        <f ca="true">+IF(AND(ISNUMBER(OFFSET('Sanitation Data'!$D$7,0,10*ROW('Sanitation Data'!D85))),'Data Summary'!CQ91="Yes"),OFFSET('Sanitation Data'!$D$7,0,10*ROW('Sanitation Data'!D85)),NA())</f>
        <v>#N/A</v>
      </c>
      <c r="AC91" s="98" t="e">
        <f ca="true">+IF(AND(ISNUMBER(OFFSET('Sanitation Data'!$D$11,0,10*ROW('Sanitation Data'!D85))),'Data Summary'!CR91="Yes"),OFFSET('Sanitation Data'!$D$11,0,10*ROW('Sanitation Data'!D85)),NA())</f>
        <v>#N/A</v>
      </c>
      <c r="AD91" s="98" t="e">
        <f ca="true">+IF(AND(ISNUMBER(OFFSET('Sanitation Data'!$D$12,0,10*ROW('Sanitation Data'!D85))),'Data Summary'!CS91="Yes"),OFFSET('Sanitation Data'!$D$12,0,10*ROW('Sanitation Data'!D85)),NA())</f>
        <v>#N/A</v>
      </c>
      <c r="AE91" s="98" t="e">
        <f ca="true">+IF(AND(ISNUMBER(OFFSET('Sanitation Data'!$D$13,0,10*ROW('Sanitation Data'!D85))),'Data Summary'!CT91="Yes"),OFFSET('Sanitation Data'!$D$13,0,10*ROW('Sanitation Data'!D85)),NA())</f>
        <v>#N/A</v>
      </c>
      <c r="AF91" s="98" t="e">
        <f ca="true">+IF(AND(ISNUMBER(OFFSET('Sanitation Data'!$E$5,0,10*ROW('Sanitation Data'!E85))),'Data Summary'!CU91="Yes"),100-OFFSET('Sanitation Data'!$E$5,0,10*ROW('Sanitation Data'!E85)),NA())</f>
        <v>#N/A</v>
      </c>
      <c r="AG91" s="98" t="e">
        <f ca="true">+IF(AND(ISNUMBER(OFFSET('Sanitation Data'!$E$7,0,10*ROW('Sanitation Data'!E85))),'Data Summary'!CV91="Yes"),OFFSET('Sanitation Data'!$E$7,0,10*ROW('Sanitation Data'!E85)),NA())</f>
        <v>#N/A</v>
      </c>
      <c r="AH91" s="98" t="e">
        <f ca="true">+IF(AND(ISNUMBER(OFFSET('Sanitation Data'!$E$11,0,10*ROW('Sanitation Data'!E85))),'Data Summary'!CW91="Yes"),OFFSET('Sanitation Data'!$E$11,0,10*ROW('Sanitation Data'!E85)),NA())</f>
        <v>#N/A</v>
      </c>
      <c r="AI91" s="98" t="e">
        <f ca="true">+IF(AND(ISNUMBER(OFFSET('Sanitation Data'!$E$12,0,10*ROW('Sanitation Data'!E85))),'Data Summary'!CX91="Yes"),OFFSET('Sanitation Data'!$E$12,0,10*ROW('Sanitation Data'!E85)),NA())</f>
        <v>#N/A</v>
      </c>
      <c r="AJ91" s="98" t="e">
        <f ca="true">+IF(AND(ISNUMBER(OFFSET('Sanitation Data'!$E$13,0,10*ROW('Sanitation Data'!E85))),'Data Summary'!CY91="Yes"),OFFSET('Sanitation Data'!$E$13,0,10*ROW('Sanitation Data'!E85)),NA())</f>
        <v>#N/A</v>
      </c>
      <c r="AK91" s="98" t="e">
        <f ca="true">+IF(AND(ISNUMBER(OFFSET('Sanitation Data'!$F$5,0,10*ROW('Sanitation Data'!F85))),'Data Summary'!CZ91="Yes"),100-OFFSET('Sanitation Data'!$F$5,0,10*ROW('Sanitation Data'!F85)),NA())</f>
        <v>#N/A</v>
      </c>
      <c r="AL91" s="98" t="e">
        <f ca="true">+IF(AND(ISNUMBER(OFFSET('Sanitation Data'!$F$7,0,10*ROW('Sanitation Data'!F85))),'Data Summary'!DA91="Yes"),OFFSET('Sanitation Data'!$F$7,0,10*ROW('Sanitation Data'!F85)),NA())</f>
        <v>#N/A</v>
      </c>
      <c r="AM91" s="98" t="e">
        <f ca="true">+IF(AND(ISNUMBER(OFFSET('Sanitation Data'!$F$11,0,10*ROW('Sanitation Data'!F85))),'Data Summary'!DB91="Yes"),OFFSET('Sanitation Data'!$F$11,0,10*ROW('Sanitation Data'!F85)),NA())</f>
        <v>#N/A</v>
      </c>
      <c r="AN91" s="98" t="e">
        <f ca="true">+IF(AND(ISNUMBER(OFFSET('Sanitation Data'!$F$12,0,10*ROW('Sanitation Data'!F85))),'Data Summary'!DC91="Yes"),OFFSET('Sanitation Data'!$F$12,0,10*ROW('Sanitation Data'!F85)),NA())</f>
        <v>#N/A</v>
      </c>
      <c r="AO91" s="98" t="e">
        <f ca="true">+IF(AND(ISNUMBER(OFFSET('Sanitation Data'!$F$13,0,10*ROW('Sanitation Data'!F85))),'Data Summary'!DD91="Yes"),OFFSET('Sanitation Data'!$F$13,0,10*ROW('Sanitation Data'!F85)),NA())</f>
        <v>#N/A</v>
      </c>
      <c r="AP91" s="98" t="e">
        <f ca="true">+IF(AND(ISNUMBER(OFFSET('Sanitation Data'!$G$5,0,10*ROW('Sanitation Data'!G85))),'Data Summary'!DE91="Yes"),100-OFFSET('Sanitation Data'!$G$5,0,10*ROW('Sanitation Data'!G85)),NA())</f>
        <v>#N/A</v>
      </c>
      <c r="AQ91" s="98" t="e">
        <f ca="true">+IF(AND(ISNUMBER(OFFSET('Sanitation Data'!$G$7,0,10*ROW('Sanitation Data'!G85))),'Data Summary'!DF91="Yes"),OFFSET('Sanitation Data'!$G$7,0,10*ROW('Sanitation Data'!G85)),NA())</f>
        <v>#N/A</v>
      </c>
      <c r="AR91" s="98" t="e">
        <f ca="true">+IF(AND(ISNUMBER(OFFSET('Sanitation Data'!$G$11,0,10*ROW('Sanitation Data'!G85))),'Data Summary'!DG91="Yes"),OFFSET('Sanitation Data'!$G$11,0,10*ROW('Sanitation Data'!G85)),NA())</f>
        <v>#N/A</v>
      </c>
      <c r="AS91" s="98" t="e">
        <f ca="true">+IF(AND(ISNUMBER(OFFSET('Sanitation Data'!$G$12,0,10*ROW('Sanitation Data'!G85))),'Data Summary'!DH91="Yes"),OFFSET('Sanitation Data'!$G$12,0,10*ROW('Sanitation Data'!G85)),NA())</f>
        <v>#N/A</v>
      </c>
      <c r="AT91" s="98" t="e">
        <f ca="true">+IF(AND(ISNUMBER(OFFSET('Sanitation Data'!$G$13,0,10*ROW('Sanitation Data'!G85))),'Data Summary'!DI91="Yes"),OFFSET('Sanitation Data'!$G$13,0,10*ROW('Sanitation Data'!G85)),NA())</f>
        <v>#N/A</v>
      </c>
      <c r="AU91" s="98" t="e">
        <f ca="true">+IF(AND(ISNUMBER(OFFSET('Sanitation Data'!$H$5,0,10*ROW('Sanitation Data'!H85))),'Data Summary'!DJ91="Yes"),100-OFFSET('Sanitation Data'!$H$5,0,10*ROW('Sanitation Data'!H85)),NA())</f>
        <v>#N/A</v>
      </c>
      <c r="AV91" s="98" t="e">
        <f ca="true">+IF(AND(ISNUMBER(OFFSET('Sanitation Data'!$H$7,0,10*ROW('Sanitation Data'!H85))),'Data Summary'!DK91="Yes"),OFFSET('Sanitation Data'!$H$7,0,10*ROW('Sanitation Data'!H85)),NA())</f>
        <v>#N/A</v>
      </c>
      <c r="AW91" s="98" t="e">
        <f ca="true">+IF(AND(ISNUMBER(OFFSET('Sanitation Data'!$H$11,0,10*ROW('Sanitation Data'!H85))),'Data Summary'!DL91="Yes"),OFFSET('Sanitation Data'!$H$11,0,10*ROW('Sanitation Data'!H85)),NA())</f>
        <v>#N/A</v>
      </c>
      <c r="AX91" s="98" t="e">
        <f ca="true">+IF(AND(ISNUMBER(OFFSET('Sanitation Data'!$H$12,0,10*ROW('Sanitation Data'!H85))),'Data Summary'!DM91="Yes"),OFFSET('Sanitation Data'!$H$12,0,10*ROW('Sanitation Data'!H85)),NA())</f>
        <v>#N/A</v>
      </c>
      <c r="AY91" s="98" t="e">
        <f ca="true">+IF(AND(ISNUMBER(OFFSET('Sanitation Data'!$H$13,0,10*ROW('Sanitation Data'!H85))),'Data Summary'!DN91="Yes"),OFFSET('Sanitation Data'!$H$13,0,10*ROW('Sanitation Data'!H85)),NA())</f>
        <v>#N/A</v>
      </c>
      <c r="AZ91" s="103" t="e">
        <f ca="true">+IF(AND(ISNUMBER(OFFSET('Hygiene Data'!$C$6,0,10*ROW('Hygiene Data'!C85))),'Data Summary'!DO91="Yes"),OFFSET('Hygiene Data'!$C$6,0,10*ROW('Hygiene Data'!C85)),NA())</f>
        <v>#N/A</v>
      </c>
      <c r="BA91" s="103" t="e">
        <f ca="true">+IF(AND(ISNUMBER(OFFSET('Hygiene Data'!$C$8,0,10*ROW('Hygiene Data'!C85))),'Data Summary'!DP91="Yes"),OFFSET('Hygiene Data'!$C$8,0,10*ROW('Hygiene Data'!C85)),NA())</f>
        <v>#N/A</v>
      </c>
      <c r="BB91" s="103" t="e">
        <f ca="true">+IF(AND(ISNUMBER(OFFSET('Hygiene Data'!$C$10,0,10*ROW('Hygiene Data'!C85))),'Data Summary'!DQ91="Yes"),OFFSET('Hygiene Data'!$C$10,0,10*ROW('Hygiene Data'!C85)),NA())</f>
        <v>#N/A</v>
      </c>
      <c r="BC91" s="103" t="e">
        <f ca="true">+IF(AND(ISNUMBER(OFFSET('Hygiene Data'!$D$6,0,10*ROW('Hygiene Data'!D85))),'Data Summary'!DR91="Yes"),OFFSET('Hygiene Data'!$D$6,0,10*ROW('Hygiene Data'!D85)),NA())</f>
        <v>#N/A</v>
      </c>
      <c r="BD91" s="103" t="e">
        <f ca="true">+IF(AND(ISNUMBER(OFFSET('Hygiene Data'!$D$8,0,10*ROW('Hygiene Data'!D85))),'Data Summary'!DS91="Yes"),OFFSET('Hygiene Data'!$D$8,0,10*ROW('Hygiene Data'!D85)),NA())</f>
        <v>#N/A</v>
      </c>
      <c r="BE91" s="103" t="e">
        <f ca="true">+IF(AND(ISNUMBER(OFFSET('Hygiene Data'!$D$10,0,10*ROW('Hygiene Data'!D85))),'Data Summary'!DT91="Yes"),OFFSET('Hygiene Data'!$D$10,0,10*ROW('Hygiene Data'!D85)),NA())</f>
        <v>#N/A</v>
      </c>
      <c r="BF91" s="103" t="e">
        <f ca="true">+IF(AND(ISNUMBER(OFFSET('Hygiene Data'!$E$6,0,10*ROW('Hygiene Data'!E85))),'Data Summary'!DU91="Yes"),OFFSET('Hygiene Data'!$E$6,0,10*ROW('Hygiene Data'!E85)),NA())</f>
        <v>#N/A</v>
      </c>
      <c r="BG91" s="103" t="e">
        <f ca="true">+IF(AND(ISNUMBER(OFFSET('Hygiene Data'!$E$8,0,10*ROW('Hygiene Data'!E85))),'Data Summary'!DV91="Yes"),OFFSET('Hygiene Data'!$E$8,0,10*ROW('Hygiene Data'!E85)),NA())</f>
        <v>#N/A</v>
      </c>
      <c r="BH91" s="103" t="e">
        <f ca="true">+IF(AND(ISNUMBER(OFFSET('Hygiene Data'!$E$10,0,10*ROW('Hygiene Data'!E85))),'Data Summary'!DW91="Yes"),OFFSET('Hygiene Data'!$E$10,0,10*ROW('Hygiene Data'!E85)),NA())</f>
        <v>#N/A</v>
      </c>
      <c r="BI91" s="103" t="e">
        <f ca="true">+IF(AND(ISNUMBER(OFFSET('Hygiene Data'!$F$6,0,10*ROW('Hygiene Data'!F85))),'Data Summary'!DX91="Yes"),OFFSET('Hygiene Data'!$F$6,0,10*ROW('Hygiene Data'!F85)),NA())</f>
        <v>#N/A</v>
      </c>
      <c r="BJ91" s="103" t="e">
        <f ca="true">+IF(AND(ISNUMBER(OFFSET('Hygiene Data'!$F$8,0,10*ROW('Hygiene Data'!F85))),'Data Summary'!DY91="Yes"),OFFSET('Hygiene Data'!$F$8,0,10*ROW('Hygiene Data'!F85)),NA())</f>
        <v>#N/A</v>
      </c>
      <c r="BK91" s="103" t="e">
        <f ca="true">+IF(AND(ISNUMBER(OFFSET('Hygiene Data'!$F$10,0,10*ROW('Hygiene Data'!F85))),'Data Summary'!DZ91="Yes"),OFFSET('Hygiene Data'!$F$10,0,10*ROW('Hygiene Data'!F85)),NA())</f>
        <v>#N/A</v>
      </c>
      <c r="BL91" s="103" t="e">
        <f ca="true">+IF(AND(ISNUMBER(OFFSET('Hygiene Data'!$G$6,0,10*ROW('Hygiene Data'!G85))),'Data Summary'!EA91="Yes"),OFFSET('Hygiene Data'!$G$6,0,10*ROW('Hygiene Data'!G85)),NA())</f>
        <v>#N/A</v>
      </c>
      <c r="BM91" s="103" t="e">
        <f ca="true">+IF(AND(ISNUMBER(OFFSET('Hygiene Data'!$G$8,0,10*ROW('Hygiene Data'!G85))),'Data Summary'!EB91="Yes"),OFFSET('Hygiene Data'!$G$8,0,10*ROW('Hygiene Data'!G85)),NA())</f>
        <v>#N/A</v>
      </c>
      <c r="BN91" s="103" t="e">
        <f ca="true">+IF(AND(ISNUMBER(OFFSET('Hygiene Data'!$G$10,0,10*ROW('Hygiene Data'!G85))),'Data Summary'!EC91="Yes"),OFFSET('Hygiene Data'!$G$10,0,10*ROW('Hygiene Data'!G85)),NA())</f>
        <v>#N/A</v>
      </c>
      <c r="BO91" s="103" t="e">
        <f ca="true">+IF(AND(ISNUMBER(OFFSET('Hygiene Data'!$H$6,0,10*ROW('Hygiene Data'!H85))),'Data Summary'!ED91="Yes"),OFFSET('Hygiene Data'!$H$6,0,10*ROW('Hygiene Data'!H85)),NA())</f>
        <v>#N/A</v>
      </c>
      <c r="BP91" s="103" t="e">
        <f ca="true">+IF(AND(ISNUMBER(OFFSET('Hygiene Data'!$H$8,0,10*ROW('Hygiene Data'!H85))),'Data Summary'!EE91="Yes"),OFFSET('Hygiene Data'!$H$8,0,10*ROW('Hygiene Data'!H85)),NA())</f>
        <v>#N/A</v>
      </c>
      <c r="BQ91" s="103" t="e">
        <f ca="true">+IF(AND(ISNUMBER(OFFSET('Hygiene Data'!$H$10,0,10*ROW('Hygiene Data'!H85))),'Data Summary'!EF91="Yes"),OFFSET('Hygiene Data'!$H$10,0,10*ROW('Hygiene Data'!H85)),NA())</f>
        <v>#N/A</v>
      </c>
    </row>
    <row r="92" x14ac:dyDescent="0.2">
      <c r="A92" s="53" t="e">
        <f ca="true">+IF(OFFSET('Water Data'!$B$1,0,10*ROW('Water Data'!B86))="",NA(),OFFSET('Water Data'!$B$1,0,10*ROW('Water Data'!B86)))</f>
        <v>#N/A</v>
      </c>
      <c r="B92" s="53" t="e">
        <f ca="true">+IF(OFFSET('Water Data'!$A$3,0,10*ROW('Water Data'!A89))="",NA(),OFFSET('Water Data'!$A$3,0,10*ROW('Water Data'!A89)))</f>
        <v>#N/A</v>
      </c>
      <c r="C92" s="53" t="e">
        <f ca="true">+IF(OFFSET('Water Data'!$C$3,0,10*ROW('Water Data'!C89))="",NA(),OFFSET('Water Data'!$C$3,0,10*ROW('Water Data'!C89)))</f>
        <v>#N/A</v>
      </c>
      <c r="D92" s="54" t="e">
        <f ca="true">+IF(AND(ISNUMBER(OFFSET('Water Data'!$C$5,0,10*ROW('Water Data'!C86))),'Data Summary'!BS92="Yes"),100-OFFSET('Water Data'!$C$5,0,10*ROW('Water Data'!C86)),NA())</f>
        <v>#N/A</v>
      </c>
      <c r="E92" s="54" t="e">
        <f ca="true">+IF(AND(ISNUMBER(OFFSET('Water Data'!$C$7,0,10*ROW('Water Data'!C86))),'Data Summary'!BT92="Yes"),OFFSET('Water Data'!$C$7,0,10*ROW('Water Data'!C86)),NA())</f>
        <v>#N/A</v>
      </c>
      <c r="F92" s="54" t="e">
        <f ca="true">+IF(AND(ISNUMBER(OFFSET('Water Data'!$C$10,0,10*ROW('Water Data'!C86))),'Data Summary'!BU92="Yes"),OFFSET('Water Data'!$C$10,0,10*ROW('Water Data'!C86)),NA())</f>
        <v>#N/A</v>
      </c>
      <c r="G92" s="54" t="e">
        <f ca="true">+IF(AND(ISNUMBER(OFFSET('Water Data'!$D$5,0,10*ROW('Water Data'!D86))),'Data Summary'!BV92="Yes"),100-OFFSET('Water Data'!$D$5,0,10*ROW('Water Data'!D86)),NA())</f>
        <v>#N/A</v>
      </c>
      <c r="H92" s="54" t="e">
        <f ca="true">+IF(AND(ISNUMBER(OFFSET('Water Data'!$D$7,0,10*ROW('Water Data'!D86))),'Data Summary'!BW92="Yes"),OFFSET('Water Data'!$D$7,0,10*ROW('Water Data'!D86)),NA())</f>
        <v>#N/A</v>
      </c>
      <c r="I92" s="54" t="e">
        <f ca="true">+IF(AND(ISNUMBER(OFFSET('Water Data'!$D$10,0,10*ROW('Water Data'!D86))),'Data Summary'!BX92="Yes"),OFFSET('Water Data'!$D$10,0,10*ROW('Water Data'!D86)),NA())</f>
        <v>#N/A</v>
      </c>
      <c r="J92" s="54" t="e">
        <f ca="true">+IF(AND(ISNUMBER(OFFSET('Water Data'!$E$5,0,10*ROW('Water Data'!E86))),'Data Summary'!BY92="Yes"),100-OFFSET('Water Data'!$E$5,0,10*ROW('Water Data'!E86)),NA())</f>
        <v>#N/A</v>
      </c>
      <c r="K92" s="54" t="e">
        <f ca="true">+IF(AND(ISNUMBER(OFFSET('Water Data'!$E$7,0,10*ROW('Water Data'!E86))),'Data Summary'!BZ92="Yes"),OFFSET('Water Data'!$E$7,0,10*ROW('Water Data'!E86)),NA())</f>
        <v>#N/A</v>
      </c>
      <c r="L92" s="54" t="e">
        <f ca="true">+IF(AND(ISNUMBER(OFFSET('Water Data'!$E$10,0,10*ROW('Water Data'!E86))),'Data Summary'!CA92="Yes"),OFFSET('Water Data'!$E$10,0,10*ROW('Water Data'!E86)),NA())</f>
        <v>#N/A</v>
      </c>
      <c r="M92" s="54" t="e">
        <f ca="true">+IF(AND(ISNUMBER(OFFSET('Water Data'!$F$5,0,10*ROW('Water Data'!F86))),'Data Summary'!CB92="Yes"),100-OFFSET('Water Data'!$F$5,0,10*ROW('Water Data'!F86)),NA())</f>
        <v>#N/A</v>
      </c>
      <c r="N92" s="54" t="e">
        <f ca="true">+IF(AND(ISNUMBER(OFFSET('Water Data'!$F$7,0,10*ROW('Water Data'!F86))),'Data Summary'!CC92="Yes"),OFFSET('Water Data'!$F$7,0,10*ROW('Water Data'!F86)),NA())</f>
        <v>#N/A</v>
      </c>
      <c r="O92" s="54" t="e">
        <f ca="true">+IF(AND(ISNUMBER(OFFSET('Water Data'!$F$10,0,10*ROW('Water Data'!F86))),'Data Summary'!CD92="Yes"),OFFSET('Water Data'!$F$10,0,10*ROW('Water Data'!F86)),NA())</f>
        <v>#N/A</v>
      </c>
      <c r="P92" s="54" t="e">
        <f ca="true">+IF(AND(ISNUMBER(OFFSET('Water Data'!$G$5,0,10*ROW('Water Data'!G86))),'Data Summary'!CE92="Yes"),100-OFFSET('Water Data'!$G$5,0,10*ROW('Water Data'!G86)),NA())</f>
        <v>#N/A</v>
      </c>
      <c r="Q92" s="54" t="e">
        <f ca="true">+IF(AND(ISNUMBER(OFFSET('Water Data'!$G$7,0,10*ROW('Water Data'!G86))),'Data Summary'!CF92="Yes"),OFFSET('Water Data'!$G$7,0,10*ROW('Water Data'!G86)),NA())</f>
        <v>#N/A</v>
      </c>
      <c r="R92" s="54" t="e">
        <f ca="true">+IF(AND(ISNUMBER(OFFSET('Water Data'!$G$10,0,10*ROW('Water Data'!G86))),'Data Summary'!CG92="Yes"),OFFSET('Water Data'!$G$10,0,10*ROW('Water Data'!G86)),NA())</f>
        <v>#N/A</v>
      </c>
      <c r="S92" s="54" t="e">
        <f ca="true">+IF(AND(ISNUMBER(OFFSET('Water Data'!$H$5,0,10*ROW('Water Data'!H86))),'Data Summary'!CH92="Yes"),100-OFFSET('Water Data'!$H$5,0,10*ROW('Water Data'!H86)),NA())</f>
        <v>#N/A</v>
      </c>
      <c r="T92" s="54" t="e">
        <f ca="true">+IF(AND(ISNUMBER(OFFSET('Water Data'!$H$7,0,10*ROW('Water Data'!H86))),'Data Summary'!CI92="Yes"),OFFSET('Water Data'!$H$7,0,10*ROW('Water Data'!H86)),NA())</f>
        <v>#N/A</v>
      </c>
      <c r="U92" s="54" t="e">
        <f ca="true">+IF(AND(ISNUMBER(OFFSET('Water Data'!$H$10,0,10*ROW('Water Data'!H86))),'Data Summary'!CJ92="Yes"),OFFSET('Water Data'!$H$10,0,10*ROW('Water Data'!H86)),NA())</f>
        <v>#N/A</v>
      </c>
      <c r="V92" s="98" t="e">
        <f ca="true">+IF(AND(ISNUMBER(OFFSET('Sanitation Data'!$C$5,0,10*ROW('Sanitation Data'!C86))),'Data Summary'!CK92="Yes"),100-OFFSET('Sanitation Data'!$C$5,0,10*ROW('Sanitation Data'!C86)),NA())</f>
        <v>#N/A</v>
      </c>
      <c r="W92" s="98" t="e">
        <f ca="true">+IF(AND(ISNUMBER(OFFSET('Sanitation Data'!$C$7,0,10*ROW('Sanitation Data'!C86))),'Data Summary'!CL92="Yes"),OFFSET('Sanitation Data'!$C$7,0,10*ROW('Sanitation Data'!C86)),NA())</f>
        <v>#N/A</v>
      </c>
      <c r="X92" s="98" t="e">
        <f ca="true">+IF(AND(ISNUMBER(OFFSET('Sanitation Data'!$C$11,0,10*ROW('Sanitation Data'!C86))),'Data Summary'!CM92="Yes"),OFFSET('Sanitation Data'!$C$11,0,10*ROW('Sanitation Data'!C86)),NA())</f>
        <v>#N/A</v>
      </c>
      <c r="Y92" s="98" t="e">
        <f ca="true">+IF(AND(ISNUMBER(OFFSET('Sanitation Data'!$C$12,0,10*ROW('Sanitation Data'!C86))),'Data Summary'!CN92="Yes"),OFFSET('Sanitation Data'!$C$12,0,10*ROW('Sanitation Data'!C86)),NA())</f>
        <v>#N/A</v>
      </c>
      <c r="Z92" s="98" t="e">
        <f ca="true">+IF(AND(ISNUMBER(OFFSET('Sanitation Data'!$C$13,0,10*ROW('Sanitation Data'!C86))),'Data Summary'!CO92="Yes"),OFFSET('Sanitation Data'!$C$13,0,10*ROW('Sanitation Data'!C86)),NA())</f>
        <v>#N/A</v>
      </c>
      <c r="AA92" s="98" t="e">
        <f ca="true">+IF(AND(ISNUMBER(OFFSET('Sanitation Data'!$D$5,0,10*ROW('Sanitation Data'!D86))),'Data Summary'!CP92="Yes"),100-OFFSET('Sanitation Data'!$D$5,0,10*ROW('Sanitation Data'!D86)),NA())</f>
        <v>#N/A</v>
      </c>
      <c r="AB92" s="98" t="e">
        <f ca="true">+IF(AND(ISNUMBER(OFFSET('Sanitation Data'!$D$7,0,10*ROW('Sanitation Data'!D86))),'Data Summary'!CQ92="Yes"),OFFSET('Sanitation Data'!$D$7,0,10*ROW('Sanitation Data'!D86)),NA())</f>
        <v>#N/A</v>
      </c>
      <c r="AC92" s="98" t="e">
        <f ca="true">+IF(AND(ISNUMBER(OFFSET('Sanitation Data'!$D$11,0,10*ROW('Sanitation Data'!D86))),'Data Summary'!CR92="Yes"),OFFSET('Sanitation Data'!$D$11,0,10*ROW('Sanitation Data'!D86)),NA())</f>
        <v>#N/A</v>
      </c>
      <c r="AD92" s="98" t="e">
        <f ca="true">+IF(AND(ISNUMBER(OFFSET('Sanitation Data'!$D$12,0,10*ROW('Sanitation Data'!D86))),'Data Summary'!CS92="Yes"),OFFSET('Sanitation Data'!$D$12,0,10*ROW('Sanitation Data'!D86)),NA())</f>
        <v>#N/A</v>
      </c>
      <c r="AE92" s="98" t="e">
        <f ca="true">+IF(AND(ISNUMBER(OFFSET('Sanitation Data'!$D$13,0,10*ROW('Sanitation Data'!D86))),'Data Summary'!CT92="Yes"),OFFSET('Sanitation Data'!$D$13,0,10*ROW('Sanitation Data'!D86)),NA())</f>
        <v>#N/A</v>
      </c>
      <c r="AF92" s="98" t="e">
        <f ca="true">+IF(AND(ISNUMBER(OFFSET('Sanitation Data'!$E$5,0,10*ROW('Sanitation Data'!E86))),'Data Summary'!CU92="Yes"),100-OFFSET('Sanitation Data'!$E$5,0,10*ROW('Sanitation Data'!E86)),NA())</f>
        <v>#N/A</v>
      </c>
      <c r="AG92" s="98" t="e">
        <f ca="true">+IF(AND(ISNUMBER(OFFSET('Sanitation Data'!$E$7,0,10*ROW('Sanitation Data'!E86))),'Data Summary'!CV92="Yes"),OFFSET('Sanitation Data'!$E$7,0,10*ROW('Sanitation Data'!E86)),NA())</f>
        <v>#N/A</v>
      </c>
      <c r="AH92" s="98" t="e">
        <f ca="true">+IF(AND(ISNUMBER(OFFSET('Sanitation Data'!$E$11,0,10*ROW('Sanitation Data'!E86))),'Data Summary'!CW92="Yes"),OFFSET('Sanitation Data'!$E$11,0,10*ROW('Sanitation Data'!E86)),NA())</f>
        <v>#N/A</v>
      </c>
      <c r="AI92" s="98" t="e">
        <f ca="true">+IF(AND(ISNUMBER(OFFSET('Sanitation Data'!$E$12,0,10*ROW('Sanitation Data'!E86))),'Data Summary'!CX92="Yes"),OFFSET('Sanitation Data'!$E$12,0,10*ROW('Sanitation Data'!E86)),NA())</f>
        <v>#N/A</v>
      </c>
      <c r="AJ92" s="98" t="e">
        <f ca="true">+IF(AND(ISNUMBER(OFFSET('Sanitation Data'!$E$13,0,10*ROW('Sanitation Data'!E86))),'Data Summary'!CY92="Yes"),OFFSET('Sanitation Data'!$E$13,0,10*ROW('Sanitation Data'!E86)),NA())</f>
        <v>#N/A</v>
      </c>
      <c r="AK92" s="98" t="e">
        <f ca="true">+IF(AND(ISNUMBER(OFFSET('Sanitation Data'!$F$5,0,10*ROW('Sanitation Data'!F86))),'Data Summary'!CZ92="Yes"),100-OFFSET('Sanitation Data'!$F$5,0,10*ROW('Sanitation Data'!F86)),NA())</f>
        <v>#N/A</v>
      </c>
      <c r="AL92" s="98" t="e">
        <f ca="true">+IF(AND(ISNUMBER(OFFSET('Sanitation Data'!$F$7,0,10*ROW('Sanitation Data'!F86))),'Data Summary'!DA92="Yes"),OFFSET('Sanitation Data'!$F$7,0,10*ROW('Sanitation Data'!F86)),NA())</f>
        <v>#N/A</v>
      </c>
      <c r="AM92" s="98" t="e">
        <f ca="true">+IF(AND(ISNUMBER(OFFSET('Sanitation Data'!$F$11,0,10*ROW('Sanitation Data'!F86))),'Data Summary'!DB92="Yes"),OFFSET('Sanitation Data'!$F$11,0,10*ROW('Sanitation Data'!F86)),NA())</f>
        <v>#N/A</v>
      </c>
      <c r="AN92" s="98" t="e">
        <f ca="true">+IF(AND(ISNUMBER(OFFSET('Sanitation Data'!$F$12,0,10*ROW('Sanitation Data'!F86))),'Data Summary'!DC92="Yes"),OFFSET('Sanitation Data'!$F$12,0,10*ROW('Sanitation Data'!F86)),NA())</f>
        <v>#N/A</v>
      </c>
      <c r="AO92" s="98" t="e">
        <f ca="true">+IF(AND(ISNUMBER(OFFSET('Sanitation Data'!$F$13,0,10*ROW('Sanitation Data'!F86))),'Data Summary'!DD92="Yes"),OFFSET('Sanitation Data'!$F$13,0,10*ROW('Sanitation Data'!F86)),NA())</f>
        <v>#N/A</v>
      </c>
      <c r="AP92" s="98" t="e">
        <f ca="true">+IF(AND(ISNUMBER(OFFSET('Sanitation Data'!$G$5,0,10*ROW('Sanitation Data'!G86))),'Data Summary'!DE92="Yes"),100-OFFSET('Sanitation Data'!$G$5,0,10*ROW('Sanitation Data'!G86)),NA())</f>
        <v>#N/A</v>
      </c>
      <c r="AQ92" s="98" t="e">
        <f ca="true">+IF(AND(ISNUMBER(OFFSET('Sanitation Data'!$G$7,0,10*ROW('Sanitation Data'!G86))),'Data Summary'!DF92="Yes"),OFFSET('Sanitation Data'!$G$7,0,10*ROW('Sanitation Data'!G86)),NA())</f>
        <v>#N/A</v>
      </c>
      <c r="AR92" s="98" t="e">
        <f ca="true">+IF(AND(ISNUMBER(OFFSET('Sanitation Data'!$G$11,0,10*ROW('Sanitation Data'!G86))),'Data Summary'!DG92="Yes"),OFFSET('Sanitation Data'!$G$11,0,10*ROW('Sanitation Data'!G86)),NA())</f>
        <v>#N/A</v>
      </c>
      <c r="AS92" s="98" t="e">
        <f ca="true">+IF(AND(ISNUMBER(OFFSET('Sanitation Data'!$G$12,0,10*ROW('Sanitation Data'!G86))),'Data Summary'!DH92="Yes"),OFFSET('Sanitation Data'!$G$12,0,10*ROW('Sanitation Data'!G86)),NA())</f>
        <v>#N/A</v>
      </c>
      <c r="AT92" s="98" t="e">
        <f ca="true">+IF(AND(ISNUMBER(OFFSET('Sanitation Data'!$G$13,0,10*ROW('Sanitation Data'!G86))),'Data Summary'!DI92="Yes"),OFFSET('Sanitation Data'!$G$13,0,10*ROW('Sanitation Data'!G86)),NA())</f>
        <v>#N/A</v>
      </c>
      <c r="AU92" s="98" t="e">
        <f ca="true">+IF(AND(ISNUMBER(OFFSET('Sanitation Data'!$H$5,0,10*ROW('Sanitation Data'!H86))),'Data Summary'!DJ92="Yes"),100-OFFSET('Sanitation Data'!$H$5,0,10*ROW('Sanitation Data'!H86)),NA())</f>
        <v>#N/A</v>
      </c>
      <c r="AV92" s="98" t="e">
        <f ca="true">+IF(AND(ISNUMBER(OFFSET('Sanitation Data'!$H$7,0,10*ROW('Sanitation Data'!H86))),'Data Summary'!DK92="Yes"),OFFSET('Sanitation Data'!$H$7,0,10*ROW('Sanitation Data'!H86)),NA())</f>
        <v>#N/A</v>
      </c>
      <c r="AW92" s="98" t="e">
        <f ca="true">+IF(AND(ISNUMBER(OFFSET('Sanitation Data'!$H$11,0,10*ROW('Sanitation Data'!H86))),'Data Summary'!DL92="Yes"),OFFSET('Sanitation Data'!$H$11,0,10*ROW('Sanitation Data'!H86)),NA())</f>
        <v>#N/A</v>
      </c>
      <c r="AX92" s="98" t="e">
        <f ca="true">+IF(AND(ISNUMBER(OFFSET('Sanitation Data'!$H$12,0,10*ROW('Sanitation Data'!H86))),'Data Summary'!DM92="Yes"),OFFSET('Sanitation Data'!$H$12,0,10*ROW('Sanitation Data'!H86)),NA())</f>
        <v>#N/A</v>
      </c>
      <c r="AY92" s="98" t="e">
        <f ca="true">+IF(AND(ISNUMBER(OFFSET('Sanitation Data'!$H$13,0,10*ROW('Sanitation Data'!H86))),'Data Summary'!DN92="Yes"),OFFSET('Sanitation Data'!$H$13,0,10*ROW('Sanitation Data'!H86)),NA())</f>
        <v>#N/A</v>
      </c>
      <c r="AZ92" s="103" t="e">
        <f ca="true">+IF(AND(ISNUMBER(OFFSET('Hygiene Data'!$C$6,0,10*ROW('Hygiene Data'!C86))),'Data Summary'!DO92="Yes"),OFFSET('Hygiene Data'!$C$6,0,10*ROW('Hygiene Data'!C86)),NA())</f>
        <v>#N/A</v>
      </c>
      <c r="BA92" s="103" t="e">
        <f ca="true">+IF(AND(ISNUMBER(OFFSET('Hygiene Data'!$C$8,0,10*ROW('Hygiene Data'!C86))),'Data Summary'!DP92="Yes"),OFFSET('Hygiene Data'!$C$8,0,10*ROW('Hygiene Data'!C86)),NA())</f>
        <v>#N/A</v>
      </c>
      <c r="BB92" s="103" t="e">
        <f ca="true">+IF(AND(ISNUMBER(OFFSET('Hygiene Data'!$C$10,0,10*ROW('Hygiene Data'!C86))),'Data Summary'!DQ92="Yes"),OFFSET('Hygiene Data'!$C$10,0,10*ROW('Hygiene Data'!C86)),NA())</f>
        <v>#N/A</v>
      </c>
      <c r="BC92" s="103" t="e">
        <f ca="true">+IF(AND(ISNUMBER(OFFSET('Hygiene Data'!$D$6,0,10*ROW('Hygiene Data'!D86))),'Data Summary'!DR92="Yes"),OFFSET('Hygiene Data'!$D$6,0,10*ROW('Hygiene Data'!D86)),NA())</f>
        <v>#N/A</v>
      </c>
      <c r="BD92" s="103" t="e">
        <f ca="true">+IF(AND(ISNUMBER(OFFSET('Hygiene Data'!$D$8,0,10*ROW('Hygiene Data'!D86))),'Data Summary'!DS92="Yes"),OFFSET('Hygiene Data'!$D$8,0,10*ROW('Hygiene Data'!D86)),NA())</f>
        <v>#N/A</v>
      </c>
      <c r="BE92" s="103" t="e">
        <f ca="true">+IF(AND(ISNUMBER(OFFSET('Hygiene Data'!$D$10,0,10*ROW('Hygiene Data'!D86))),'Data Summary'!DT92="Yes"),OFFSET('Hygiene Data'!$D$10,0,10*ROW('Hygiene Data'!D86)),NA())</f>
        <v>#N/A</v>
      </c>
      <c r="BF92" s="103" t="e">
        <f ca="true">+IF(AND(ISNUMBER(OFFSET('Hygiene Data'!$E$6,0,10*ROW('Hygiene Data'!E86))),'Data Summary'!DU92="Yes"),OFFSET('Hygiene Data'!$E$6,0,10*ROW('Hygiene Data'!E86)),NA())</f>
        <v>#N/A</v>
      </c>
      <c r="BG92" s="103" t="e">
        <f ca="true">+IF(AND(ISNUMBER(OFFSET('Hygiene Data'!$E$8,0,10*ROW('Hygiene Data'!E86))),'Data Summary'!DV92="Yes"),OFFSET('Hygiene Data'!$E$8,0,10*ROW('Hygiene Data'!E86)),NA())</f>
        <v>#N/A</v>
      </c>
      <c r="BH92" s="103" t="e">
        <f ca="true">+IF(AND(ISNUMBER(OFFSET('Hygiene Data'!$E$10,0,10*ROW('Hygiene Data'!E86))),'Data Summary'!DW92="Yes"),OFFSET('Hygiene Data'!$E$10,0,10*ROW('Hygiene Data'!E86)),NA())</f>
        <v>#N/A</v>
      </c>
      <c r="BI92" s="103" t="e">
        <f ca="true">+IF(AND(ISNUMBER(OFFSET('Hygiene Data'!$F$6,0,10*ROW('Hygiene Data'!F86))),'Data Summary'!DX92="Yes"),OFFSET('Hygiene Data'!$F$6,0,10*ROW('Hygiene Data'!F86)),NA())</f>
        <v>#N/A</v>
      </c>
      <c r="BJ92" s="103" t="e">
        <f ca="true">+IF(AND(ISNUMBER(OFFSET('Hygiene Data'!$F$8,0,10*ROW('Hygiene Data'!F86))),'Data Summary'!DY92="Yes"),OFFSET('Hygiene Data'!$F$8,0,10*ROW('Hygiene Data'!F86)),NA())</f>
        <v>#N/A</v>
      </c>
      <c r="BK92" s="103" t="e">
        <f ca="true">+IF(AND(ISNUMBER(OFFSET('Hygiene Data'!$F$10,0,10*ROW('Hygiene Data'!F86))),'Data Summary'!DZ92="Yes"),OFFSET('Hygiene Data'!$F$10,0,10*ROW('Hygiene Data'!F86)),NA())</f>
        <v>#N/A</v>
      </c>
      <c r="BL92" s="103" t="e">
        <f ca="true">+IF(AND(ISNUMBER(OFFSET('Hygiene Data'!$G$6,0,10*ROW('Hygiene Data'!G86))),'Data Summary'!EA92="Yes"),OFFSET('Hygiene Data'!$G$6,0,10*ROW('Hygiene Data'!G86)),NA())</f>
        <v>#N/A</v>
      </c>
      <c r="BM92" s="103" t="e">
        <f ca="true">+IF(AND(ISNUMBER(OFFSET('Hygiene Data'!$G$8,0,10*ROW('Hygiene Data'!G86))),'Data Summary'!EB92="Yes"),OFFSET('Hygiene Data'!$G$8,0,10*ROW('Hygiene Data'!G86)),NA())</f>
        <v>#N/A</v>
      </c>
      <c r="BN92" s="103" t="e">
        <f ca="true">+IF(AND(ISNUMBER(OFFSET('Hygiene Data'!$G$10,0,10*ROW('Hygiene Data'!G86))),'Data Summary'!EC92="Yes"),OFFSET('Hygiene Data'!$G$10,0,10*ROW('Hygiene Data'!G86)),NA())</f>
        <v>#N/A</v>
      </c>
      <c r="BO92" s="103" t="e">
        <f ca="true">+IF(AND(ISNUMBER(OFFSET('Hygiene Data'!$H$6,0,10*ROW('Hygiene Data'!H86))),'Data Summary'!ED92="Yes"),OFFSET('Hygiene Data'!$H$6,0,10*ROW('Hygiene Data'!H86)),NA())</f>
        <v>#N/A</v>
      </c>
      <c r="BP92" s="103" t="e">
        <f ca="true">+IF(AND(ISNUMBER(OFFSET('Hygiene Data'!$H$8,0,10*ROW('Hygiene Data'!H86))),'Data Summary'!EE92="Yes"),OFFSET('Hygiene Data'!$H$8,0,10*ROW('Hygiene Data'!H86)),NA())</f>
        <v>#N/A</v>
      </c>
      <c r="BQ92" s="103" t="e">
        <f ca="true">+IF(AND(ISNUMBER(OFFSET('Hygiene Data'!$H$10,0,10*ROW('Hygiene Data'!H86))),'Data Summary'!EF92="Yes"),OFFSET('Hygiene Data'!$H$10,0,10*ROW('Hygiene Data'!H86)),NA())</f>
        <v>#N/A</v>
      </c>
    </row>
    <row r="93" x14ac:dyDescent="0.2">
      <c r="A93" s="53" t="e">
        <f ca="true">+IF(OFFSET('Water Data'!$B$1,0,10*ROW('Water Data'!B87))="",NA(),OFFSET('Water Data'!$B$1,0,10*ROW('Water Data'!B87)))</f>
        <v>#N/A</v>
      </c>
      <c r="B93" s="53" t="e">
        <f ca="true">+IF(OFFSET('Water Data'!$A$3,0,10*ROW('Water Data'!A90))="",NA(),OFFSET('Water Data'!$A$3,0,10*ROW('Water Data'!A90)))</f>
        <v>#N/A</v>
      </c>
      <c r="C93" s="53" t="e">
        <f ca="true">+IF(OFFSET('Water Data'!$C$3,0,10*ROW('Water Data'!C90))="",NA(),OFFSET('Water Data'!$C$3,0,10*ROW('Water Data'!C90)))</f>
        <v>#N/A</v>
      </c>
      <c r="D93" s="54" t="e">
        <f ca="true">+IF(AND(ISNUMBER(OFFSET('Water Data'!$C$5,0,10*ROW('Water Data'!C87))),'Data Summary'!BS93="Yes"),100-OFFSET('Water Data'!$C$5,0,10*ROW('Water Data'!C87)),NA())</f>
        <v>#N/A</v>
      </c>
      <c r="E93" s="54" t="e">
        <f ca="true">+IF(AND(ISNUMBER(OFFSET('Water Data'!$C$7,0,10*ROW('Water Data'!C87))),'Data Summary'!BT93="Yes"),OFFSET('Water Data'!$C$7,0,10*ROW('Water Data'!C87)),NA())</f>
        <v>#N/A</v>
      </c>
      <c r="F93" s="54" t="e">
        <f ca="true">+IF(AND(ISNUMBER(OFFSET('Water Data'!$C$10,0,10*ROW('Water Data'!C87))),'Data Summary'!BU93="Yes"),OFFSET('Water Data'!$C$10,0,10*ROW('Water Data'!C87)),NA())</f>
        <v>#N/A</v>
      </c>
      <c r="G93" s="54" t="e">
        <f ca="true">+IF(AND(ISNUMBER(OFFSET('Water Data'!$D$5,0,10*ROW('Water Data'!D87))),'Data Summary'!BV93="Yes"),100-OFFSET('Water Data'!$D$5,0,10*ROW('Water Data'!D87)),NA())</f>
        <v>#N/A</v>
      </c>
      <c r="H93" s="54" t="e">
        <f ca="true">+IF(AND(ISNUMBER(OFFSET('Water Data'!$D$7,0,10*ROW('Water Data'!D87))),'Data Summary'!BW93="Yes"),OFFSET('Water Data'!$D$7,0,10*ROW('Water Data'!D87)),NA())</f>
        <v>#N/A</v>
      </c>
      <c r="I93" s="54" t="e">
        <f ca="true">+IF(AND(ISNUMBER(OFFSET('Water Data'!$D$10,0,10*ROW('Water Data'!D87))),'Data Summary'!BX93="Yes"),OFFSET('Water Data'!$D$10,0,10*ROW('Water Data'!D87)),NA())</f>
        <v>#N/A</v>
      </c>
      <c r="J93" s="54" t="e">
        <f ca="true">+IF(AND(ISNUMBER(OFFSET('Water Data'!$E$5,0,10*ROW('Water Data'!E87))),'Data Summary'!BY93="Yes"),100-OFFSET('Water Data'!$E$5,0,10*ROW('Water Data'!E87)),NA())</f>
        <v>#N/A</v>
      </c>
      <c r="K93" s="54" t="e">
        <f ca="true">+IF(AND(ISNUMBER(OFFSET('Water Data'!$E$7,0,10*ROW('Water Data'!E87))),'Data Summary'!BZ93="Yes"),OFFSET('Water Data'!$E$7,0,10*ROW('Water Data'!E87)),NA())</f>
        <v>#N/A</v>
      </c>
      <c r="L93" s="54" t="e">
        <f ca="true">+IF(AND(ISNUMBER(OFFSET('Water Data'!$E$10,0,10*ROW('Water Data'!E87))),'Data Summary'!CA93="Yes"),OFFSET('Water Data'!$E$10,0,10*ROW('Water Data'!E87)),NA())</f>
        <v>#N/A</v>
      </c>
      <c r="M93" s="54" t="e">
        <f ca="true">+IF(AND(ISNUMBER(OFFSET('Water Data'!$F$5,0,10*ROW('Water Data'!F87))),'Data Summary'!CB93="Yes"),100-OFFSET('Water Data'!$F$5,0,10*ROW('Water Data'!F87)),NA())</f>
        <v>#N/A</v>
      </c>
      <c r="N93" s="54" t="e">
        <f ca="true">+IF(AND(ISNUMBER(OFFSET('Water Data'!$F$7,0,10*ROW('Water Data'!F87))),'Data Summary'!CC93="Yes"),OFFSET('Water Data'!$F$7,0,10*ROW('Water Data'!F87)),NA())</f>
        <v>#N/A</v>
      </c>
      <c r="O93" s="54" t="e">
        <f ca="true">+IF(AND(ISNUMBER(OFFSET('Water Data'!$F$10,0,10*ROW('Water Data'!F87))),'Data Summary'!CD93="Yes"),OFFSET('Water Data'!$F$10,0,10*ROW('Water Data'!F87)),NA())</f>
        <v>#N/A</v>
      </c>
      <c r="P93" s="54" t="e">
        <f ca="true">+IF(AND(ISNUMBER(OFFSET('Water Data'!$G$5,0,10*ROW('Water Data'!G87))),'Data Summary'!CE93="Yes"),100-OFFSET('Water Data'!$G$5,0,10*ROW('Water Data'!G87)),NA())</f>
        <v>#N/A</v>
      </c>
      <c r="Q93" s="54" t="e">
        <f ca="true">+IF(AND(ISNUMBER(OFFSET('Water Data'!$G$7,0,10*ROW('Water Data'!G87))),'Data Summary'!CF93="Yes"),OFFSET('Water Data'!$G$7,0,10*ROW('Water Data'!G87)),NA())</f>
        <v>#N/A</v>
      </c>
      <c r="R93" s="54" t="e">
        <f ca="true">+IF(AND(ISNUMBER(OFFSET('Water Data'!$G$10,0,10*ROW('Water Data'!G87))),'Data Summary'!CG93="Yes"),OFFSET('Water Data'!$G$10,0,10*ROW('Water Data'!G87)),NA())</f>
        <v>#N/A</v>
      </c>
      <c r="S93" s="54" t="e">
        <f ca="true">+IF(AND(ISNUMBER(OFFSET('Water Data'!$H$5,0,10*ROW('Water Data'!H87))),'Data Summary'!CH93="Yes"),100-OFFSET('Water Data'!$H$5,0,10*ROW('Water Data'!H87)),NA())</f>
        <v>#N/A</v>
      </c>
      <c r="T93" s="54" t="e">
        <f ca="true">+IF(AND(ISNUMBER(OFFSET('Water Data'!$H$7,0,10*ROW('Water Data'!H87))),'Data Summary'!CI93="Yes"),OFFSET('Water Data'!$H$7,0,10*ROW('Water Data'!H87)),NA())</f>
        <v>#N/A</v>
      </c>
      <c r="U93" s="54" t="e">
        <f ca="true">+IF(AND(ISNUMBER(OFFSET('Water Data'!$H$10,0,10*ROW('Water Data'!H87))),'Data Summary'!CJ93="Yes"),OFFSET('Water Data'!$H$10,0,10*ROW('Water Data'!H87)),NA())</f>
        <v>#N/A</v>
      </c>
      <c r="V93" s="98" t="e">
        <f ca="true">+IF(AND(ISNUMBER(OFFSET('Sanitation Data'!$C$5,0,10*ROW('Sanitation Data'!C87))),'Data Summary'!CK93="Yes"),100-OFFSET('Sanitation Data'!$C$5,0,10*ROW('Sanitation Data'!C87)),NA())</f>
        <v>#N/A</v>
      </c>
      <c r="W93" s="98" t="e">
        <f ca="true">+IF(AND(ISNUMBER(OFFSET('Sanitation Data'!$C$7,0,10*ROW('Sanitation Data'!C87))),'Data Summary'!CL93="Yes"),OFFSET('Sanitation Data'!$C$7,0,10*ROW('Sanitation Data'!C87)),NA())</f>
        <v>#N/A</v>
      </c>
      <c r="X93" s="98" t="e">
        <f ca="true">+IF(AND(ISNUMBER(OFFSET('Sanitation Data'!$C$11,0,10*ROW('Sanitation Data'!C87))),'Data Summary'!CM93="Yes"),OFFSET('Sanitation Data'!$C$11,0,10*ROW('Sanitation Data'!C87)),NA())</f>
        <v>#N/A</v>
      </c>
      <c r="Y93" s="98" t="e">
        <f ca="true">+IF(AND(ISNUMBER(OFFSET('Sanitation Data'!$C$12,0,10*ROW('Sanitation Data'!C87))),'Data Summary'!CN93="Yes"),OFFSET('Sanitation Data'!$C$12,0,10*ROW('Sanitation Data'!C87)),NA())</f>
        <v>#N/A</v>
      </c>
      <c r="Z93" s="98" t="e">
        <f ca="true">+IF(AND(ISNUMBER(OFFSET('Sanitation Data'!$C$13,0,10*ROW('Sanitation Data'!C87))),'Data Summary'!CO93="Yes"),OFFSET('Sanitation Data'!$C$13,0,10*ROW('Sanitation Data'!C87)),NA())</f>
        <v>#N/A</v>
      </c>
      <c r="AA93" s="98" t="e">
        <f ca="true">+IF(AND(ISNUMBER(OFFSET('Sanitation Data'!$D$5,0,10*ROW('Sanitation Data'!D87))),'Data Summary'!CP93="Yes"),100-OFFSET('Sanitation Data'!$D$5,0,10*ROW('Sanitation Data'!D87)),NA())</f>
        <v>#N/A</v>
      </c>
      <c r="AB93" s="98" t="e">
        <f ca="true">+IF(AND(ISNUMBER(OFFSET('Sanitation Data'!$D$7,0,10*ROW('Sanitation Data'!D87))),'Data Summary'!CQ93="Yes"),OFFSET('Sanitation Data'!$D$7,0,10*ROW('Sanitation Data'!D87)),NA())</f>
        <v>#N/A</v>
      </c>
      <c r="AC93" s="98" t="e">
        <f ca="true">+IF(AND(ISNUMBER(OFFSET('Sanitation Data'!$D$11,0,10*ROW('Sanitation Data'!D87))),'Data Summary'!CR93="Yes"),OFFSET('Sanitation Data'!$D$11,0,10*ROW('Sanitation Data'!D87)),NA())</f>
        <v>#N/A</v>
      </c>
      <c r="AD93" s="98" t="e">
        <f ca="true">+IF(AND(ISNUMBER(OFFSET('Sanitation Data'!$D$12,0,10*ROW('Sanitation Data'!D87))),'Data Summary'!CS93="Yes"),OFFSET('Sanitation Data'!$D$12,0,10*ROW('Sanitation Data'!D87)),NA())</f>
        <v>#N/A</v>
      </c>
      <c r="AE93" s="98" t="e">
        <f ca="true">+IF(AND(ISNUMBER(OFFSET('Sanitation Data'!$D$13,0,10*ROW('Sanitation Data'!D87))),'Data Summary'!CT93="Yes"),OFFSET('Sanitation Data'!$D$13,0,10*ROW('Sanitation Data'!D87)),NA())</f>
        <v>#N/A</v>
      </c>
      <c r="AF93" s="98" t="e">
        <f ca="true">+IF(AND(ISNUMBER(OFFSET('Sanitation Data'!$E$5,0,10*ROW('Sanitation Data'!E87))),'Data Summary'!CU93="Yes"),100-OFFSET('Sanitation Data'!$E$5,0,10*ROW('Sanitation Data'!E87)),NA())</f>
        <v>#N/A</v>
      </c>
      <c r="AG93" s="98" t="e">
        <f ca="true">+IF(AND(ISNUMBER(OFFSET('Sanitation Data'!$E$7,0,10*ROW('Sanitation Data'!E87))),'Data Summary'!CV93="Yes"),OFFSET('Sanitation Data'!$E$7,0,10*ROW('Sanitation Data'!E87)),NA())</f>
        <v>#N/A</v>
      </c>
      <c r="AH93" s="98" t="e">
        <f ca="true">+IF(AND(ISNUMBER(OFFSET('Sanitation Data'!$E$11,0,10*ROW('Sanitation Data'!E87))),'Data Summary'!CW93="Yes"),OFFSET('Sanitation Data'!$E$11,0,10*ROW('Sanitation Data'!E87)),NA())</f>
        <v>#N/A</v>
      </c>
      <c r="AI93" s="98" t="e">
        <f ca="true">+IF(AND(ISNUMBER(OFFSET('Sanitation Data'!$E$12,0,10*ROW('Sanitation Data'!E87))),'Data Summary'!CX93="Yes"),OFFSET('Sanitation Data'!$E$12,0,10*ROW('Sanitation Data'!E87)),NA())</f>
        <v>#N/A</v>
      </c>
      <c r="AJ93" s="98" t="e">
        <f ca="true">+IF(AND(ISNUMBER(OFFSET('Sanitation Data'!$E$13,0,10*ROW('Sanitation Data'!E87))),'Data Summary'!CY93="Yes"),OFFSET('Sanitation Data'!$E$13,0,10*ROW('Sanitation Data'!E87)),NA())</f>
        <v>#N/A</v>
      </c>
      <c r="AK93" s="98" t="e">
        <f ca="true">+IF(AND(ISNUMBER(OFFSET('Sanitation Data'!$F$5,0,10*ROW('Sanitation Data'!F87))),'Data Summary'!CZ93="Yes"),100-OFFSET('Sanitation Data'!$F$5,0,10*ROW('Sanitation Data'!F87)),NA())</f>
        <v>#N/A</v>
      </c>
      <c r="AL93" s="98" t="e">
        <f ca="true">+IF(AND(ISNUMBER(OFFSET('Sanitation Data'!$F$7,0,10*ROW('Sanitation Data'!F87))),'Data Summary'!DA93="Yes"),OFFSET('Sanitation Data'!$F$7,0,10*ROW('Sanitation Data'!F87)),NA())</f>
        <v>#N/A</v>
      </c>
      <c r="AM93" s="98" t="e">
        <f ca="true">+IF(AND(ISNUMBER(OFFSET('Sanitation Data'!$F$11,0,10*ROW('Sanitation Data'!F87))),'Data Summary'!DB93="Yes"),OFFSET('Sanitation Data'!$F$11,0,10*ROW('Sanitation Data'!F87)),NA())</f>
        <v>#N/A</v>
      </c>
      <c r="AN93" s="98" t="e">
        <f ca="true">+IF(AND(ISNUMBER(OFFSET('Sanitation Data'!$F$12,0,10*ROW('Sanitation Data'!F87))),'Data Summary'!DC93="Yes"),OFFSET('Sanitation Data'!$F$12,0,10*ROW('Sanitation Data'!F87)),NA())</f>
        <v>#N/A</v>
      </c>
      <c r="AO93" s="98" t="e">
        <f ca="true">+IF(AND(ISNUMBER(OFFSET('Sanitation Data'!$F$13,0,10*ROW('Sanitation Data'!F87))),'Data Summary'!DD93="Yes"),OFFSET('Sanitation Data'!$F$13,0,10*ROW('Sanitation Data'!F87)),NA())</f>
        <v>#N/A</v>
      </c>
      <c r="AP93" s="98" t="e">
        <f ca="true">+IF(AND(ISNUMBER(OFFSET('Sanitation Data'!$G$5,0,10*ROW('Sanitation Data'!G87))),'Data Summary'!DE93="Yes"),100-OFFSET('Sanitation Data'!$G$5,0,10*ROW('Sanitation Data'!G87)),NA())</f>
        <v>#N/A</v>
      </c>
      <c r="AQ93" s="98" t="e">
        <f ca="true">+IF(AND(ISNUMBER(OFFSET('Sanitation Data'!$G$7,0,10*ROW('Sanitation Data'!G87))),'Data Summary'!DF93="Yes"),OFFSET('Sanitation Data'!$G$7,0,10*ROW('Sanitation Data'!G87)),NA())</f>
        <v>#N/A</v>
      </c>
      <c r="AR93" s="98" t="e">
        <f ca="true">+IF(AND(ISNUMBER(OFFSET('Sanitation Data'!$G$11,0,10*ROW('Sanitation Data'!G87))),'Data Summary'!DG93="Yes"),OFFSET('Sanitation Data'!$G$11,0,10*ROW('Sanitation Data'!G87)),NA())</f>
        <v>#N/A</v>
      </c>
      <c r="AS93" s="98" t="e">
        <f ca="true">+IF(AND(ISNUMBER(OFFSET('Sanitation Data'!$G$12,0,10*ROW('Sanitation Data'!G87))),'Data Summary'!DH93="Yes"),OFFSET('Sanitation Data'!$G$12,0,10*ROW('Sanitation Data'!G87)),NA())</f>
        <v>#N/A</v>
      </c>
      <c r="AT93" s="98" t="e">
        <f ca="true">+IF(AND(ISNUMBER(OFFSET('Sanitation Data'!$G$13,0,10*ROW('Sanitation Data'!G87))),'Data Summary'!DI93="Yes"),OFFSET('Sanitation Data'!$G$13,0,10*ROW('Sanitation Data'!G87)),NA())</f>
        <v>#N/A</v>
      </c>
      <c r="AU93" s="98" t="e">
        <f ca="true">+IF(AND(ISNUMBER(OFFSET('Sanitation Data'!$H$5,0,10*ROW('Sanitation Data'!H87))),'Data Summary'!DJ93="Yes"),100-OFFSET('Sanitation Data'!$H$5,0,10*ROW('Sanitation Data'!H87)),NA())</f>
        <v>#N/A</v>
      </c>
      <c r="AV93" s="98" t="e">
        <f ca="true">+IF(AND(ISNUMBER(OFFSET('Sanitation Data'!$H$7,0,10*ROW('Sanitation Data'!H87))),'Data Summary'!DK93="Yes"),OFFSET('Sanitation Data'!$H$7,0,10*ROW('Sanitation Data'!H87)),NA())</f>
        <v>#N/A</v>
      </c>
      <c r="AW93" s="98" t="e">
        <f ca="true">+IF(AND(ISNUMBER(OFFSET('Sanitation Data'!$H$11,0,10*ROW('Sanitation Data'!H87))),'Data Summary'!DL93="Yes"),OFFSET('Sanitation Data'!$H$11,0,10*ROW('Sanitation Data'!H87)),NA())</f>
        <v>#N/A</v>
      </c>
      <c r="AX93" s="98" t="e">
        <f ca="true">+IF(AND(ISNUMBER(OFFSET('Sanitation Data'!$H$12,0,10*ROW('Sanitation Data'!H87))),'Data Summary'!DM93="Yes"),OFFSET('Sanitation Data'!$H$12,0,10*ROW('Sanitation Data'!H87)),NA())</f>
        <v>#N/A</v>
      </c>
      <c r="AY93" s="98" t="e">
        <f ca="true">+IF(AND(ISNUMBER(OFFSET('Sanitation Data'!$H$13,0,10*ROW('Sanitation Data'!H87))),'Data Summary'!DN93="Yes"),OFFSET('Sanitation Data'!$H$13,0,10*ROW('Sanitation Data'!H87)),NA())</f>
        <v>#N/A</v>
      </c>
      <c r="AZ93" s="103" t="e">
        <f ca="true">+IF(AND(ISNUMBER(OFFSET('Hygiene Data'!$C$6,0,10*ROW('Hygiene Data'!C87))),'Data Summary'!DO93="Yes"),OFFSET('Hygiene Data'!$C$6,0,10*ROW('Hygiene Data'!C87)),NA())</f>
        <v>#N/A</v>
      </c>
      <c r="BA93" s="103" t="e">
        <f ca="true">+IF(AND(ISNUMBER(OFFSET('Hygiene Data'!$C$8,0,10*ROW('Hygiene Data'!C87))),'Data Summary'!DP93="Yes"),OFFSET('Hygiene Data'!$C$8,0,10*ROW('Hygiene Data'!C87)),NA())</f>
        <v>#N/A</v>
      </c>
      <c r="BB93" s="103" t="e">
        <f ca="true">+IF(AND(ISNUMBER(OFFSET('Hygiene Data'!$C$10,0,10*ROW('Hygiene Data'!C87))),'Data Summary'!DQ93="Yes"),OFFSET('Hygiene Data'!$C$10,0,10*ROW('Hygiene Data'!C87)),NA())</f>
        <v>#N/A</v>
      </c>
      <c r="BC93" s="103" t="e">
        <f ca="true">+IF(AND(ISNUMBER(OFFSET('Hygiene Data'!$D$6,0,10*ROW('Hygiene Data'!D87))),'Data Summary'!DR93="Yes"),OFFSET('Hygiene Data'!$D$6,0,10*ROW('Hygiene Data'!D87)),NA())</f>
        <v>#N/A</v>
      </c>
      <c r="BD93" s="103" t="e">
        <f ca="true">+IF(AND(ISNUMBER(OFFSET('Hygiene Data'!$D$8,0,10*ROW('Hygiene Data'!D87))),'Data Summary'!DS93="Yes"),OFFSET('Hygiene Data'!$D$8,0,10*ROW('Hygiene Data'!D87)),NA())</f>
        <v>#N/A</v>
      </c>
      <c r="BE93" s="103" t="e">
        <f ca="true">+IF(AND(ISNUMBER(OFFSET('Hygiene Data'!$D$10,0,10*ROW('Hygiene Data'!D87))),'Data Summary'!DT93="Yes"),OFFSET('Hygiene Data'!$D$10,0,10*ROW('Hygiene Data'!D87)),NA())</f>
        <v>#N/A</v>
      </c>
      <c r="BF93" s="103" t="e">
        <f ca="true">+IF(AND(ISNUMBER(OFFSET('Hygiene Data'!$E$6,0,10*ROW('Hygiene Data'!E87))),'Data Summary'!DU93="Yes"),OFFSET('Hygiene Data'!$E$6,0,10*ROW('Hygiene Data'!E87)),NA())</f>
        <v>#N/A</v>
      </c>
      <c r="BG93" s="103" t="e">
        <f ca="true">+IF(AND(ISNUMBER(OFFSET('Hygiene Data'!$E$8,0,10*ROW('Hygiene Data'!E87))),'Data Summary'!DV93="Yes"),OFFSET('Hygiene Data'!$E$8,0,10*ROW('Hygiene Data'!E87)),NA())</f>
        <v>#N/A</v>
      </c>
      <c r="BH93" s="103" t="e">
        <f ca="true">+IF(AND(ISNUMBER(OFFSET('Hygiene Data'!$E$10,0,10*ROW('Hygiene Data'!E87))),'Data Summary'!DW93="Yes"),OFFSET('Hygiene Data'!$E$10,0,10*ROW('Hygiene Data'!E87)),NA())</f>
        <v>#N/A</v>
      </c>
      <c r="BI93" s="103" t="e">
        <f ca="true">+IF(AND(ISNUMBER(OFFSET('Hygiene Data'!$F$6,0,10*ROW('Hygiene Data'!F87))),'Data Summary'!DX93="Yes"),OFFSET('Hygiene Data'!$F$6,0,10*ROW('Hygiene Data'!F87)),NA())</f>
        <v>#N/A</v>
      </c>
      <c r="BJ93" s="103" t="e">
        <f ca="true">+IF(AND(ISNUMBER(OFFSET('Hygiene Data'!$F$8,0,10*ROW('Hygiene Data'!F87))),'Data Summary'!DY93="Yes"),OFFSET('Hygiene Data'!$F$8,0,10*ROW('Hygiene Data'!F87)),NA())</f>
        <v>#N/A</v>
      </c>
      <c r="BK93" s="103" t="e">
        <f ca="true">+IF(AND(ISNUMBER(OFFSET('Hygiene Data'!$F$10,0,10*ROW('Hygiene Data'!F87))),'Data Summary'!DZ93="Yes"),OFFSET('Hygiene Data'!$F$10,0,10*ROW('Hygiene Data'!F87)),NA())</f>
        <v>#N/A</v>
      </c>
      <c r="BL93" s="103" t="e">
        <f ca="true">+IF(AND(ISNUMBER(OFFSET('Hygiene Data'!$G$6,0,10*ROW('Hygiene Data'!G87))),'Data Summary'!EA93="Yes"),OFFSET('Hygiene Data'!$G$6,0,10*ROW('Hygiene Data'!G87)),NA())</f>
        <v>#N/A</v>
      </c>
      <c r="BM93" s="103" t="e">
        <f ca="true">+IF(AND(ISNUMBER(OFFSET('Hygiene Data'!$G$8,0,10*ROW('Hygiene Data'!G87))),'Data Summary'!EB93="Yes"),OFFSET('Hygiene Data'!$G$8,0,10*ROW('Hygiene Data'!G87)),NA())</f>
        <v>#N/A</v>
      </c>
      <c r="BN93" s="103" t="e">
        <f ca="true">+IF(AND(ISNUMBER(OFFSET('Hygiene Data'!$G$10,0,10*ROW('Hygiene Data'!G87))),'Data Summary'!EC93="Yes"),OFFSET('Hygiene Data'!$G$10,0,10*ROW('Hygiene Data'!G87)),NA())</f>
        <v>#N/A</v>
      </c>
      <c r="BO93" s="103" t="e">
        <f ca="true">+IF(AND(ISNUMBER(OFFSET('Hygiene Data'!$H$6,0,10*ROW('Hygiene Data'!H87))),'Data Summary'!ED93="Yes"),OFFSET('Hygiene Data'!$H$6,0,10*ROW('Hygiene Data'!H87)),NA())</f>
        <v>#N/A</v>
      </c>
      <c r="BP93" s="103" t="e">
        <f ca="true">+IF(AND(ISNUMBER(OFFSET('Hygiene Data'!$H$8,0,10*ROW('Hygiene Data'!H87))),'Data Summary'!EE93="Yes"),OFFSET('Hygiene Data'!$H$8,0,10*ROW('Hygiene Data'!H87)),NA())</f>
        <v>#N/A</v>
      </c>
      <c r="BQ93" s="103" t="e">
        <f ca="true">+IF(AND(ISNUMBER(OFFSET('Hygiene Data'!$H$10,0,10*ROW('Hygiene Data'!H87))),'Data Summary'!EF93="Yes"),OFFSET('Hygiene Data'!$H$10,0,10*ROW('Hygiene Data'!H87)),NA())</f>
        <v>#N/A</v>
      </c>
    </row>
    <row r="94" x14ac:dyDescent="0.2">
      <c r="A94" s="53" t="e">
        <f ca="true">+IF(OFFSET('Water Data'!$B$1,0,10*ROW('Water Data'!B88))="",NA(),OFFSET('Water Data'!$B$1,0,10*ROW('Water Data'!B88)))</f>
        <v>#N/A</v>
      </c>
      <c r="B94" s="53" t="e">
        <f ca="true">+IF(OFFSET('Water Data'!$A$3,0,10*ROW('Water Data'!A91))="",NA(),OFFSET('Water Data'!$A$3,0,10*ROW('Water Data'!A91)))</f>
        <v>#N/A</v>
      </c>
      <c r="C94" s="53" t="e">
        <f ca="true">+IF(OFFSET('Water Data'!$C$3,0,10*ROW('Water Data'!C91))="",NA(),OFFSET('Water Data'!$C$3,0,10*ROW('Water Data'!C91)))</f>
        <v>#N/A</v>
      </c>
      <c r="D94" s="54" t="e">
        <f ca="true">+IF(AND(ISNUMBER(OFFSET('Water Data'!$C$5,0,10*ROW('Water Data'!C88))),'Data Summary'!BS94="Yes"),100-OFFSET('Water Data'!$C$5,0,10*ROW('Water Data'!C88)),NA())</f>
        <v>#N/A</v>
      </c>
      <c r="E94" s="54" t="e">
        <f ca="true">+IF(AND(ISNUMBER(OFFSET('Water Data'!$C$7,0,10*ROW('Water Data'!C88))),'Data Summary'!BT94="Yes"),OFFSET('Water Data'!$C$7,0,10*ROW('Water Data'!C88)),NA())</f>
        <v>#N/A</v>
      </c>
      <c r="F94" s="54" t="e">
        <f ca="true">+IF(AND(ISNUMBER(OFFSET('Water Data'!$C$10,0,10*ROW('Water Data'!C88))),'Data Summary'!BU94="Yes"),OFFSET('Water Data'!$C$10,0,10*ROW('Water Data'!C88)),NA())</f>
        <v>#N/A</v>
      </c>
      <c r="G94" s="54" t="e">
        <f ca="true">+IF(AND(ISNUMBER(OFFSET('Water Data'!$D$5,0,10*ROW('Water Data'!D88))),'Data Summary'!BV94="Yes"),100-OFFSET('Water Data'!$D$5,0,10*ROW('Water Data'!D88)),NA())</f>
        <v>#N/A</v>
      </c>
      <c r="H94" s="54" t="e">
        <f ca="true">+IF(AND(ISNUMBER(OFFSET('Water Data'!$D$7,0,10*ROW('Water Data'!D88))),'Data Summary'!BW94="Yes"),OFFSET('Water Data'!$D$7,0,10*ROW('Water Data'!D88)),NA())</f>
        <v>#N/A</v>
      </c>
      <c r="I94" s="54" t="e">
        <f ca="true">+IF(AND(ISNUMBER(OFFSET('Water Data'!$D$10,0,10*ROW('Water Data'!D88))),'Data Summary'!BX94="Yes"),OFFSET('Water Data'!$D$10,0,10*ROW('Water Data'!D88)),NA())</f>
        <v>#N/A</v>
      </c>
      <c r="J94" s="54" t="e">
        <f ca="true">+IF(AND(ISNUMBER(OFFSET('Water Data'!$E$5,0,10*ROW('Water Data'!E88))),'Data Summary'!BY94="Yes"),100-OFFSET('Water Data'!$E$5,0,10*ROW('Water Data'!E88)),NA())</f>
        <v>#N/A</v>
      </c>
      <c r="K94" s="54" t="e">
        <f ca="true">+IF(AND(ISNUMBER(OFFSET('Water Data'!$E$7,0,10*ROW('Water Data'!E88))),'Data Summary'!BZ94="Yes"),OFFSET('Water Data'!$E$7,0,10*ROW('Water Data'!E88)),NA())</f>
        <v>#N/A</v>
      </c>
      <c r="L94" s="54" t="e">
        <f ca="true">+IF(AND(ISNUMBER(OFFSET('Water Data'!$E$10,0,10*ROW('Water Data'!E88))),'Data Summary'!CA94="Yes"),OFFSET('Water Data'!$E$10,0,10*ROW('Water Data'!E88)),NA())</f>
        <v>#N/A</v>
      </c>
      <c r="M94" s="54" t="e">
        <f ca="true">+IF(AND(ISNUMBER(OFFSET('Water Data'!$F$5,0,10*ROW('Water Data'!F88))),'Data Summary'!CB94="Yes"),100-OFFSET('Water Data'!$F$5,0,10*ROW('Water Data'!F88)),NA())</f>
        <v>#N/A</v>
      </c>
      <c r="N94" s="54" t="e">
        <f ca="true">+IF(AND(ISNUMBER(OFFSET('Water Data'!$F$7,0,10*ROW('Water Data'!F88))),'Data Summary'!CC94="Yes"),OFFSET('Water Data'!$F$7,0,10*ROW('Water Data'!F88)),NA())</f>
        <v>#N/A</v>
      </c>
      <c r="O94" s="54" t="e">
        <f ca="true">+IF(AND(ISNUMBER(OFFSET('Water Data'!$F$10,0,10*ROW('Water Data'!F88))),'Data Summary'!CD94="Yes"),OFFSET('Water Data'!$F$10,0,10*ROW('Water Data'!F88)),NA())</f>
        <v>#N/A</v>
      </c>
      <c r="P94" s="54" t="e">
        <f ca="true">+IF(AND(ISNUMBER(OFFSET('Water Data'!$G$5,0,10*ROW('Water Data'!G88))),'Data Summary'!CE94="Yes"),100-OFFSET('Water Data'!$G$5,0,10*ROW('Water Data'!G88)),NA())</f>
        <v>#N/A</v>
      </c>
      <c r="Q94" s="54" t="e">
        <f ca="true">+IF(AND(ISNUMBER(OFFSET('Water Data'!$G$7,0,10*ROW('Water Data'!G88))),'Data Summary'!CF94="Yes"),OFFSET('Water Data'!$G$7,0,10*ROW('Water Data'!G88)),NA())</f>
        <v>#N/A</v>
      </c>
      <c r="R94" s="54" t="e">
        <f ca="true">+IF(AND(ISNUMBER(OFFSET('Water Data'!$G$10,0,10*ROW('Water Data'!G88))),'Data Summary'!CG94="Yes"),OFFSET('Water Data'!$G$10,0,10*ROW('Water Data'!G88)),NA())</f>
        <v>#N/A</v>
      </c>
      <c r="S94" s="54" t="e">
        <f ca="true">+IF(AND(ISNUMBER(OFFSET('Water Data'!$H$5,0,10*ROW('Water Data'!H88))),'Data Summary'!CH94="Yes"),100-OFFSET('Water Data'!$H$5,0,10*ROW('Water Data'!H88)),NA())</f>
        <v>#N/A</v>
      </c>
      <c r="T94" s="54" t="e">
        <f ca="true">+IF(AND(ISNUMBER(OFFSET('Water Data'!$H$7,0,10*ROW('Water Data'!H88))),'Data Summary'!CI94="Yes"),OFFSET('Water Data'!$H$7,0,10*ROW('Water Data'!H88)),NA())</f>
        <v>#N/A</v>
      </c>
      <c r="U94" s="54" t="e">
        <f ca="true">+IF(AND(ISNUMBER(OFFSET('Water Data'!$H$10,0,10*ROW('Water Data'!H88))),'Data Summary'!CJ94="Yes"),OFFSET('Water Data'!$H$10,0,10*ROW('Water Data'!H88)),NA())</f>
        <v>#N/A</v>
      </c>
      <c r="V94" s="98" t="e">
        <f ca="true">+IF(AND(ISNUMBER(OFFSET('Sanitation Data'!$C$5,0,10*ROW('Sanitation Data'!C88))),'Data Summary'!CK94="Yes"),100-OFFSET('Sanitation Data'!$C$5,0,10*ROW('Sanitation Data'!C88)),NA())</f>
        <v>#N/A</v>
      </c>
      <c r="W94" s="98" t="e">
        <f ca="true">+IF(AND(ISNUMBER(OFFSET('Sanitation Data'!$C$7,0,10*ROW('Sanitation Data'!C88))),'Data Summary'!CL94="Yes"),OFFSET('Sanitation Data'!$C$7,0,10*ROW('Sanitation Data'!C88)),NA())</f>
        <v>#N/A</v>
      </c>
      <c r="X94" s="98" t="e">
        <f ca="true">+IF(AND(ISNUMBER(OFFSET('Sanitation Data'!$C$11,0,10*ROW('Sanitation Data'!C88))),'Data Summary'!CM94="Yes"),OFFSET('Sanitation Data'!$C$11,0,10*ROW('Sanitation Data'!C88)),NA())</f>
        <v>#N/A</v>
      </c>
      <c r="Y94" s="98" t="e">
        <f ca="true">+IF(AND(ISNUMBER(OFFSET('Sanitation Data'!$C$12,0,10*ROW('Sanitation Data'!C88))),'Data Summary'!CN94="Yes"),OFFSET('Sanitation Data'!$C$12,0,10*ROW('Sanitation Data'!C88)),NA())</f>
        <v>#N/A</v>
      </c>
      <c r="Z94" s="98" t="e">
        <f ca="true">+IF(AND(ISNUMBER(OFFSET('Sanitation Data'!$C$13,0,10*ROW('Sanitation Data'!C88))),'Data Summary'!CO94="Yes"),OFFSET('Sanitation Data'!$C$13,0,10*ROW('Sanitation Data'!C88)),NA())</f>
        <v>#N/A</v>
      </c>
      <c r="AA94" s="98" t="e">
        <f ca="true">+IF(AND(ISNUMBER(OFFSET('Sanitation Data'!$D$5,0,10*ROW('Sanitation Data'!D88))),'Data Summary'!CP94="Yes"),100-OFFSET('Sanitation Data'!$D$5,0,10*ROW('Sanitation Data'!D88)),NA())</f>
        <v>#N/A</v>
      </c>
      <c r="AB94" s="98" t="e">
        <f ca="true">+IF(AND(ISNUMBER(OFFSET('Sanitation Data'!$D$7,0,10*ROW('Sanitation Data'!D88))),'Data Summary'!CQ94="Yes"),OFFSET('Sanitation Data'!$D$7,0,10*ROW('Sanitation Data'!D88)),NA())</f>
        <v>#N/A</v>
      </c>
      <c r="AC94" s="98" t="e">
        <f ca="true">+IF(AND(ISNUMBER(OFFSET('Sanitation Data'!$D$11,0,10*ROW('Sanitation Data'!D88))),'Data Summary'!CR94="Yes"),OFFSET('Sanitation Data'!$D$11,0,10*ROW('Sanitation Data'!D88)),NA())</f>
        <v>#N/A</v>
      </c>
      <c r="AD94" s="98" t="e">
        <f ca="true">+IF(AND(ISNUMBER(OFFSET('Sanitation Data'!$D$12,0,10*ROW('Sanitation Data'!D88))),'Data Summary'!CS94="Yes"),OFFSET('Sanitation Data'!$D$12,0,10*ROW('Sanitation Data'!D88)),NA())</f>
        <v>#N/A</v>
      </c>
      <c r="AE94" s="98" t="e">
        <f ca="true">+IF(AND(ISNUMBER(OFFSET('Sanitation Data'!$D$13,0,10*ROW('Sanitation Data'!D88))),'Data Summary'!CT94="Yes"),OFFSET('Sanitation Data'!$D$13,0,10*ROW('Sanitation Data'!D88)),NA())</f>
        <v>#N/A</v>
      </c>
      <c r="AF94" s="98" t="e">
        <f ca="true">+IF(AND(ISNUMBER(OFFSET('Sanitation Data'!$E$5,0,10*ROW('Sanitation Data'!E88))),'Data Summary'!CU94="Yes"),100-OFFSET('Sanitation Data'!$E$5,0,10*ROW('Sanitation Data'!E88)),NA())</f>
        <v>#N/A</v>
      </c>
      <c r="AG94" s="98" t="e">
        <f ca="true">+IF(AND(ISNUMBER(OFFSET('Sanitation Data'!$E$7,0,10*ROW('Sanitation Data'!E88))),'Data Summary'!CV94="Yes"),OFFSET('Sanitation Data'!$E$7,0,10*ROW('Sanitation Data'!E88)),NA())</f>
        <v>#N/A</v>
      </c>
      <c r="AH94" s="98" t="e">
        <f ca="true">+IF(AND(ISNUMBER(OFFSET('Sanitation Data'!$E$11,0,10*ROW('Sanitation Data'!E88))),'Data Summary'!CW94="Yes"),OFFSET('Sanitation Data'!$E$11,0,10*ROW('Sanitation Data'!E88)),NA())</f>
        <v>#N/A</v>
      </c>
      <c r="AI94" s="98" t="e">
        <f ca="true">+IF(AND(ISNUMBER(OFFSET('Sanitation Data'!$E$12,0,10*ROW('Sanitation Data'!E88))),'Data Summary'!CX94="Yes"),OFFSET('Sanitation Data'!$E$12,0,10*ROW('Sanitation Data'!E88)),NA())</f>
        <v>#N/A</v>
      </c>
      <c r="AJ94" s="98" t="e">
        <f ca="true">+IF(AND(ISNUMBER(OFFSET('Sanitation Data'!$E$13,0,10*ROW('Sanitation Data'!E88))),'Data Summary'!CY94="Yes"),OFFSET('Sanitation Data'!$E$13,0,10*ROW('Sanitation Data'!E88)),NA())</f>
        <v>#N/A</v>
      </c>
      <c r="AK94" s="98" t="e">
        <f ca="true">+IF(AND(ISNUMBER(OFFSET('Sanitation Data'!$F$5,0,10*ROW('Sanitation Data'!F88))),'Data Summary'!CZ94="Yes"),100-OFFSET('Sanitation Data'!$F$5,0,10*ROW('Sanitation Data'!F88)),NA())</f>
        <v>#N/A</v>
      </c>
      <c r="AL94" s="98" t="e">
        <f ca="true">+IF(AND(ISNUMBER(OFFSET('Sanitation Data'!$F$7,0,10*ROW('Sanitation Data'!F88))),'Data Summary'!DA94="Yes"),OFFSET('Sanitation Data'!$F$7,0,10*ROW('Sanitation Data'!F88)),NA())</f>
        <v>#N/A</v>
      </c>
      <c r="AM94" s="98" t="e">
        <f ca="true">+IF(AND(ISNUMBER(OFFSET('Sanitation Data'!$F$11,0,10*ROW('Sanitation Data'!F88))),'Data Summary'!DB94="Yes"),OFFSET('Sanitation Data'!$F$11,0,10*ROW('Sanitation Data'!F88)),NA())</f>
        <v>#N/A</v>
      </c>
      <c r="AN94" s="98" t="e">
        <f ca="true">+IF(AND(ISNUMBER(OFFSET('Sanitation Data'!$F$12,0,10*ROW('Sanitation Data'!F88))),'Data Summary'!DC94="Yes"),OFFSET('Sanitation Data'!$F$12,0,10*ROW('Sanitation Data'!F88)),NA())</f>
        <v>#N/A</v>
      </c>
      <c r="AO94" s="98" t="e">
        <f ca="true">+IF(AND(ISNUMBER(OFFSET('Sanitation Data'!$F$13,0,10*ROW('Sanitation Data'!F88))),'Data Summary'!DD94="Yes"),OFFSET('Sanitation Data'!$F$13,0,10*ROW('Sanitation Data'!F88)),NA())</f>
        <v>#N/A</v>
      </c>
      <c r="AP94" s="98" t="e">
        <f ca="true">+IF(AND(ISNUMBER(OFFSET('Sanitation Data'!$G$5,0,10*ROW('Sanitation Data'!G88))),'Data Summary'!DE94="Yes"),100-OFFSET('Sanitation Data'!$G$5,0,10*ROW('Sanitation Data'!G88)),NA())</f>
        <v>#N/A</v>
      </c>
      <c r="AQ94" s="98" t="e">
        <f ca="true">+IF(AND(ISNUMBER(OFFSET('Sanitation Data'!$G$7,0,10*ROW('Sanitation Data'!G88))),'Data Summary'!DF94="Yes"),OFFSET('Sanitation Data'!$G$7,0,10*ROW('Sanitation Data'!G88)),NA())</f>
        <v>#N/A</v>
      </c>
      <c r="AR94" s="98" t="e">
        <f ca="true">+IF(AND(ISNUMBER(OFFSET('Sanitation Data'!$G$11,0,10*ROW('Sanitation Data'!G88))),'Data Summary'!DG94="Yes"),OFFSET('Sanitation Data'!$G$11,0,10*ROW('Sanitation Data'!G88)),NA())</f>
        <v>#N/A</v>
      </c>
      <c r="AS94" s="98" t="e">
        <f ca="true">+IF(AND(ISNUMBER(OFFSET('Sanitation Data'!$G$12,0,10*ROW('Sanitation Data'!G88))),'Data Summary'!DH94="Yes"),OFFSET('Sanitation Data'!$G$12,0,10*ROW('Sanitation Data'!G88)),NA())</f>
        <v>#N/A</v>
      </c>
      <c r="AT94" s="98" t="e">
        <f ca="true">+IF(AND(ISNUMBER(OFFSET('Sanitation Data'!$G$13,0,10*ROW('Sanitation Data'!G88))),'Data Summary'!DI94="Yes"),OFFSET('Sanitation Data'!$G$13,0,10*ROW('Sanitation Data'!G88)),NA())</f>
        <v>#N/A</v>
      </c>
      <c r="AU94" s="98" t="e">
        <f ca="true">+IF(AND(ISNUMBER(OFFSET('Sanitation Data'!$H$5,0,10*ROW('Sanitation Data'!H88))),'Data Summary'!DJ94="Yes"),100-OFFSET('Sanitation Data'!$H$5,0,10*ROW('Sanitation Data'!H88)),NA())</f>
        <v>#N/A</v>
      </c>
      <c r="AV94" s="98" t="e">
        <f ca="true">+IF(AND(ISNUMBER(OFFSET('Sanitation Data'!$H$7,0,10*ROW('Sanitation Data'!H88))),'Data Summary'!DK94="Yes"),OFFSET('Sanitation Data'!$H$7,0,10*ROW('Sanitation Data'!H88)),NA())</f>
        <v>#N/A</v>
      </c>
      <c r="AW94" s="98" t="e">
        <f ca="true">+IF(AND(ISNUMBER(OFFSET('Sanitation Data'!$H$11,0,10*ROW('Sanitation Data'!H88))),'Data Summary'!DL94="Yes"),OFFSET('Sanitation Data'!$H$11,0,10*ROW('Sanitation Data'!H88)),NA())</f>
        <v>#N/A</v>
      </c>
      <c r="AX94" s="98" t="e">
        <f ca="true">+IF(AND(ISNUMBER(OFFSET('Sanitation Data'!$H$12,0,10*ROW('Sanitation Data'!H88))),'Data Summary'!DM94="Yes"),OFFSET('Sanitation Data'!$H$12,0,10*ROW('Sanitation Data'!H88)),NA())</f>
        <v>#N/A</v>
      </c>
      <c r="AY94" s="98" t="e">
        <f ca="true">+IF(AND(ISNUMBER(OFFSET('Sanitation Data'!$H$13,0,10*ROW('Sanitation Data'!H88))),'Data Summary'!DN94="Yes"),OFFSET('Sanitation Data'!$H$13,0,10*ROW('Sanitation Data'!H88)),NA())</f>
        <v>#N/A</v>
      </c>
      <c r="AZ94" s="103" t="e">
        <f ca="true">+IF(AND(ISNUMBER(OFFSET('Hygiene Data'!$C$6,0,10*ROW('Hygiene Data'!C88))),'Data Summary'!DO94="Yes"),OFFSET('Hygiene Data'!$C$6,0,10*ROW('Hygiene Data'!C88)),NA())</f>
        <v>#N/A</v>
      </c>
      <c r="BA94" s="103" t="e">
        <f ca="true">+IF(AND(ISNUMBER(OFFSET('Hygiene Data'!$C$8,0,10*ROW('Hygiene Data'!C88))),'Data Summary'!DP94="Yes"),OFFSET('Hygiene Data'!$C$8,0,10*ROW('Hygiene Data'!C88)),NA())</f>
        <v>#N/A</v>
      </c>
      <c r="BB94" s="103" t="e">
        <f ca="true">+IF(AND(ISNUMBER(OFFSET('Hygiene Data'!$C$10,0,10*ROW('Hygiene Data'!C88))),'Data Summary'!DQ94="Yes"),OFFSET('Hygiene Data'!$C$10,0,10*ROW('Hygiene Data'!C88)),NA())</f>
        <v>#N/A</v>
      </c>
      <c r="BC94" s="103" t="e">
        <f ca="true">+IF(AND(ISNUMBER(OFFSET('Hygiene Data'!$D$6,0,10*ROW('Hygiene Data'!D88))),'Data Summary'!DR94="Yes"),OFFSET('Hygiene Data'!$D$6,0,10*ROW('Hygiene Data'!D88)),NA())</f>
        <v>#N/A</v>
      </c>
      <c r="BD94" s="103" t="e">
        <f ca="true">+IF(AND(ISNUMBER(OFFSET('Hygiene Data'!$D$8,0,10*ROW('Hygiene Data'!D88))),'Data Summary'!DS94="Yes"),OFFSET('Hygiene Data'!$D$8,0,10*ROW('Hygiene Data'!D88)),NA())</f>
        <v>#N/A</v>
      </c>
      <c r="BE94" s="103" t="e">
        <f ca="true">+IF(AND(ISNUMBER(OFFSET('Hygiene Data'!$D$10,0,10*ROW('Hygiene Data'!D88))),'Data Summary'!DT94="Yes"),OFFSET('Hygiene Data'!$D$10,0,10*ROW('Hygiene Data'!D88)),NA())</f>
        <v>#N/A</v>
      </c>
      <c r="BF94" s="103" t="e">
        <f ca="true">+IF(AND(ISNUMBER(OFFSET('Hygiene Data'!$E$6,0,10*ROW('Hygiene Data'!E88))),'Data Summary'!DU94="Yes"),OFFSET('Hygiene Data'!$E$6,0,10*ROW('Hygiene Data'!E88)),NA())</f>
        <v>#N/A</v>
      </c>
      <c r="BG94" s="103" t="e">
        <f ca="true">+IF(AND(ISNUMBER(OFFSET('Hygiene Data'!$E$8,0,10*ROW('Hygiene Data'!E88))),'Data Summary'!DV94="Yes"),OFFSET('Hygiene Data'!$E$8,0,10*ROW('Hygiene Data'!E88)),NA())</f>
        <v>#N/A</v>
      </c>
      <c r="BH94" s="103" t="e">
        <f ca="true">+IF(AND(ISNUMBER(OFFSET('Hygiene Data'!$E$10,0,10*ROW('Hygiene Data'!E88))),'Data Summary'!DW94="Yes"),OFFSET('Hygiene Data'!$E$10,0,10*ROW('Hygiene Data'!E88)),NA())</f>
        <v>#N/A</v>
      </c>
      <c r="BI94" s="103" t="e">
        <f ca="true">+IF(AND(ISNUMBER(OFFSET('Hygiene Data'!$F$6,0,10*ROW('Hygiene Data'!F88))),'Data Summary'!DX94="Yes"),OFFSET('Hygiene Data'!$F$6,0,10*ROW('Hygiene Data'!F88)),NA())</f>
        <v>#N/A</v>
      </c>
      <c r="BJ94" s="103" t="e">
        <f ca="true">+IF(AND(ISNUMBER(OFFSET('Hygiene Data'!$F$8,0,10*ROW('Hygiene Data'!F88))),'Data Summary'!DY94="Yes"),OFFSET('Hygiene Data'!$F$8,0,10*ROW('Hygiene Data'!F88)),NA())</f>
        <v>#N/A</v>
      </c>
      <c r="BK94" s="103" t="e">
        <f ca="true">+IF(AND(ISNUMBER(OFFSET('Hygiene Data'!$F$10,0,10*ROW('Hygiene Data'!F88))),'Data Summary'!DZ94="Yes"),OFFSET('Hygiene Data'!$F$10,0,10*ROW('Hygiene Data'!F88)),NA())</f>
        <v>#N/A</v>
      </c>
      <c r="BL94" s="103" t="e">
        <f ca="true">+IF(AND(ISNUMBER(OFFSET('Hygiene Data'!$G$6,0,10*ROW('Hygiene Data'!G88))),'Data Summary'!EA94="Yes"),OFFSET('Hygiene Data'!$G$6,0,10*ROW('Hygiene Data'!G88)),NA())</f>
        <v>#N/A</v>
      </c>
      <c r="BM94" s="103" t="e">
        <f ca="true">+IF(AND(ISNUMBER(OFFSET('Hygiene Data'!$G$8,0,10*ROW('Hygiene Data'!G88))),'Data Summary'!EB94="Yes"),OFFSET('Hygiene Data'!$G$8,0,10*ROW('Hygiene Data'!G88)),NA())</f>
        <v>#N/A</v>
      </c>
      <c r="BN94" s="103" t="e">
        <f ca="true">+IF(AND(ISNUMBER(OFFSET('Hygiene Data'!$G$10,0,10*ROW('Hygiene Data'!G88))),'Data Summary'!EC94="Yes"),OFFSET('Hygiene Data'!$G$10,0,10*ROW('Hygiene Data'!G88)),NA())</f>
        <v>#N/A</v>
      </c>
      <c r="BO94" s="103" t="e">
        <f ca="true">+IF(AND(ISNUMBER(OFFSET('Hygiene Data'!$H$6,0,10*ROW('Hygiene Data'!H88))),'Data Summary'!ED94="Yes"),OFFSET('Hygiene Data'!$H$6,0,10*ROW('Hygiene Data'!H88)),NA())</f>
        <v>#N/A</v>
      </c>
      <c r="BP94" s="103" t="e">
        <f ca="true">+IF(AND(ISNUMBER(OFFSET('Hygiene Data'!$H$8,0,10*ROW('Hygiene Data'!H88))),'Data Summary'!EE94="Yes"),OFFSET('Hygiene Data'!$H$8,0,10*ROW('Hygiene Data'!H88)),NA())</f>
        <v>#N/A</v>
      </c>
      <c r="BQ94" s="103" t="e">
        <f ca="true">+IF(AND(ISNUMBER(OFFSET('Hygiene Data'!$H$10,0,10*ROW('Hygiene Data'!H88))),'Data Summary'!EF94="Yes"),OFFSET('Hygiene Data'!$H$10,0,10*ROW('Hygiene Data'!H88)),NA())</f>
        <v>#N/A</v>
      </c>
    </row>
    <row r="95" x14ac:dyDescent="0.2">
      <c r="A95" s="53" t="e">
        <f ca="true">+IF(OFFSET('Water Data'!$B$1,0,10*ROW('Water Data'!B89))="",NA(),OFFSET('Water Data'!$B$1,0,10*ROW('Water Data'!B89)))</f>
        <v>#N/A</v>
      </c>
      <c r="B95" s="53" t="e">
        <f ca="true">+IF(OFFSET('Water Data'!$A$3,0,10*ROW('Water Data'!A92))="",NA(),OFFSET('Water Data'!$A$3,0,10*ROW('Water Data'!A92)))</f>
        <v>#N/A</v>
      </c>
      <c r="C95" s="53" t="e">
        <f ca="true">+IF(OFFSET('Water Data'!$C$3,0,10*ROW('Water Data'!C92))="",NA(),OFFSET('Water Data'!$C$3,0,10*ROW('Water Data'!C92)))</f>
        <v>#N/A</v>
      </c>
      <c r="D95" s="54" t="e">
        <f ca="true">+IF(AND(ISNUMBER(OFFSET('Water Data'!$C$5,0,10*ROW('Water Data'!C89))),'Data Summary'!BS95="Yes"),100-OFFSET('Water Data'!$C$5,0,10*ROW('Water Data'!C89)),NA())</f>
        <v>#N/A</v>
      </c>
      <c r="E95" s="54" t="e">
        <f ca="true">+IF(AND(ISNUMBER(OFFSET('Water Data'!$C$7,0,10*ROW('Water Data'!C89))),'Data Summary'!BT95="Yes"),OFFSET('Water Data'!$C$7,0,10*ROW('Water Data'!C89)),NA())</f>
        <v>#N/A</v>
      </c>
      <c r="F95" s="54" t="e">
        <f ca="true">+IF(AND(ISNUMBER(OFFSET('Water Data'!$C$10,0,10*ROW('Water Data'!C89))),'Data Summary'!BU95="Yes"),OFFSET('Water Data'!$C$10,0,10*ROW('Water Data'!C89)),NA())</f>
        <v>#N/A</v>
      </c>
      <c r="G95" s="54" t="e">
        <f ca="true">+IF(AND(ISNUMBER(OFFSET('Water Data'!$D$5,0,10*ROW('Water Data'!D89))),'Data Summary'!BV95="Yes"),100-OFFSET('Water Data'!$D$5,0,10*ROW('Water Data'!D89)),NA())</f>
        <v>#N/A</v>
      </c>
      <c r="H95" s="54" t="e">
        <f ca="true">+IF(AND(ISNUMBER(OFFSET('Water Data'!$D$7,0,10*ROW('Water Data'!D89))),'Data Summary'!BW95="Yes"),OFFSET('Water Data'!$D$7,0,10*ROW('Water Data'!D89)),NA())</f>
        <v>#N/A</v>
      </c>
      <c r="I95" s="54" t="e">
        <f ca="true">+IF(AND(ISNUMBER(OFFSET('Water Data'!$D$10,0,10*ROW('Water Data'!D89))),'Data Summary'!BX95="Yes"),OFFSET('Water Data'!$D$10,0,10*ROW('Water Data'!D89)),NA())</f>
        <v>#N/A</v>
      </c>
      <c r="J95" s="54" t="e">
        <f ca="true">+IF(AND(ISNUMBER(OFFSET('Water Data'!$E$5,0,10*ROW('Water Data'!E89))),'Data Summary'!BY95="Yes"),100-OFFSET('Water Data'!$E$5,0,10*ROW('Water Data'!E89)),NA())</f>
        <v>#N/A</v>
      </c>
      <c r="K95" s="54" t="e">
        <f ca="true">+IF(AND(ISNUMBER(OFFSET('Water Data'!$E$7,0,10*ROW('Water Data'!E89))),'Data Summary'!BZ95="Yes"),OFFSET('Water Data'!$E$7,0,10*ROW('Water Data'!E89)),NA())</f>
        <v>#N/A</v>
      </c>
      <c r="L95" s="54" t="e">
        <f ca="true">+IF(AND(ISNUMBER(OFFSET('Water Data'!$E$10,0,10*ROW('Water Data'!E89))),'Data Summary'!CA95="Yes"),OFFSET('Water Data'!$E$10,0,10*ROW('Water Data'!E89)),NA())</f>
        <v>#N/A</v>
      </c>
      <c r="M95" s="54" t="e">
        <f ca="true">+IF(AND(ISNUMBER(OFFSET('Water Data'!$F$5,0,10*ROW('Water Data'!F89))),'Data Summary'!CB95="Yes"),100-OFFSET('Water Data'!$F$5,0,10*ROW('Water Data'!F89)),NA())</f>
        <v>#N/A</v>
      </c>
      <c r="N95" s="54" t="e">
        <f ca="true">+IF(AND(ISNUMBER(OFFSET('Water Data'!$F$7,0,10*ROW('Water Data'!F89))),'Data Summary'!CC95="Yes"),OFFSET('Water Data'!$F$7,0,10*ROW('Water Data'!F89)),NA())</f>
        <v>#N/A</v>
      </c>
      <c r="O95" s="54" t="e">
        <f ca="true">+IF(AND(ISNUMBER(OFFSET('Water Data'!$F$10,0,10*ROW('Water Data'!F89))),'Data Summary'!CD95="Yes"),OFFSET('Water Data'!$F$10,0,10*ROW('Water Data'!F89)),NA())</f>
        <v>#N/A</v>
      </c>
      <c r="P95" s="54" t="e">
        <f ca="true">+IF(AND(ISNUMBER(OFFSET('Water Data'!$G$5,0,10*ROW('Water Data'!G89))),'Data Summary'!CE95="Yes"),100-OFFSET('Water Data'!$G$5,0,10*ROW('Water Data'!G89)),NA())</f>
        <v>#N/A</v>
      </c>
      <c r="Q95" s="54" t="e">
        <f ca="true">+IF(AND(ISNUMBER(OFFSET('Water Data'!$G$7,0,10*ROW('Water Data'!G89))),'Data Summary'!CF95="Yes"),OFFSET('Water Data'!$G$7,0,10*ROW('Water Data'!G89)),NA())</f>
        <v>#N/A</v>
      </c>
      <c r="R95" s="54" t="e">
        <f ca="true">+IF(AND(ISNUMBER(OFFSET('Water Data'!$G$10,0,10*ROW('Water Data'!G89))),'Data Summary'!CG95="Yes"),OFFSET('Water Data'!$G$10,0,10*ROW('Water Data'!G89)),NA())</f>
        <v>#N/A</v>
      </c>
      <c r="S95" s="54" t="e">
        <f ca="true">+IF(AND(ISNUMBER(OFFSET('Water Data'!$H$5,0,10*ROW('Water Data'!H89))),'Data Summary'!CH95="Yes"),100-OFFSET('Water Data'!$H$5,0,10*ROW('Water Data'!H89)),NA())</f>
        <v>#N/A</v>
      </c>
      <c r="T95" s="54" t="e">
        <f ca="true">+IF(AND(ISNUMBER(OFFSET('Water Data'!$H$7,0,10*ROW('Water Data'!H89))),'Data Summary'!CI95="Yes"),OFFSET('Water Data'!$H$7,0,10*ROW('Water Data'!H89)),NA())</f>
        <v>#N/A</v>
      </c>
      <c r="U95" s="54" t="e">
        <f ca="true">+IF(AND(ISNUMBER(OFFSET('Water Data'!$H$10,0,10*ROW('Water Data'!H89))),'Data Summary'!CJ95="Yes"),OFFSET('Water Data'!$H$10,0,10*ROW('Water Data'!H89)),NA())</f>
        <v>#N/A</v>
      </c>
      <c r="V95" s="98" t="e">
        <f ca="true">+IF(AND(ISNUMBER(OFFSET('Sanitation Data'!$C$5,0,10*ROW('Sanitation Data'!C89))),'Data Summary'!CK95="Yes"),100-OFFSET('Sanitation Data'!$C$5,0,10*ROW('Sanitation Data'!C89)),NA())</f>
        <v>#N/A</v>
      </c>
      <c r="W95" s="98" t="e">
        <f ca="true">+IF(AND(ISNUMBER(OFFSET('Sanitation Data'!$C$7,0,10*ROW('Sanitation Data'!C89))),'Data Summary'!CL95="Yes"),OFFSET('Sanitation Data'!$C$7,0,10*ROW('Sanitation Data'!C89)),NA())</f>
        <v>#N/A</v>
      </c>
      <c r="X95" s="98" t="e">
        <f ca="true">+IF(AND(ISNUMBER(OFFSET('Sanitation Data'!$C$11,0,10*ROW('Sanitation Data'!C89))),'Data Summary'!CM95="Yes"),OFFSET('Sanitation Data'!$C$11,0,10*ROW('Sanitation Data'!C89)),NA())</f>
        <v>#N/A</v>
      </c>
      <c r="Y95" s="98" t="e">
        <f ca="true">+IF(AND(ISNUMBER(OFFSET('Sanitation Data'!$C$12,0,10*ROW('Sanitation Data'!C89))),'Data Summary'!CN95="Yes"),OFFSET('Sanitation Data'!$C$12,0,10*ROW('Sanitation Data'!C89)),NA())</f>
        <v>#N/A</v>
      </c>
      <c r="Z95" s="98" t="e">
        <f ca="true">+IF(AND(ISNUMBER(OFFSET('Sanitation Data'!$C$13,0,10*ROW('Sanitation Data'!C89))),'Data Summary'!CO95="Yes"),OFFSET('Sanitation Data'!$C$13,0,10*ROW('Sanitation Data'!C89)),NA())</f>
        <v>#N/A</v>
      </c>
      <c r="AA95" s="98" t="e">
        <f ca="true">+IF(AND(ISNUMBER(OFFSET('Sanitation Data'!$D$5,0,10*ROW('Sanitation Data'!D89))),'Data Summary'!CP95="Yes"),100-OFFSET('Sanitation Data'!$D$5,0,10*ROW('Sanitation Data'!D89)),NA())</f>
        <v>#N/A</v>
      </c>
      <c r="AB95" s="98" t="e">
        <f ca="true">+IF(AND(ISNUMBER(OFFSET('Sanitation Data'!$D$7,0,10*ROW('Sanitation Data'!D89))),'Data Summary'!CQ95="Yes"),OFFSET('Sanitation Data'!$D$7,0,10*ROW('Sanitation Data'!D89)),NA())</f>
        <v>#N/A</v>
      </c>
      <c r="AC95" s="98" t="e">
        <f ca="true">+IF(AND(ISNUMBER(OFFSET('Sanitation Data'!$D$11,0,10*ROW('Sanitation Data'!D89))),'Data Summary'!CR95="Yes"),OFFSET('Sanitation Data'!$D$11,0,10*ROW('Sanitation Data'!D89)),NA())</f>
        <v>#N/A</v>
      </c>
      <c r="AD95" s="98" t="e">
        <f ca="true">+IF(AND(ISNUMBER(OFFSET('Sanitation Data'!$D$12,0,10*ROW('Sanitation Data'!D89))),'Data Summary'!CS95="Yes"),OFFSET('Sanitation Data'!$D$12,0,10*ROW('Sanitation Data'!D89)),NA())</f>
        <v>#N/A</v>
      </c>
      <c r="AE95" s="98" t="e">
        <f ca="true">+IF(AND(ISNUMBER(OFFSET('Sanitation Data'!$D$13,0,10*ROW('Sanitation Data'!D89))),'Data Summary'!CT95="Yes"),OFFSET('Sanitation Data'!$D$13,0,10*ROW('Sanitation Data'!D89)),NA())</f>
        <v>#N/A</v>
      </c>
      <c r="AF95" s="98" t="e">
        <f ca="true">+IF(AND(ISNUMBER(OFFSET('Sanitation Data'!$E$5,0,10*ROW('Sanitation Data'!E89))),'Data Summary'!CU95="Yes"),100-OFFSET('Sanitation Data'!$E$5,0,10*ROW('Sanitation Data'!E89)),NA())</f>
        <v>#N/A</v>
      </c>
      <c r="AG95" s="98" t="e">
        <f ca="true">+IF(AND(ISNUMBER(OFFSET('Sanitation Data'!$E$7,0,10*ROW('Sanitation Data'!E89))),'Data Summary'!CV95="Yes"),OFFSET('Sanitation Data'!$E$7,0,10*ROW('Sanitation Data'!E89)),NA())</f>
        <v>#N/A</v>
      </c>
      <c r="AH95" s="98" t="e">
        <f ca="true">+IF(AND(ISNUMBER(OFFSET('Sanitation Data'!$E$11,0,10*ROW('Sanitation Data'!E89))),'Data Summary'!CW95="Yes"),OFFSET('Sanitation Data'!$E$11,0,10*ROW('Sanitation Data'!E89)),NA())</f>
        <v>#N/A</v>
      </c>
      <c r="AI95" s="98" t="e">
        <f ca="true">+IF(AND(ISNUMBER(OFFSET('Sanitation Data'!$E$12,0,10*ROW('Sanitation Data'!E89))),'Data Summary'!CX95="Yes"),OFFSET('Sanitation Data'!$E$12,0,10*ROW('Sanitation Data'!E89)),NA())</f>
        <v>#N/A</v>
      </c>
      <c r="AJ95" s="98" t="e">
        <f ca="true">+IF(AND(ISNUMBER(OFFSET('Sanitation Data'!$E$13,0,10*ROW('Sanitation Data'!E89))),'Data Summary'!CY95="Yes"),OFFSET('Sanitation Data'!$E$13,0,10*ROW('Sanitation Data'!E89)),NA())</f>
        <v>#N/A</v>
      </c>
      <c r="AK95" s="98" t="e">
        <f ca="true">+IF(AND(ISNUMBER(OFFSET('Sanitation Data'!$F$5,0,10*ROW('Sanitation Data'!F89))),'Data Summary'!CZ95="Yes"),100-OFFSET('Sanitation Data'!$F$5,0,10*ROW('Sanitation Data'!F89)),NA())</f>
        <v>#N/A</v>
      </c>
      <c r="AL95" s="98" t="e">
        <f ca="true">+IF(AND(ISNUMBER(OFFSET('Sanitation Data'!$F$7,0,10*ROW('Sanitation Data'!F89))),'Data Summary'!DA95="Yes"),OFFSET('Sanitation Data'!$F$7,0,10*ROW('Sanitation Data'!F89)),NA())</f>
        <v>#N/A</v>
      </c>
      <c r="AM95" s="98" t="e">
        <f ca="true">+IF(AND(ISNUMBER(OFFSET('Sanitation Data'!$F$11,0,10*ROW('Sanitation Data'!F89))),'Data Summary'!DB95="Yes"),OFFSET('Sanitation Data'!$F$11,0,10*ROW('Sanitation Data'!F89)),NA())</f>
        <v>#N/A</v>
      </c>
      <c r="AN95" s="98" t="e">
        <f ca="true">+IF(AND(ISNUMBER(OFFSET('Sanitation Data'!$F$12,0,10*ROW('Sanitation Data'!F89))),'Data Summary'!DC95="Yes"),OFFSET('Sanitation Data'!$F$12,0,10*ROW('Sanitation Data'!F89)),NA())</f>
        <v>#N/A</v>
      </c>
      <c r="AO95" s="98" t="e">
        <f ca="true">+IF(AND(ISNUMBER(OFFSET('Sanitation Data'!$F$13,0,10*ROW('Sanitation Data'!F89))),'Data Summary'!DD95="Yes"),OFFSET('Sanitation Data'!$F$13,0,10*ROW('Sanitation Data'!F89)),NA())</f>
        <v>#N/A</v>
      </c>
      <c r="AP95" s="98" t="e">
        <f ca="true">+IF(AND(ISNUMBER(OFFSET('Sanitation Data'!$G$5,0,10*ROW('Sanitation Data'!G89))),'Data Summary'!DE95="Yes"),100-OFFSET('Sanitation Data'!$G$5,0,10*ROW('Sanitation Data'!G89)),NA())</f>
        <v>#N/A</v>
      </c>
      <c r="AQ95" s="98" t="e">
        <f ca="true">+IF(AND(ISNUMBER(OFFSET('Sanitation Data'!$G$7,0,10*ROW('Sanitation Data'!G89))),'Data Summary'!DF95="Yes"),OFFSET('Sanitation Data'!$G$7,0,10*ROW('Sanitation Data'!G89)),NA())</f>
        <v>#N/A</v>
      </c>
      <c r="AR95" s="98" t="e">
        <f ca="true">+IF(AND(ISNUMBER(OFFSET('Sanitation Data'!$G$11,0,10*ROW('Sanitation Data'!G89))),'Data Summary'!DG95="Yes"),OFFSET('Sanitation Data'!$G$11,0,10*ROW('Sanitation Data'!G89)),NA())</f>
        <v>#N/A</v>
      </c>
      <c r="AS95" s="98" t="e">
        <f ca="true">+IF(AND(ISNUMBER(OFFSET('Sanitation Data'!$G$12,0,10*ROW('Sanitation Data'!G89))),'Data Summary'!DH95="Yes"),OFFSET('Sanitation Data'!$G$12,0,10*ROW('Sanitation Data'!G89)),NA())</f>
        <v>#N/A</v>
      </c>
      <c r="AT95" s="98" t="e">
        <f ca="true">+IF(AND(ISNUMBER(OFFSET('Sanitation Data'!$G$13,0,10*ROW('Sanitation Data'!G89))),'Data Summary'!DI95="Yes"),OFFSET('Sanitation Data'!$G$13,0,10*ROW('Sanitation Data'!G89)),NA())</f>
        <v>#N/A</v>
      </c>
      <c r="AU95" s="98" t="e">
        <f ca="true">+IF(AND(ISNUMBER(OFFSET('Sanitation Data'!$H$5,0,10*ROW('Sanitation Data'!H89))),'Data Summary'!DJ95="Yes"),100-OFFSET('Sanitation Data'!$H$5,0,10*ROW('Sanitation Data'!H89)),NA())</f>
        <v>#N/A</v>
      </c>
      <c r="AV95" s="98" t="e">
        <f ca="true">+IF(AND(ISNUMBER(OFFSET('Sanitation Data'!$H$7,0,10*ROW('Sanitation Data'!H89))),'Data Summary'!DK95="Yes"),OFFSET('Sanitation Data'!$H$7,0,10*ROW('Sanitation Data'!H89)),NA())</f>
        <v>#N/A</v>
      </c>
      <c r="AW95" s="98" t="e">
        <f ca="true">+IF(AND(ISNUMBER(OFFSET('Sanitation Data'!$H$11,0,10*ROW('Sanitation Data'!H89))),'Data Summary'!DL95="Yes"),OFFSET('Sanitation Data'!$H$11,0,10*ROW('Sanitation Data'!H89)),NA())</f>
        <v>#N/A</v>
      </c>
      <c r="AX95" s="98" t="e">
        <f ca="true">+IF(AND(ISNUMBER(OFFSET('Sanitation Data'!$H$12,0,10*ROW('Sanitation Data'!H89))),'Data Summary'!DM95="Yes"),OFFSET('Sanitation Data'!$H$12,0,10*ROW('Sanitation Data'!H89)),NA())</f>
        <v>#N/A</v>
      </c>
      <c r="AY95" s="98" t="e">
        <f ca="true">+IF(AND(ISNUMBER(OFFSET('Sanitation Data'!$H$13,0,10*ROW('Sanitation Data'!H89))),'Data Summary'!DN95="Yes"),OFFSET('Sanitation Data'!$H$13,0,10*ROW('Sanitation Data'!H89)),NA())</f>
        <v>#N/A</v>
      </c>
      <c r="AZ95" s="103" t="e">
        <f ca="true">+IF(AND(ISNUMBER(OFFSET('Hygiene Data'!$C$6,0,10*ROW('Hygiene Data'!C89))),'Data Summary'!DO95="Yes"),OFFSET('Hygiene Data'!$C$6,0,10*ROW('Hygiene Data'!C89)),NA())</f>
        <v>#N/A</v>
      </c>
      <c r="BA95" s="103" t="e">
        <f ca="true">+IF(AND(ISNUMBER(OFFSET('Hygiene Data'!$C$8,0,10*ROW('Hygiene Data'!C89))),'Data Summary'!DP95="Yes"),OFFSET('Hygiene Data'!$C$8,0,10*ROW('Hygiene Data'!C89)),NA())</f>
        <v>#N/A</v>
      </c>
      <c r="BB95" s="103" t="e">
        <f ca="true">+IF(AND(ISNUMBER(OFFSET('Hygiene Data'!$C$10,0,10*ROW('Hygiene Data'!C89))),'Data Summary'!DQ95="Yes"),OFFSET('Hygiene Data'!$C$10,0,10*ROW('Hygiene Data'!C89)),NA())</f>
        <v>#N/A</v>
      </c>
      <c r="BC95" s="103" t="e">
        <f ca="true">+IF(AND(ISNUMBER(OFFSET('Hygiene Data'!$D$6,0,10*ROW('Hygiene Data'!D89))),'Data Summary'!DR95="Yes"),OFFSET('Hygiene Data'!$D$6,0,10*ROW('Hygiene Data'!D89)),NA())</f>
        <v>#N/A</v>
      </c>
      <c r="BD95" s="103" t="e">
        <f ca="true">+IF(AND(ISNUMBER(OFFSET('Hygiene Data'!$D$8,0,10*ROW('Hygiene Data'!D89))),'Data Summary'!DS95="Yes"),OFFSET('Hygiene Data'!$D$8,0,10*ROW('Hygiene Data'!D89)),NA())</f>
        <v>#N/A</v>
      </c>
      <c r="BE95" s="103" t="e">
        <f ca="true">+IF(AND(ISNUMBER(OFFSET('Hygiene Data'!$D$10,0,10*ROW('Hygiene Data'!D89))),'Data Summary'!DT95="Yes"),OFFSET('Hygiene Data'!$D$10,0,10*ROW('Hygiene Data'!D89)),NA())</f>
        <v>#N/A</v>
      </c>
      <c r="BF95" s="103" t="e">
        <f ca="true">+IF(AND(ISNUMBER(OFFSET('Hygiene Data'!$E$6,0,10*ROW('Hygiene Data'!E89))),'Data Summary'!DU95="Yes"),OFFSET('Hygiene Data'!$E$6,0,10*ROW('Hygiene Data'!E89)),NA())</f>
        <v>#N/A</v>
      </c>
      <c r="BG95" s="103" t="e">
        <f ca="true">+IF(AND(ISNUMBER(OFFSET('Hygiene Data'!$E$8,0,10*ROW('Hygiene Data'!E89))),'Data Summary'!DV95="Yes"),OFFSET('Hygiene Data'!$E$8,0,10*ROW('Hygiene Data'!E89)),NA())</f>
        <v>#N/A</v>
      </c>
      <c r="BH95" s="103" t="e">
        <f ca="true">+IF(AND(ISNUMBER(OFFSET('Hygiene Data'!$E$10,0,10*ROW('Hygiene Data'!E89))),'Data Summary'!DW95="Yes"),OFFSET('Hygiene Data'!$E$10,0,10*ROW('Hygiene Data'!E89)),NA())</f>
        <v>#N/A</v>
      </c>
      <c r="BI95" s="103" t="e">
        <f ca="true">+IF(AND(ISNUMBER(OFFSET('Hygiene Data'!$F$6,0,10*ROW('Hygiene Data'!F89))),'Data Summary'!DX95="Yes"),OFFSET('Hygiene Data'!$F$6,0,10*ROW('Hygiene Data'!F89)),NA())</f>
        <v>#N/A</v>
      </c>
      <c r="BJ95" s="103" t="e">
        <f ca="true">+IF(AND(ISNUMBER(OFFSET('Hygiene Data'!$F$8,0,10*ROW('Hygiene Data'!F89))),'Data Summary'!DY95="Yes"),OFFSET('Hygiene Data'!$F$8,0,10*ROW('Hygiene Data'!F89)),NA())</f>
        <v>#N/A</v>
      </c>
      <c r="BK95" s="103" t="e">
        <f ca="true">+IF(AND(ISNUMBER(OFFSET('Hygiene Data'!$F$10,0,10*ROW('Hygiene Data'!F89))),'Data Summary'!DZ95="Yes"),OFFSET('Hygiene Data'!$F$10,0,10*ROW('Hygiene Data'!F89)),NA())</f>
        <v>#N/A</v>
      </c>
      <c r="BL95" s="103" t="e">
        <f ca="true">+IF(AND(ISNUMBER(OFFSET('Hygiene Data'!$G$6,0,10*ROW('Hygiene Data'!G89))),'Data Summary'!EA95="Yes"),OFFSET('Hygiene Data'!$G$6,0,10*ROW('Hygiene Data'!G89)),NA())</f>
        <v>#N/A</v>
      </c>
      <c r="BM95" s="103" t="e">
        <f ca="true">+IF(AND(ISNUMBER(OFFSET('Hygiene Data'!$G$8,0,10*ROW('Hygiene Data'!G89))),'Data Summary'!EB95="Yes"),OFFSET('Hygiene Data'!$G$8,0,10*ROW('Hygiene Data'!G89)),NA())</f>
        <v>#N/A</v>
      </c>
      <c r="BN95" s="103" t="e">
        <f ca="true">+IF(AND(ISNUMBER(OFFSET('Hygiene Data'!$G$10,0,10*ROW('Hygiene Data'!G89))),'Data Summary'!EC95="Yes"),OFFSET('Hygiene Data'!$G$10,0,10*ROW('Hygiene Data'!G89)),NA())</f>
        <v>#N/A</v>
      </c>
      <c r="BO95" s="103" t="e">
        <f ca="true">+IF(AND(ISNUMBER(OFFSET('Hygiene Data'!$H$6,0,10*ROW('Hygiene Data'!H89))),'Data Summary'!ED95="Yes"),OFFSET('Hygiene Data'!$H$6,0,10*ROW('Hygiene Data'!H89)),NA())</f>
        <v>#N/A</v>
      </c>
      <c r="BP95" s="103" t="e">
        <f ca="true">+IF(AND(ISNUMBER(OFFSET('Hygiene Data'!$H$8,0,10*ROW('Hygiene Data'!H89))),'Data Summary'!EE95="Yes"),OFFSET('Hygiene Data'!$H$8,0,10*ROW('Hygiene Data'!H89)),NA())</f>
        <v>#N/A</v>
      </c>
      <c r="BQ95" s="103" t="e">
        <f ca="true">+IF(AND(ISNUMBER(OFFSET('Hygiene Data'!$H$10,0,10*ROW('Hygiene Data'!H89))),'Data Summary'!EF95="Yes"),OFFSET('Hygiene Data'!$H$10,0,10*ROW('Hygiene Data'!H89)),NA())</f>
        <v>#N/A</v>
      </c>
    </row>
    <row r="96" x14ac:dyDescent="0.2">
      <c r="A96" s="53" t="e">
        <f ca="true">+IF(OFFSET('Water Data'!$B$1,0,10*ROW('Water Data'!B90))="",NA(),OFFSET('Water Data'!$B$1,0,10*ROW('Water Data'!B90)))</f>
        <v>#N/A</v>
      </c>
      <c r="B96" s="53" t="e">
        <f ca="true">+IF(OFFSET('Water Data'!$A$3,0,10*ROW('Water Data'!A93))="",NA(),OFFSET('Water Data'!$A$3,0,10*ROW('Water Data'!A93)))</f>
        <v>#N/A</v>
      </c>
      <c r="C96" s="53" t="e">
        <f ca="true">+IF(OFFSET('Water Data'!$C$3,0,10*ROW('Water Data'!C93))="",NA(),OFFSET('Water Data'!$C$3,0,10*ROW('Water Data'!C93)))</f>
        <v>#N/A</v>
      </c>
      <c r="D96" s="54" t="e">
        <f ca="true">+IF(AND(ISNUMBER(OFFSET('Water Data'!$C$5,0,10*ROW('Water Data'!C90))),'Data Summary'!BS96="Yes"),100-OFFSET('Water Data'!$C$5,0,10*ROW('Water Data'!C90)),NA())</f>
        <v>#N/A</v>
      </c>
      <c r="E96" s="54" t="e">
        <f ca="true">+IF(AND(ISNUMBER(OFFSET('Water Data'!$C$7,0,10*ROW('Water Data'!C90))),'Data Summary'!BT96="Yes"),OFFSET('Water Data'!$C$7,0,10*ROW('Water Data'!C90)),NA())</f>
        <v>#N/A</v>
      </c>
      <c r="F96" s="54" t="e">
        <f ca="true">+IF(AND(ISNUMBER(OFFSET('Water Data'!$C$10,0,10*ROW('Water Data'!C90))),'Data Summary'!BU96="Yes"),OFFSET('Water Data'!$C$10,0,10*ROW('Water Data'!C90)),NA())</f>
        <v>#N/A</v>
      </c>
      <c r="G96" s="54" t="e">
        <f ca="true">+IF(AND(ISNUMBER(OFFSET('Water Data'!$D$5,0,10*ROW('Water Data'!D90))),'Data Summary'!BV96="Yes"),100-OFFSET('Water Data'!$D$5,0,10*ROW('Water Data'!D90)),NA())</f>
        <v>#N/A</v>
      </c>
      <c r="H96" s="54" t="e">
        <f ca="true">+IF(AND(ISNUMBER(OFFSET('Water Data'!$D$7,0,10*ROW('Water Data'!D90))),'Data Summary'!BW96="Yes"),OFFSET('Water Data'!$D$7,0,10*ROW('Water Data'!D90)),NA())</f>
        <v>#N/A</v>
      </c>
      <c r="I96" s="54" t="e">
        <f ca="true">+IF(AND(ISNUMBER(OFFSET('Water Data'!$D$10,0,10*ROW('Water Data'!D90))),'Data Summary'!BX96="Yes"),OFFSET('Water Data'!$D$10,0,10*ROW('Water Data'!D90)),NA())</f>
        <v>#N/A</v>
      </c>
      <c r="J96" s="54" t="e">
        <f ca="true">+IF(AND(ISNUMBER(OFFSET('Water Data'!$E$5,0,10*ROW('Water Data'!E90))),'Data Summary'!BY96="Yes"),100-OFFSET('Water Data'!$E$5,0,10*ROW('Water Data'!E90)),NA())</f>
        <v>#N/A</v>
      </c>
      <c r="K96" s="54" t="e">
        <f ca="true">+IF(AND(ISNUMBER(OFFSET('Water Data'!$E$7,0,10*ROW('Water Data'!E90))),'Data Summary'!BZ96="Yes"),OFFSET('Water Data'!$E$7,0,10*ROW('Water Data'!E90)),NA())</f>
        <v>#N/A</v>
      </c>
      <c r="L96" s="54" t="e">
        <f ca="true">+IF(AND(ISNUMBER(OFFSET('Water Data'!$E$10,0,10*ROW('Water Data'!E90))),'Data Summary'!CA96="Yes"),OFFSET('Water Data'!$E$10,0,10*ROW('Water Data'!E90)),NA())</f>
        <v>#N/A</v>
      </c>
      <c r="M96" s="54" t="e">
        <f ca="true">+IF(AND(ISNUMBER(OFFSET('Water Data'!$F$5,0,10*ROW('Water Data'!F90))),'Data Summary'!CB96="Yes"),100-OFFSET('Water Data'!$F$5,0,10*ROW('Water Data'!F90)),NA())</f>
        <v>#N/A</v>
      </c>
      <c r="N96" s="54" t="e">
        <f ca="true">+IF(AND(ISNUMBER(OFFSET('Water Data'!$F$7,0,10*ROW('Water Data'!F90))),'Data Summary'!CC96="Yes"),OFFSET('Water Data'!$F$7,0,10*ROW('Water Data'!F90)),NA())</f>
        <v>#N/A</v>
      </c>
      <c r="O96" s="54" t="e">
        <f ca="true">+IF(AND(ISNUMBER(OFFSET('Water Data'!$F$10,0,10*ROW('Water Data'!F90))),'Data Summary'!CD96="Yes"),OFFSET('Water Data'!$F$10,0,10*ROW('Water Data'!F90)),NA())</f>
        <v>#N/A</v>
      </c>
      <c r="P96" s="54" t="e">
        <f ca="true">+IF(AND(ISNUMBER(OFFSET('Water Data'!$G$5,0,10*ROW('Water Data'!G90))),'Data Summary'!CE96="Yes"),100-OFFSET('Water Data'!$G$5,0,10*ROW('Water Data'!G90)),NA())</f>
        <v>#N/A</v>
      </c>
      <c r="Q96" s="54" t="e">
        <f ca="true">+IF(AND(ISNUMBER(OFFSET('Water Data'!$G$7,0,10*ROW('Water Data'!G90))),'Data Summary'!CF96="Yes"),OFFSET('Water Data'!$G$7,0,10*ROW('Water Data'!G90)),NA())</f>
        <v>#N/A</v>
      </c>
      <c r="R96" s="54" t="e">
        <f ca="true">+IF(AND(ISNUMBER(OFFSET('Water Data'!$G$10,0,10*ROW('Water Data'!G90))),'Data Summary'!CG96="Yes"),OFFSET('Water Data'!$G$10,0,10*ROW('Water Data'!G90)),NA())</f>
        <v>#N/A</v>
      </c>
      <c r="S96" s="54" t="e">
        <f ca="true">+IF(AND(ISNUMBER(OFFSET('Water Data'!$H$5,0,10*ROW('Water Data'!H90))),'Data Summary'!CH96="Yes"),100-OFFSET('Water Data'!$H$5,0,10*ROW('Water Data'!H90)),NA())</f>
        <v>#N/A</v>
      </c>
      <c r="T96" s="54" t="e">
        <f ca="true">+IF(AND(ISNUMBER(OFFSET('Water Data'!$H$7,0,10*ROW('Water Data'!H90))),'Data Summary'!CI96="Yes"),OFFSET('Water Data'!$H$7,0,10*ROW('Water Data'!H90)),NA())</f>
        <v>#N/A</v>
      </c>
      <c r="U96" s="54" t="e">
        <f ca="true">+IF(AND(ISNUMBER(OFFSET('Water Data'!$H$10,0,10*ROW('Water Data'!H90))),'Data Summary'!CJ96="Yes"),OFFSET('Water Data'!$H$10,0,10*ROW('Water Data'!H90)),NA())</f>
        <v>#N/A</v>
      </c>
      <c r="V96" s="98" t="e">
        <f ca="true">+IF(AND(ISNUMBER(OFFSET('Sanitation Data'!$C$5,0,10*ROW('Sanitation Data'!C90))),'Data Summary'!CK96="Yes"),100-OFFSET('Sanitation Data'!$C$5,0,10*ROW('Sanitation Data'!C90)),NA())</f>
        <v>#N/A</v>
      </c>
      <c r="W96" s="98" t="e">
        <f ca="true">+IF(AND(ISNUMBER(OFFSET('Sanitation Data'!$C$7,0,10*ROW('Sanitation Data'!C90))),'Data Summary'!CL96="Yes"),OFFSET('Sanitation Data'!$C$7,0,10*ROW('Sanitation Data'!C90)),NA())</f>
        <v>#N/A</v>
      </c>
      <c r="X96" s="98" t="e">
        <f ca="true">+IF(AND(ISNUMBER(OFFSET('Sanitation Data'!$C$11,0,10*ROW('Sanitation Data'!C90))),'Data Summary'!CM96="Yes"),OFFSET('Sanitation Data'!$C$11,0,10*ROW('Sanitation Data'!C90)),NA())</f>
        <v>#N/A</v>
      </c>
      <c r="Y96" s="98" t="e">
        <f ca="true">+IF(AND(ISNUMBER(OFFSET('Sanitation Data'!$C$12,0,10*ROW('Sanitation Data'!C90))),'Data Summary'!CN96="Yes"),OFFSET('Sanitation Data'!$C$12,0,10*ROW('Sanitation Data'!C90)),NA())</f>
        <v>#N/A</v>
      </c>
      <c r="Z96" s="98" t="e">
        <f ca="true">+IF(AND(ISNUMBER(OFFSET('Sanitation Data'!$C$13,0,10*ROW('Sanitation Data'!C90))),'Data Summary'!CO96="Yes"),OFFSET('Sanitation Data'!$C$13,0,10*ROW('Sanitation Data'!C90)),NA())</f>
        <v>#N/A</v>
      </c>
      <c r="AA96" s="98" t="e">
        <f ca="true">+IF(AND(ISNUMBER(OFFSET('Sanitation Data'!$D$5,0,10*ROW('Sanitation Data'!D90))),'Data Summary'!CP96="Yes"),100-OFFSET('Sanitation Data'!$D$5,0,10*ROW('Sanitation Data'!D90)),NA())</f>
        <v>#N/A</v>
      </c>
      <c r="AB96" s="98" t="e">
        <f ca="true">+IF(AND(ISNUMBER(OFFSET('Sanitation Data'!$D$7,0,10*ROW('Sanitation Data'!D90))),'Data Summary'!CQ96="Yes"),OFFSET('Sanitation Data'!$D$7,0,10*ROW('Sanitation Data'!D90)),NA())</f>
        <v>#N/A</v>
      </c>
      <c r="AC96" s="98" t="e">
        <f ca="true">+IF(AND(ISNUMBER(OFFSET('Sanitation Data'!$D$11,0,10*ROW('Sanitation Data'!D90))),'Data Summary'!CR96="Yes"),OFFSET('Sanitation Data'!$D$11,0,10*ROW('Sanitation Data'!D90)),NA())</f>
        <v>#N/A</v>
      </c>
      <c r="AD96" s="98" t="e">
        <f ca="true">+IF(AND(ISNUMBER(OFFSET('Sanitation Data'!$D$12,0,10*ROW('Sanitation Data'!D90))),'Data Summary'!CS96="Yes"),OFFSET('Sanitation Data'!$D$12,0,10*ROW('Sanitation Data'!D90)),NA())</f>
        <v>#N/A</v>
      </c>
      <c r="AE96" s="98" t="e">
        <f ca="true">+IF(AND(ISNUMBER(OFFSET('Sanitation Data'!$D$13,0,10*ROW('Sanitation Data'!D90))),'Data Summary'!CT96="Yes"),OFFSET('Sanitation Data'!$D$13,0,10*ROW('Sanitation Data'!D90)),NA())</f>
        <v>#N/A</v>
      </c>
      <c r="AF96" s="98" t="e">
        <f ca="true">+IF(AND(ISNUMBER(OFFSET('Sanitation Data'!$E$5,0,10*ROW('Sanitation Data'!E90))),'Data Summary'!CU96="Yes"),100-OFFSET('Sanitation Data'!$E$5,0,10*ROW('Sanitation Data'!E90)),NA())</f>
        <v>#N/A</v>
      </c>
      <c r="AG96" s="98" t="e">
        <f ca="true">+IF(AND(ISNUMBER(OFFSET('Sanitation Data'!$E$7,0,10*ROW('Sanitation Data'!E90))),'Data Summary'!CV96="Yes"),OFFSET('Sanitation Data'!$E$7,0,10*ROW('Sanitation Data'!E90)),NA())</f>
        <v>#N/A</v>
      </c>
      <c r="AH96" s="98" t="e">
        <f ca="true">+IF(AND(ISNUMBER(OFFSET('Sanitation Data'!$E$11,0,10*ROW('Sanitation Data'!E90))),'Data Summary'!CW96="Yes"),OFFSET('Sanitation Data'!$E$11,0,10*ROW('Sanitation Data'!E90)),NA())</f>
        <v>#N/A</v>
      </c>
      <c r="AI96" s="98" t="e">
        <f ca="true">+IF(AND(ISNUMBER(OFFSET('Sanitation Data'!$E$12,0,10*ROW('Sanitation Data'!E90))),'Data Summary'!CX96="Yes"),OFFSET('Sanitation Data'!$E$12,0,10*ROW('Sanitation Data'!E90)),NA())</f>
        <v>#N/A</v>
      </c>
      <c r="AJ96" s="98" t="e">
        <f ca="true">+IF(AND(ISNUMBER(OFFSET('Sanitation Data'!$E$13,0,10*ROW('Sanitation Data'!E90))),'Data Summary'!CY96="Yes"),OFFSET('Sanitation Data'!$E$13,0,10*ROW('Sanitation Data'!E90)),NA())</f>
        <v>#N/A</v>
      </c>
      <c r="AK96" s="98" t="e">
        <f ca="true">+IF(AND(ISNUMBER(OFFSET('Sanitation Data'!$F$5,0,10*ROW('Sanitation Data'!F90))),'Data Summary'!CZ96="Yes"),100-OFFSET('Sanitation Data'!$F$5,0,10*ROW('Sanitation Data'!F90)),NA())</f>
        <v>#N/A</v>
      </c>
      <c r="AL96" s="98" t="e">
        <f ca="true">+IF(AND(ISNUMBER(OFFSET('Sanitation Data'!$F$7,0,10*ROW('Sanitation Data'!F90))),'Data Summary'!DA96="Yes"),OFFSET('Sanitation Data'!$F$7,0,10*ROW('Sanitation Data'!F90)),NA())</f>
        <v>#N/A</v>
      </c>
      <c r="AM96" s="98" t="e">
        <f ca="true">+IF(AND(ISNUMBER(OFFSET('Sanitation Data'!$F$11,0,10*ROW('Sanitation Data'!F90))),'Data Summary'!DB96="Yes"),OFFSET('Sanitation Data'!$F$11,0,10*ROW('Sanitation Data'!F90)),NA())</f>
        <v>#N/A</v>
      </c>
      <c r="AN96" s="98" t="e">
        <f ca="true">+IF(AND(ISNUMBER(OFFSET('Sanitation Data'!$F$12,0,10*ROW('Sanitation Data'!F90))),'Data Summary'!DC96="Yes"),OFFSET('Sanitation Data'!$F$12,0,10*ROW('Sanitation Data'!F90)),NA())</f>
        <v>#N/A</v>
      </c>
      <c r="AO96" s="98" t="e">
        <f ca="true">+IF(AND(ISNUMBER(OFFSET('Sanitation Data'!$F$13,0,10*ROW('Sanitation Data'!F90))),'Data Summary'!DD96="Yes"),OFFSET('Sanitation Data'!$F$13,0,10*ROW('Sanitation Data'!F90)),NA())</f>
        <v>#N/A</v>
      </c>
      <c r="AP96" s="98" t="e">
        <f ca="true">+IF(AND(ISNUMBER(OFFSET('Sanitation Data'!$G$5,0,10*ROW('Sanitation Data'!G90))),'Data Summary'!DE96="Yes"),100-OFFSET('Sanitation Data'!$G$5,0,10*ROW('Sanitation Data'!G90)),NA())</f>
        <v>#N/A</v>
      </c>
      <c r="AQ96" s="98" t="e">
        <f ca="true">+IF(AND(ISNUMBER(OFFSET('Sanitation Data'!$G$7,0,10*ROW('Sanitation Data'!G90))),'Data Summary'!DF96="Yes"),OFFSET('Sanitation Data'!$G$7,0,10*ROW('Sanitation Data'!G90)),NA())</f>
        <v>#N/A</v>
      </c>
      <c r="AR96" s="98" t="e">
        <f ca="true">+IF(AND(ISNUMBER(OFFSET('Sanitation Data'!$G$11,0,10*ROW('Sanitation Data'!G90))),'Data Summary'!DG96="Yes"),OFFSET('Sanitation Data'!$G$11,0,10*ROW('Sanitation Data'!G90)),NA())</f>
        <v>#N/A</v>
      </c>
      <c r="AS96" s="98" t="e">
        <f ca="true">+IF(AND(ISNUMBER(OFFSET('Sanitation Data'!$G$12,0,10*ROW('Sanitation Data'!G90))),'Data Summary'!DH96="Yes"),OFFSET('Sanitation Data'!$G$12,0,10*ROW('Sanitation Data'!G90)),NA())</f>
        <v>#N/A</v>
      </c>
      <c r="AT96" s="98" t="e">
        <f ca="true">+IF(AND(ISNUMBER(OFFSET('Sanitation Data'!$G$13,0,10*ROW('Sanitation Data'!G90))),'Data Summary'!DI96="Yes"),OFFSET('Sanitation Data'!$G$13,0,10*ROW('Sanitation Data'!G90)),NA())</f>
        <v>#N/A</v>
      </c>
      <c r="AU96" s="98" t="e">
        <f ca="true">+IF(AND(ISNUMBER(OFFSET('Sanitation Data'!$H$5,0,10*ROW('Sanitation Data'!H90))),'Data Summary'!DJ96="Yes"),100-OFFSET('Sanitation Data'!$H$5,0,10*ROW('Sanitation Data'!H90)),NA())</f>
        <v>#N/A</v>
      </c>
      <c r="AV96" s="98" t="e">
        <f ca="true">+IF(AND(ISNUMBER(OFFSET('Sanitation Data'!$H$7,0,10*ROW('Sanitation Data'!H90))),'Data Summary'!DK96="Yes"),OFFSET('Sanitation Data'!$H$7,0,10*ROW('Sanitation Data'!H90)),NA())</f>
        <v>#N/A</v>
      </c>
      <c r="AW96" s="98" t="e">
        <f ca="true">+IF(AND(ISNUMBER(OFFSET('Sanitation Data'!$H$11,0,10*ROW('Sanitation Data'!H90))),'Data Summary'!DL96="Yes"),OFFSET('Sanitation Data'!$H$11,0,10*ROW('Sanitation Data'!H90)),NA())</f>
        <v>#N/A</v>
      </c>
      <c r="AX96" s="98" t="e">
        <f ca="true">+IF(AND(ISNUMBER(OFFSET('Sanitation Data'!$H$12,0,10*ROW('Sanitation Data'!H90))),'Data Summary'!DM96="Yes"),OFFSET('Sanitation Data'!$H$12,0,10*ROW('Sanitation Data'!H90)),NA())</f>
        <v>#N/A</v>
      </c>
      <c r="AY96" s="98" t="e">
        <f ca="true">+IF(AND(ISNUMBER(OFFSET('Sanitation Data'!$H$13,0,10*ROW('Sanitation Data'!H90))),'Data Summary'!DN96="Yes"),OFFSET('Sanitation Data'!$H$13,0,10*ROW('Sanitation Data'!H90)),NA())</f>
        <v>#N/A</v>
      </c>
      <c r="AZ96" s="103" t="e">
        <f ca="true">+IF(AND(ISNUMBER(OFFSET('Hygiene Data'!$C$6,0,10*ROW('Hygiene Data'!C90))),'Data Summary'!DO96="Yes"),OFFSET('Hygiene Data'!$C$6,0,10*ROW('Hygiene Data'!C90)),NA())</f>
        <v>#N/A</v>
      </c>
      <c r="BA96" s="103" t="e">
        <f ca="true">+IF(AND(ISNUMBER(OFFSET('Hygiene Data'!$C$8,0,10*ROW('Hygiene Data'!C90))),'Data Summary'!DP96="Yes"),OFFSET('Hygiene Data'!$C$8,0,10*ROW('Hygiene Data'!C90)),NA())</f>
        <v>#N/A</v>
      </c>
      <c r="BB96" s="103" t="e">
        <f ca="true">+IF(AND(ISNUMBER(OFFSET('Hygiene Data'!$C$10,0,10*ROW('Hygiene Data'!C90))),'Data Summary'!DQ96="Yes"),OFFSET('Hygiene Data'!$C$10,0,10*ROW('Hygiene Data'!C90)),NA())</f>
        <v>#N/A</v>
      </c>
      <c r="BC96" s="103" t="e">
        <f ca="true">+IF(AND(ISNUMBER(OFFSET('Hygiene Data'!$D$6,0,10*ROW('Hygiene Data'!D90))),'Data Summary'!DR96="Yes"),OFFSET('Hygiene Data'!$D$6,0,10*ROW('Hygiene Data'!D90)),NA())</f>
        <v>#N/A</v>
      </c>
      <c r="BD96" s="103" t="e">
        <f ca="true">+IF(AND(ISNUMBER(OFFSET('Hygiene Data'!$D$8,0,10*ROW('Hygiene Data'!D90))),'Data Summary'!DS96="Yes"),OFFSET('Hygiene Data'!$D$8,0,10*ROW('Hygiene Data'!D90)),NA())</f>
        <v>#N/A</v>
      </c>
      <c r="BE96" s="103" t="e">
        <f ca="true">+IF(AND(ISNUMBER(OFFSET('Hygiene Data'!$D$10,0,10*ROW('Hygiene Data'!D90))),'Data Summary'!DT96="Yes"),OFFSET('Hygiene Data'!$D$10,0,10*ROW('Hygiene Data'!D90)),NA())</f>
        <v>#N/A</v>
      </c>
      <c r="BF96" s="103" t="e">
        <f ca="true">+IF(AND(ISNUMBER(OFFSET('Hygiene Data'!$E$6,0,10*ROW('Hygiene Data'!E90))),'Data Summary'!DU96="Yes"),OFFSET('Hygiene Data'!$E$6,0,10*ROW('Hygiene Data'!E90)),NA())</f>
        <v>#N/A</v>
      </c>
      <c r="BG96" s="103" t="e">
        <f ca="true">+IF(AND(ISNUMBER(OFFSET('Hygiene Data'!$E$8,0,10*ROW('Hygiene Data'!E90))),'Data Summary'!DV96="Yes"),OFFSET('Hygiene Data'!$E$8,0,10*ROW('Hygiene Data'!E90)),NA())</f>
        <v>#N/A</v>
      </c>
      <c r="BH96" s="103" t="e">
        <f ca="true">+IF(AND(ISNUMBER(OFFSET('Hygiene Data'!$E$10,0,10*ROW('Hygiene Data'!E90))),'Data Summary'!DW96="Yes"),OFFSET('Hygiene Data'!$E$10,0,10*ROW('Hygiene Data'!E90)),NA())</f>
        <v>#N/A</v>
      </c>
      <c r="BI96" s="103" t="e">
        <f ca="true">+IF(AND(ISNUMBER(OFFSET('Hygiene Data'!$F$6,0,10*ROW('Hygiene Data'!F90))),'Data Summary'!DX96="Yes"),OFFSET('Hygiene Data'!$F$6,0,10*ROW('Hygiene Data'!F90)),NA())</f>
        <v>#N/A</v>
      </c>
      <c r="BJ96" s="103" t="e">
        <f ca="true">+IF(AND(ISNUMBER(OFFSET('Hygiene Data'!$F$8,0,10*ROW('Hygiene Data'!F90))),'Data Summary'!DY96="Yes"),OFFSET('Hygiene Data'!$F$8,0,10*ROW('Hygiene Data'!F90)),NA())</f>
        <v>#N/A</v>
      </c>
      <c r="BK96" s="103" t="e">
        <f ca="true">+IF(AND(ISNUMBER(OFFSET('Hygiene Data'!$F$10,0,10*ROW('Hygiene Data'!F90))),'Data Summary'!DZ96="Yes"),OFFSET('Hygiene Data'!$F$10,0,10*ROW('Hygiene Data'!F90)),NA())</f>
        <v>#N/A</v>
      </c>
      <c r="BL96" s="103" t="e">
        <f ca="true">+IF(AND(ISNUMBER(OFFSET('Hygiene Data'!$G$6,0,10*ROW('Hygiene Data'!G90))),'Data Summary'!EA96="Yes"),OFFSET('Hygiene Data'!$G$6,0,10*ROW('Hygiene Data'!G90)),NA())</f>
        <v>#N/A</v>
      </c>
      <c r="BM96" s="103" t="e">
        <f ca="true">+IF(AND(ISNUMBER(OFFSET('Hygiene Data'!$G$8,0,10*ROW('Hygiene Data'!G90))),'Data Summary'!EB96="Yes"),OFFSET('Hygiene Data'!$G$8,0,10*ROW('Hygiene Data'!G90)),NA())</f>
        <v>#N/A</v>
      </c>
      <c r="BN96" s="103" t="e">
        <f ca="true">+IF(AND(ISNUMBER(OFFSET('Hygiene Data'!$G$10,0,10*ROW('Hygiene Data'!G90))),'Data Summary'!EC96="Yes"),OFFSET('Hygiene Data'!$G$10,0,10*ROW('Hygiene Data'!G90)),NA())</f>
        <v>#N/A</v>
      </c>
      <c r="BO96" s="103" t="e">
        <f ca="true">+IF(AND(ISNUMBER(OFFSET('Hygiene Data'!$H$6,0,10*ROW('Hygiene Data'!H90))),'Data Summary'!ED96="Yes"),OFFSET('Hygiene Data'!$H$6,0,10*ROW('Hygiene Data'!H90)),NA())</f>
        <v>#N/A</v>
      </c>
      <c r="BP96" s="103" t="e">
        <f ca="true">+IF(AND(ISNUMBER(OFFSET('Hygiene Data'!$H$8,0,10*ROW('Hygiene Data'!H90))),'Data Summary'!EE96="Yes"),OFFSET('Hygiene Data'!$H$8,0,10*ROW('Hygiene Data'!H90)),NA())</f>
        <v>#N/A</v>
      </c>
      <c r="BQ96" s="103" t="e">
        <f ca="true">+IF(AND(ISNUMBER(OFFSET('Hygiene Data'!$H$10,0,10*ROW('Hygiene Data'!H90))),'Data Summary'!EF96="Yes"),OFFSET('Hygiene Data'!$H$10,0,10*ROW('Hygiene Data'!H90)),NA())</f>
        <v>#N/A</v>
      </c>
    </row>
    <row r="97" x14ac:dyDescent="0.2">
      <c r="A97" s="53" t="e">
        <f ca="true">+IF(OFFSET('Water Data'!$B$1,0,10*ROW('Water Data'!B91))="",NA(),OFFSET('Water Data'!$B$1,0,10*ROW('Water Data'!B91)))</f>
        <v>#N/A</v>
      </c>
      <c r="B97" s="53" t="e">
        <f ca="true">+IF(OFFSET('Water Data'!$A$3,0,10*ROW('Water Data'!A94))="",NA(),OFFSET('Water Data'!$A$3,0,10*ROW('Water Data'!A94)))</f>
        <v>#N/A</v>
      </c>
      <c r="C97" s="53" t="e">
        <f ca="true">+IF(OFFSET('Water Data'!$C$3,0,10*ROW('Water Data'!C94))="",NA(),OFFSET('Water Data'!$C$3,0,10*ROW('Water Data'!C94)))</f>
        <v>#N/A</v>
      </c>
      <c r="D97" s="54" t="e">
        <f ca="true">+IF(AND(ISNUMBER(OFFSET('Water Data'!$C$5,0,10*ROW('Water Data'!C91))),'Data Summary'!BS97="Yes"),100-OFFSET('Water Data'!$C$5,0,10*ROW('Water Data'!C91)),NA())</f>
        <v>#N/A</v>
      </c>
      <c r="E97" s="54" t="e">
        <f ca="true">+IF(AND(ISNUMBER(OFFSET('Water Data'!$C$7,0,10*ROW('Water Data'!C91))),'Data Summary'!BT97="Yes"),OFFSET('Water Data'!$C$7,0,10*ROW('Water Data'!C91)),NA())</f>
        <v>#N/A</v>
      </c>
      <c r="F97" s="54" t="e">
        <f ca="true">+IF(AND(ISNUMBER(OFFSET('Water Data'!$C$10,0,10*ROW('Water Data'!C91))),'Data Summary'!BU97="Yes"),OFFSET('Water Data'!$C$10,0,10*ROW('Water Data'!C91)),NA())</f>
        <v>#N/A</v>
      </c>
      <c r="G97" s="54" t="e">
        <f ca="true">+IF(AND(ISNUMBER(OFFSET('Water Data'!$D$5,0,10*ROW('Water Data'!D91))),'Data Summary'!BV97="Yes"),100-OFFSET('Water Data'!$D$5,0,10*ROW('Water Data'!D91)),NA())</f>
        <v>#N/A</v>
      </c>
      <c r="H97" s="54" t="e">
        <f ca="true">+IF(AND(ISNUMBER(OFFSET('Water Data'!$D$7,0,10*ROW('Water Data'!D91))),'Data Summary'!BW97="Yes"),OFFSET('Water Data'!$D$7,0,10*ROW('Water Data'!D91)),NA())</f>
        <v>#N/A</v>
      </c>
      <c r="I97" s="54" t="e">
        <f ca="true">+IF(AND(ISNUMBER(OFFSET('Water Data'!$D$10,0,10*ROW('Water Data'!D91))),'Data Summary'!BX97="Yes"),OFFSET('Water Data'!$D$10,0,10*ROW('Water Data'!D91)),NA())</f>
        <v>#N/A</v>
      </c>
      <c r="J97" s="54" t="e">
        <f ca="true">+IF(AND(ISNUMBER(OFFSET('Water Data'!$E$5,0,10*ROW('Water Data'!E91))),'Data Summary'!BY97="Yes"),100-OFFSET('Water Data'!$E$5,0,10*ROW('Water Data'!E91)),NA())</f>
        <v>#N/A</v>
      </c>
      <c r="K97" s="54" t="e">
        <f ca="true">+IF(AND(ISNUMBER(OFFSET('Water Data'!$E$7,0,10*ROW('Water Data'!E91))),'Data Summary'!BZ97="Yes"),OFFSET('Water Data'!$E$7,0,10*ROW('Water Data'!E91)),NA())</f>
        <v>#N/A</v>
      </c>
      <c r="L97" s="54" t="e">
        <f ca="true">+IF(AND(ISNUMBER(OFFSET('Water Data'!$E$10,0,10*ROW('Water Data'!E91))),'Data Summary'!CA97="Yes"),OFFSET('Water Data'!$E$10,0,10*ROW('Water Data'!E91)),NA())</f>
        <v>#N/A</v>
      </c>
      <c r="M97" s="54" t="e">
        <f ca="true">+IF(AND(ISNUMBER(OFFSET('Water Data'!$F$5,0,10*ROW('Water Data'!F91))),'Data Summary'!CB97="Yes"),100-OFFSET('Water Data'!$F$5,0,10*ROW('Water Data'!F91)),NA())</f>
        <v>#N/A</v>
      </c>
      <c r="N97" s="54" t="e">
        <f ca="true">+IF(AND(ISNUMBER(OFFSET('Water Data'!$F$7,0,10*ROW('Water Data'!F91))),'Data Summary'!CC97="Yes"),OFFSET('Water Data'!$F$7,0,10*ROW('Water Data'!F91)),NA())</f>
        <v>#N/A</v>
      </c>
      <c r="O97" s="54" t="e">
        <f ca="true">+IF(AND(ISNUMBER(OFFSET('Water Data'!$F$10,0,10*ROW('Water Data'!F91))),'Data Summary'!CD97="Yes"),OFFSET('Water Data'!$F$10,0,10*ROW('Water Data'!F91)),NA())</f>
        <v>#N/A</v>
      </c>
      <c r="P97" s="54" t="e">
        <f ca="true">+IF(AND(ISNUMBER(OFFSET('Water Data'!$G$5,0,10*ROW('Water Data'!G91))),'Data Summary'!CE97="Yes"),100-OFFSET('Water Data'!$G$5,0,10*ROW('Water Data'!G91)),NA())</f>
        <v>#N/A</v>
      </c>
      <c r="Q97" s="54" t="e">
        <f ca="true">+IF(AND(ISNUMBER(OFFSET('Water Data'!$G$7,0,10*ROW('Water Data'!G91))),'Data Summary'!CF97="Yes"),OFFSET('Water Data'!$G$7,0,10*ROW('Water Data'!G91)),NA())</f>
        <v>#N/A</v>
      </c>
      <c r="R97" s="54" t="e">
        <f ca="true">+IF(AND(ISNUMBER(OFFSET('Water Data'!$G$10,0,10*ROW('Water Data'!G91))),'Data Summary'!CG97="Yes"),OFFSET('Water Data'!$G$10,0,10*ROW('Water Data'!G91)),NA())</f>
        <v>#N/A</v>
      </c>
      <c r="S97" s="54" t="e">
        <f ca="true">+IF(AND(ISNUMBER(OFFSET('Water Data'!$H$5,0,10*ROW('Water Data'!H91))),'Data Summary'!CH97="Yes"),100-OFFSET('Water Data'!$H$5,0,10*ROW('Water Data'!H91)),NA())</f>
        <v>#N/A</v>
      </c>
      <c r="T97" s="54" t="e">
        <f ca="true">+IF(AND(ISNUMBER(OFFSET('Water Data'!$H$7,0,10*ROW('Water Data'!H91))),'Data Summary'!CI97="Yes"),OFFSET('Water Data'!$H$7,0,10*ROW('Water Data'!H91)),NA())</f>
        <v>#N/A</v>
      </c>
      <c r="U97" s="54" t="e">
        <f ca="true">+IF(AND(ISNUMBER(OFFSET('Water Data'!$H$10,0,10*ROW('Water Data'!H91))),'Data Summary'!CJ97="Yes"),OFFSET('Water Data'!$H$10,0,10*ROW('Water Data'!H91)),NA())</f>
        <v>#N/A</v>
      </c>
      <c r="V97" s="98" t="e">
        <f ca="true">+IF(AND(ISNUMBER(OFFSET('Sanitation Data'!$C$5,0,10*ROW('Sanitation Data'!C91))),'Data Summary'!CK97="Yes"),100-OFFSET('Sanitation Data'!$C$5,0,10*ROW('Sanitation Data'!C91)),NA())</f>
        <v>#N/A</v>
      </c>
      <c r="W97" s="98" t="e">
        <f ca="true">+IF(AND(ISNUMBER(OFFSET('Sanitation Data'!$C$7,0,10*ROW('Sanitation Data'!C91))),'Data Summary'!CL97="Yes"),OFFSET('Sanitation Data'!$C$7,0,10*ROW('Sanitation Data'!C91)),NA())</f>
        <v>#N/A</v>
      </c>
      <c r="X97" s="98" t="e">
        <f ca="true">+IF(AND(ISNUMBER(OFFSET('Sanitation Data'!$C$11,0,10*ROW('Sanitation Data'!C91))),'Data Summary'!CM97="Yes"),OFFSET('Sanitation Data'!$C$11,0,10*ROW('Sanitation Data'!C91)),NA())</f>
        <v>#N/A</v>
      </c>
      <c r="Y97" s="98" t="e">
        <f ca="true">+IF(AND(ISNUMBER(OFFSET('Sanitation Data'!$C$12,0,10*ROW('Sanitation Data'!C91))),'Data Summary'!CN97="Yes"),OFFSET('Sanitation Data'!$C$12,0,10*ROW('Sanitation Data'!C91)),NA())</f>
        <v>#N/A</v>
      </c>
      <c r="Z97" s="98" t="e">
        <f ca="true">+IF(AND(ISNUMBER(OFFSET('Sanitation Data'!$C$13,0,10*ROW('Sanitation Data'!C91))),'Data Summary'!CO97="Yes"),OFFSET('Sanitation Data'!$C$13,0,10*ROW('Sanitation Data'!C91)),NA())</f>
        <v>#N/A</v>
      </c>
      <c r="AA97" s="98" t="e">
        <f ca="true">+IF(AND(ISNUMBER(OFFSET('Sanitation Data'!$D$5,0,10*ROW('Sanitation Data'!D91))),'Data Summary'!CP97="Yes"),100-OFFSET('Sanitation Data'!$D$5,0,10*ROW('Sanitation Data'!D91)),NA())</f>
        <v>#N/A</v>
      </c>
      <c r="AB97" s="98" t="e">
        <f ca="true">+IF(AND(ISNUMBER(OFFSET('Sanitation Data'!$D$7,0,10*ROW('Sanitation Data'!D91))),'Data Summary'!CQ97="Yes"),OFFSET('Sanitation Data'!$D$7,0,10*ROW('Sanitation Data'!D91)),NA())</f>
        <v>#N/A</v>
      </c>
      <c r="AC97" s="98" t="e">
        <f ca="true">+IF(AND(ISNUMBER(OFFSET('Sanitation Data'!$D$11,0,10*ROW('Sanitation Data'!D91))),'Data Summary'!CR97="Yes"),OFFSET('Sanitation Data'!$D$11,0,10*ROW('Sanitation Data'!D91)),NA())</f>
        <v>#N/A</v>
      </c>
      <c r="AD97" s="98" t="e">
        <f ca="true">+IF(AND(ISNUMBER(OFFSET('Sanitation Data'!$D$12,0,10*ROW('Sanitation Data'!D91))),'Data Summary'!CS97="Yes"),OFFSET('Sanitation Data'!$D$12,0,10*ROW('Sanitation Data'!D91)),NA())</f>
        <v>#N/A</v>
      </c>
      <c r="AE97" s="98" t="e">
        <f ca="true">+IF(AND(ISNUMBER(OFFSET('Sanitation Data'!$D$13,0,10*ROW('Sanitation Data'!D91))),'Data Summary'!CT97="Yes"),OFFSET('Sanitation Data'!$D$13,0,10*ROW('Sanitation Data'!D91)),NA())</f>
        <v>#N/A</v>
      </c>
      <c r="AF97" s="98" t="e">
        <f ca="true">+IF(AND(ISNUMBER(OFFSET('Sanitation Data'!$E$5,0,10*ROW('Sanitation Data'!E91))),'Data Summary'!CU97="Yes"),100-OFFSET('Sanitation Data'!$E$5,0,10*ROW('Sanitation Data'!E91)),NA())</f>
        <v>#N/A</v>
      </c>
      <c r="AG97" s="98" t="e">
        <f ca="true">+IF(AND(ISNUMBER(OFFSET('Sanitation Data'!$E$7,0,10*ROW('Sanitation Data'!E91))),'Data Summary'!CV97="Yes"),OFFSET('Sanitation Data'!$E$7,0,10*ROW('Sanitation Data'!E91)),NA())</f>
        <v>#N/A</v>
      </c>
      <c r="AH97" s="98" t="e">
        <f ca="true">+IF(AND(ISNUMBER(OFFSET('Sanitation Data'!$E$11,0,10*ROW('Sanitation Data'!E91))),'Data Summary'!CW97="Yes"),OFFSET('Sanitation Data'!$E$11,0,10*ROW('Sanitation Data'!E91)),NA())</f>
        <v>#N/A</v>
      </c>
      <c r="AI97" s="98" t="e">
        <f ca="true">+IF(AND(ISNUMBER(OFFSET('Sanitation Data'!$E$12,0,10*ROW('Sanitation Data'!E91))),'Data Summary'!CX97="Yes"),OFFSET('Sanitation Data'!$E$12,0,10*ROW('Sanitation Data'!E91)),NA())</f>
        <v>#N/A</v>
      </c>
      <c r="AJ97" s="98" t="e">
        <f ca="true">+IF(AND(ISNUMBER(OFFSET('Sanitation Data'!$E$13,0,10*ROW('Sanitation Data'!E91))),'Data Summary'!CY97="Yes"),OFFSET('Sanitation Data'!$E$13,0,10*ROW('Sanitation Data'!E91)),NA())</f>
        <v>#N/A</v>
      </c>
      <c r="AK97" s="98" t="e">
        <f ca="true">+IF(AND(ISNUMBER(OFFSET('Sanitation Data'!$F$5,0,10*ROW('Sanitation Data'!F91))),'Data Summary'!CZ97="Yes"),100-OFFSET('Sanitation Data'!$F$5,0,10*ROW('Sanitation Data'!F91)),NA())</f>
        <v>#N/A</v>
      </c>
      <c r="AL97" s="98" t="e">
        <f ca="true">+IF(AND(ISNUMBER(OFFSET('Sanitation Data'!$F$7,0,10*ROW('Sanitation Data'!F91))),'Data Summary'!DA97="Yes"),OFFSET('Sanitation Data'!$F$7,0,10*ROW('Sanitation Data'!F91)),NA())</f>
        <v>#N/A</v>
      </c>
      <c r="AM97" s="98" t="e">
        <f ca="true">+IF(AND(ISNUMBER(OFFSET('Sanitation Data'!$F$11,0,10*ROW('Sanitation Data'!F91))),'Data Summary'!DB97="Yes"),OFFSET('Sanitation Data'!$F$11,0,10*ROW('Sanitation Data'!F91)),NA())</f>
        <v>#N/A</v>
      </c>
      <c r="AN97" s="98" t="e">
        <f ca="true">+IF(AND(ISNUMBER(OFFSET('Sanitation Data'!$F$12,0,10*ROW('Sanitation Data'!F91))),'Data Summary'!DC97="Yes"),OFFSET('Sanitation Data'!$F$12,0,10*ROW('Sanitation Data'!F91)),NA())</f>
        <v>#N/A</v>
      </c>
      <c r="AO97" s="98" t="e">
        <f ca="true">+IF(AND(ISNUMBER(OFFSET('Sanitation Data'!$F$13,0,10*ROW('Sanitation Data'!F91))),'Data Summary'!DD97="Yes"),OFFSET('Sanitation Data'!$F$13,0,10*ROW('Sanitation Data'!F91)),NA())</f>
        <v>#N/A</v>
      </c>
      <c r="AP97" s="98" t="e">
        <f ca="true">+IF(AND(ISNUMBER(OFFSET('Sanitation Data'!$G$5,0,10*ROW('Sanitation Data'!G91))),'Data Summary'!DE97="Yes"),100-OFFSET('Sanitation Data'!$G$5,0,10*ROW('Sanitation Data'!G91)),NA())</f>
        <v>#N/A</v>
      </c>
      <c r="AQ97" s="98" t="e">
        <f ca="true">+IF(AND(ISNUMBER(OFFSET('Sanitation Data'!$G$7,0,10*ROW('Sanitation Data'!G91))),'Data Summary'!DF97="Yes"),OFFSET('Sanitation Data'!$G$7,0,10*ROW('Sanitation Data'!G91)),NA())</f>
        <v>#N/A</v>
      </c>
      <c r="AR97" s="98" t="e">
        <f ca="true">+IF(AND(ISNUMBER(OFFSET('Sanitation Data'!$G$11,0,10*ROW('Sanitation Data'!G91))),'Data Summary'!DG97="Yes"),OFFSET('Sanitation Data'!$G$11,0,10*ROW('Sanitation Data'!G91)),NA())</f>
        <v>#N/A</v>
      </c>
      <c r="AS97" s="98" t="e">
        <f ca="true">+IF(AND(ISNUMBER(OFFSET('Sanitation Data'!$G$12,0,10*ROW('Sanitation Data'!G91))),'Data Summary'!DH97="Yes"),OFFSET('Sanitation Data'!$G$12,0,10*ROW('Sanitation Data'!G91)),NA())</f>
        <v>#N/A</v>
      </c>
      <c r="AT97" s="98" t="e">
        <f ca="true">+IF(AND(ISNUMBER(OFFSET('Sanitation Data'!$G$13,0,10*ROW('Sanitation Data'!G91))),'Data Summary'!DI97="Yes"),OFFSET('Sanitation Data'!$G$13,0,10*ROW('Sanitation Data'!G91)),NA())</f>
        <v>#N/A</v>
      </c>
      <c r="AU97" s="98" t="e">
        <f ca="true">+IF(AND(ISNUMBER(OFFSET('Sanitation Data'!$H$5,0,10*ROW('Sanitation Data'!H91))),'Data Summary'!DJ97="Yes"),100-OFFSET('Sanitation Data'!$H$5,0,10*ROW('Sanitation Data'!H91)),NA())</f>
        <v>#N/A</v>
      </c>
      <c r="AV97" s="98" t="e">
        <f ca="true">+IF(AND(ISNUMBER(OFFSET('Sanitation Data'!$H$7,0,10*ROW('Sanitation Data'!H91))),'Data Summary'!DK97="Yes"),OFFSET('Sanitation Data'!$H$7,0,10*ROW('Sanitation Data'!H91)),NA())</f>
        <v>#N/A</v>
      </c>
      <c r="AW97" s="98" t="e">
        <f ca="true">+IF(AND(ISNUMBER(OFFSET('Sanitation Data'!$H$11,0,10*ROW('Sanitation Data'!H91))),'Data Summary'!DL97="Yes"),OFFSET('Sanitation Data'!$H$11,0,10*ROW('Sanitation Data'!H91)),NA())</f>
        <v>#N/A</v>
      </c>
      <c r="AX97" s="98" t="e">
        <f ca="true">+IF(AND(ISNUMBER(OFFSET('Sanitation Data'!$H$12,0,10*ROW('Sanitation Data'!H91))),'Data Summary'!DM97="Yes"),OFFSET('Sanitation Data'!$H$12,0,10*ROW('Sanitation Data'!H91)),NA())</f>
        <v>#N/A</v>
      </c>
      <c r="AY97" s="98" t="e">
        <f ca="true">+IF(AND(ISNUMBER(OFFSET('Sanitation Data'!$H$13,0,10*ROW('Sanitation Data'!H91))),'Data Summary'!DN97="Yes"),OFFSET('Sanitation Data'!$H$13,0,10*ROW('Sanitation Data'!H91)),NA())</f>
        <v>#N/A</v>
      </c>
      <c r="AZ97" s="103" t="e">
        <f ca="true">+IF(AND(ISNUMBER(OFFSET('Hygiene Data'!$C$6,0,10*ROW('Hygiene Data'!C91))),'Data Summary'!DO97="Yes"),OFFSET('Hygiene Data'!$C$6,0,10*ROW('Hygiene Data'!C91)),NA())</f>
        <v>#N/A</v>
      </c>
      <c r="BA97" s="103" t="e">
        <f ca="true">+IF(AND(ISNUMBER(OFFSET('Hygiene Data'!$C$8,0,10*ROW('Hygiene Data'!C91))),'Data Summary'!DP97="Yes"),OFFSET('Hygiene Data'!$C$8,0,10*ROW('Hygiene Data'!C91)),NA())</f>
        <v>#N/A</v>
      </c>
      <c r="BB97" s="103" t="e">
        <f ca="true">+IF(AND(ISNUMBER(OFFSET('Hygiene Data'!$C$10,0,10*ROW('Hygiene Data'!C91))),'Data Summary'!DQ97="Yes"),OFFSET('Hygiene Data'!$C$10,0,10*ROW('Hygiene Data'!C91)),NA())</f>
        <v>#N/A</v>
      </c>
      <c r="BC97" s="103" t="e">
        <f ca="true">+IF(AND(ISNUMBER(OFFSET('Hygiene Data'!$D$6,0,10*ROW('Hygiene Data'!D91))),'Data Summary'!DR97="Yes"),OFFSET('Hygiene Data'!$D$6,0,10*ROW('Hygiene Data'!D91)),NA())</f>
        <v>#N/A</v>
      </c>
      <c r="BD97" s="103" t="e">
        <f ca="true">+IF(AND(ISNUMBER(OFFSET('Hygiene Data'!$D$8,0,10*ROW('Hygiene Data'!D91))),'Data Summary'!DS97="Yes"),OFFSET('Hygiene Data'!$D$8,0,10*ROW('Hygiene Data'!D91)),NA())</f>
        <v>#N/A</v>
      </c>
      <c r="BE97" s="103" t="e">
        <f ca="true">+IF(AND(ISNUMBER(OFFSET('Hygiene Data'!$D$10,0,10*ROW('Hygiene Data'!D91))),'Data Summary'!DT97="Yes"),OFFSET('Hygiene Data'!$D$10,0,10*ROW('Hygiene Data'!D91)),NA())</f>
        <v>#N/A</v>
      </c>
      <c r="BF97" s="103" t="e">
        <f ca="true">+IF(AND(ISNUMBER(OFFSET('Hygiene Data'!$E$6,0,10*ROW('Hygiene Data'!E91))),'Data Summary'!DU97="Yes"),OFFSET('Hygiene Data'!$E$6,0,10*ROW('Hygiene Data'!E91)),NA())</f>
        <v>#N/A</v>
      </c>
      <c r="BG97" s="103" t="e">
        <f ca="true">+IF(AND(ISNUMBER(OFFSET('Hygiene Data'!$E$8,0,10*ROW('Hygiene Data'!E91))),'Data Summary'!DV97="Yes"),OFFSET('Hygiene Data'!$E$8,0,10*ROW('Hygiene Data'!E91)),NA())</f>
        <v>#N/A</v>
      </c>
      <c r="BH97" s="103" t="e">
        <f ca="true">+IF(AND(ISNUMBER(OFFSET('Hygiene Data'!$E$10,0,10*ROW('Hygiene Data'!E91))),'Data Summary'!DW97="Yes"),OFFSET('Hygiene Data'!$E$10,0,10*ROW('Hygiene Data'!E91)),NA())</f>
        <v>#N/A</v>
      </c>
      <c r="BI97" s="103" t="e">
        <f ca="true">+IF(AND(ISNUMBER(OFFSET('Hygiene Data'!$F$6,0,10*ROW('Hygiene Data'!F91))),'Data Summary'!DX97="Yes"),OFFSET('Hygiene Data'!$F$6,0,10*ROW('Hygiene Data'!F91)),NA())</f>
        <v>#N/A</v>
      </c>
      <c r="BJ97" s="103" t="e">
        <f ca="true">+IF(AND(ISNUMBER(OFFSET('Hygiene Data'!$F$8,0,10*ROW('Hygiene Data'!F91))),'Data Summary'!DY97="Yes"),OFFSET('Hygiene Data'!$F$8,0,10*ROW('Hygiene Data'!F91)),NA())</f>
        <v>#N/A</v>
      </c>
      <c r="BK97" s="103" t="e">
        <f ca="true">+IF(AND(ISNUMBER(OFFSET('Hygiene Data'!$F$10,0,10*ROW('Hygiene Data'!F91))),'Data Summary'!DZ97="Yes"),OFFSET('Hygiene Data'!$F$10,0,10*ROW('Hygiene Data'!F91)),NA())</f>
        <v>#N/A</v>
      </c>
      <c r="BL97" s="103" t="e">
        <f ca="true">+IF(AND(ISNUMBER(OFFSET('Hygiene Data'!$G$6,0,10*ROW('Hygiene Data'!G91))),'Data Summary'!EA97="Yes"),OFFSET('Hygiene Data'!$G$6,0,10*ROW('Hygiene Data'!G91)),NA())</f>
        <v>#N/A</v>
      </c>
      <c r="BM97" s="103" t="e">
        <f ca="true">+IF(AND(ISNUMBER(OFFSET('Hygiene Data'!$G$8,0,10*ROW('Hygiene Data'!G91))),'Data Summary'!EB97="Yes"),OFFSET('Hygiene Data'!$G$8,0,10*ROW('Hygiene Data'!G91)),NA())</f>
        <v>#N/A</v>
      </c>
      <c r="BN97" s="103" t="e">
        <f ca="true">+IF(AND(ISNUMBER(OFFSET('Hygiene Data'!$G$10,0,10*ROW('Hygiene Data'!G91))),'Data Summary'!EC97="Yes"),OFFSET('Hygiene Data'!$G$10,0,10*ROW('Hygiene Data'!G91)),NA())</f>
        <v>#N/A</v>
      </c>
      <c r="BO97" s="103" t="e">
        <f ca="true">+IF(AND(ISNUMBER(OFFSET('Hygiene Data'!$H$6,0,10*ROW('Hygiene Data'!H91))),'Data Summary'!ED97="Yes"),OFFSET('Hygiene Data'!$H$6,0,10*ROW('Hygiene Data'!H91)),NA())</f>
        <v>#N/A</v>
      </c>
      <c r="BP97" s="103" t="e">
        <f ca="true">+IF(AND(ISNUMBER(OFFSET('Hygiene Data'!$H$8,0,10*ROW('Hygiene Data'!H91))),'Data Summary'!EE97="Yes"),OFFSET('Hygiene Data'!$H$8,0,10*ROW('Hygiene Data'!H91)),NA())</f>
        <v>#N/A</v>
      </c>
      <c r="BQ97" s="103" t="e">
        <f ca="true">+IF(AND(ISNUMBER(OFFSET('Hygiene Data'!$H$10,0,10*ROW('Hygiene Data'!H91))),'Data Summary'!EF97="Yes"),OFFSET('Hygiene Data'!$H$10,0,10*ROW('Hygiene Data'!H91)),NA())</f>
        <v>#N/A</v>
      </c>
    </row>
    <row r="98" x14ac:dyDescent="0.2">
      <c r="A98" s="53" t="e">
        <f ca="true">+IF(OFFSET('Water Data'!$B$1,0,10*ROW('Water Data'!B92))="",NA(),OFFSET('Water Data'!$B$1,0,10*ROW('Water Data'!B92)))</f>
        <v>#N/A</v>
      </c>
      <c r="B98" s="53" t="e">
        <f ca="true">+IF(OFFSET('Water Data'!$A$3,0,10*ROW('Water Data'!A95))="",NA(),OFFSET('Water Data'!$A$3,0,10*ROW('Water Data'!A95)))</f>
        <v>#N/A</v>
      </c>
      <c r="C98" s="53" t="e">
        <f ca="true">+IF(OFFSET('Water Data'!$C$3,0,10*ROW('Water Data'!C95))="",NA(),OFFSET('Water Data'!$C$3,0,10*ROW('Water Data'!C95)))</f>
        <v>#N/A</v>
      </c>
      <c r="D98" s="54" t="e">
        <f ca="true">+IF(AND(ISNUMBER(OFFSET('Water Data'!$C$5,0,10*ROW('Water Data'!C92))),'Data Summary'!BS98="Yes"),100-OFFSET('Water Data'!$C$5,0,10*ROW('Water Data'!C92)),NA())</f>
        <v>#N/A</v>
      </c>
      <c r="E98" s="54" t="e">
        <f ca="true">+IF(AND(ISNUMBER(OFFSET('Water Data'!$C$7,0,10*ROW('Water Data'!C92))),'Data Summary'!BT98="Yes"),OFFSET('Water Data'!$C$7,0,10*ROW('Water Data'!C92)),NA())</f>
        <v>#N/A</v>
      </c>
      <c r="F98" s="54" t="e">
        <f ca="true">+IF(AND(ISNUMBER(OFFSET('Water Data'!$C$10,0,10*ROW('Water Data'!C92))),'Data Summary'!BU98="Yes"),OFFSET('Water Data'!$C$10,0,10*ROW('Water Data'!C92)),NA())</f>
        <v>#N/A</v>
      </c>
      <c r="G98" s="54" t="e">
        <f ca="true">+IF(AND(ISNUMBER(OFFSET('Water Data'!$D$5,0,10*ROW('Water Data'!D92))),'Data Summary'!BV98="Yes"),100-OFFSET('Water Data'!$D$5,0,10*ROW('Water Data'!D92)),NA())</f>
        <v>#N/A</v>
      </c>
      <c r="H98" s="54" t="e">
        <f ca="true">+IF(AND(ISNUMBER(OFFSET('Water Data'!$D$7,0,10*ROW('Water Data'!D92))),'Data Summary'!BW98="Yes"),OFFSET('Water Data'!$D$7,0,10*ROW('Water Data'!D92)),NA())</f>
        <v>#N/A</v>
      </c>
      <c r="I98" s="54" t="e">
        <f ca="true">+IF(AND(ISNUMBER(OFFSET('Water Data'!$D$10,0,10*ROW('Water Data'!D92))),'Data Summary'!BX98="Yes"),OFFSET('Water Data'!$D$10,0,10*ROW('Water Data'!D92)),NA())</f>
        <v>#N/A</v>
      </c>
      <c r="J98" s="54" t="e">
        <f ca="true">+IF(AND(ISNUMBER(OFFSET('Water Data'!$E$5,0,10*ROW('Water Data'!E92))),'Data Summary'!BY98="Yes"),100-OFFSET('Water Data'!$E$5,0,10*ROW('Water Data'!E92)),NA())</f>
        <v>#N/A</v>
      </c>
      <c r="K98" s="54" t="e">
        <f ca="true">+IF(AND(ISNUMBER(OFFSET('Water Data'!$E$7,0,10*ROW('Water Data'!E92))),'Data Summary'!BZ98="Yes"),OFFSET('Water Data'!$E$7,0,10*ROW('Water Data'!E92)),NA())</f>
        <v>#N/A</v>
      </c>
      <c r="L98" s="54" t="e">
        <f ca="true">+IF(AND(ISNUMBER(OFFSET('Water Data'!$E$10,0,10*ROW('Water Data'!E92))),'Data Summary'!CA98="Yes"),OFFSET('Water Data'!$E$10,0,10*ROW('Water Data'!E92)),NA())</f>
        <v>#N/A</v>
      </c>
      <c r="M98" s="54" t="e">
        <f ca="true">+IF(AND(ISNUMBER(OFFSET('Water Data'!$F$5,0,10*ROW('Water Data'!F92))),'Data Summary'!CB98="Yes"),100-OFFSET('Water Data'!$F$5,0,10*ROW('Water Data'!F92)),NA())</f>
        <v>#N/A</v>
      </c>
      <c r="N98" s="54" t="e">
        <f ca="true">+IF(AND(ISNUMBER(OFFSET('Water Data'!$F$7,0,10*ROW('Water Data'!F92))),'Data Summary'!CC98="Yes"),OFFSET('Water Data'!$F$7,0,10*ROW('Water Data'!F92)),NA())</f>
        <v>#N/A</v>
      </c>
      <c r="O98" s="54" t="e">
        <f ca="true">+IF(AND(ISNUMBER(OFFSET('Water Data'!$F$10,0,10*ROW('Water Data'!F92))),'Data Summary'!CD98="Yes"),OFFSET('Water Data'!$F$10,0,10*ROW('Water Data'!F92)),NA())</f>
        <v>#N/A</v>
      </c>
      <c r="P98" s="54" t="e">
        <f ca="true">+IF(AND(ISNUMBER(OFFSET('Water Data'!$G$5,0,10*ROW('Water Data'!G92))),'Data Summary'!CE98="Yes"),100-OFFSET('Water Data'!$G$5,0,10*ROW('Water Data'!G92)),NA())</f>
        <v>#N/A</v>
      </c>
      <c r="Q98" s="54" t="e">
        <f ca="true">+IF(AND(ISNUMBER(OFFSET('Water Data'!$G$7,0,10*ROW('Water Data'!G92))),'Data Summary'!CF98="Yes"),OFFSET('Water Data'!$G$7,0,10*ROW('Water Data'!G92)),NA())</f>
        <v>#N/A</v>
      </c>
      <c r="R98" s="54" t="e">
        <f ca="true">+IF(AND(ISNUMBER(OFFSET('Water Data'!$G$10,0,10*ROW('Water Data'!G92))),'Data Summary'!CG98="Yes"),OFFSET('Water Data'!$G$10,0,10*ROW('Water Data'!G92)),NA())</f>
        <v>#N/A</v>
      </c>
      <c r="S98" s="54" t="e">
        <f ca="true">+IF(AND(ISNUMBER(OFFSET('Water Data'!$H$5,0,10*ROW('Water Data'!H92))),'Data Summary'!CH98="Yes"),100-OFFSET('Water Data'!$H$5,0,10*ROW('Water Data'!H92)),NA())</f>
        <v>#N/A</v>
      </c>
      <c r="T98" s="54" t="e">
        <f ca="true">+IF(AND(ISNUMBER(OFFSET('Water Data'!$H$7,0,10*ROW('Water Data'!H92))),'Data Summary'!CI98="Yes"),OFFSET('Water Data'!$H$7,0,10*ROW('Water Data'!H92)),NA())</f>
        <v>#N/A</v>
      </c>
      <c r="U98" s="54" t="e">
        <f ca="true">+IF(AND(ISNUMBER(OFFSET('Water Data'!$H$10,0,10*ROW('Water Data'!H92))),'Data Summary'!CJ98="Yes"),OFFSET('Water Data'!$H$10,0,10*ROW('Water Data'!H92)),NA())</f>
        <v>#N/A</v>
      </c>
      <c r="V98" s="98" t="e">
        <f ca="true">+IF(AND(ISNUMBER(OFFSET('Sanitation Data'!$C$5,0,10*ROW('Sanitation Data'!C92))),'Data Summary'!CK98="Yes"),100-OFFSET('Sanitation Data'!$C$5,0,10*ROW('Sanitation Data'!C92)),NA())</f>
        <v>#N/A</v>
      </c>
      <c r="W98" s="98" t="e">
        <f ca="true">+IF(AND(ISNUMBER(OFFSET('Sanitation Data'!$C$7,0,10*ROW('Sanitation Data'!C92))),'Data Summary'!CL98="Yes"),OFFSET('Sanitation Data'!$C$7,0,10*ROW('Sanitation Data'!C92)),NA())</f>
        <v>#N/A</v>
      </c>
      <c r="X98" s="98" t="e">
        <f ca="true">+IF(AND(ISNUMBER(OFFSET('Sanitation Data'!$C$11,0,10*ROW('Sanitation Data'!C92))),'Data Summary'!CM98="Yes"),OFFSET('Sanitation Data'!$C$11,0,10*ROW('Sanitation Data'!C92)),NA())</f>
        <v>#N/A</v>
      </c>
      <c r="Y98" s="98" t="e">
        <f ca="true">+IF(AND(ISNUMBER(OFFSET('Sanitation Data'!$C$12,0,10*ROW('Sanitation Data'!C92))),'Data Summary'!CN98="Yes"),OFFSET('Sanitation Data'!$C$12,0,10*ROW('Sanitation Data'!C92)),NA())</f>
        <v>#N/A</v>
      </c>
      <c r="Z98" s="98" t="e">
        <f ca="true">+IF(AND(ISNUMBER(OFFSET('Sanitation Data'!$C$13,0,10*ROW('Sanitation Data'!C92))),'Data Summary'!CO98="Yes"),OFFSET('Sanitation Data'!$C$13,0,10*ROW('Sanitation Data'!C92)),NA())</f>
        <v>#N/A</v>
      </c>
      <c r="AA98" s="98" t="e">
        <f ca="true">+IF(AND(ISNUMBER(OFFSET('Sanitation Data'!$D$5,0,10*ROW('Sanitation Data'!D92))),'Data Summary'!CP98="Yes"),100-OFFSET('Sanitation Data'!$D$5,0,10*ROW('Sanitation Data'!D92)),NA())</f>
        <v>#N/A</v>
      </c>
      <c r="AB98" s="98" t="e">
        <f ca="true">+IF(AND(ISNUMBER(OFFSET('Sanitation Data'!$D$7,0,10*ROW('Sanitation Data'!D92))),'Data Summary'!CQ98="Yes"),OFFSET('Sanitation Data'!$D$7,0,10*ROW('Sanitation Data'!D92)),NA())</f>
        <v>#N/A</v>
      </c>
      <c r="AC98" s="98" t="e">
        <f ca="true">+IF(AND(ISNUMBER(OFFSET('Sanitation Data'!$D$11,0,10*ROW('Sanitation Data'!D92))),'Data Summary'!CR98="Yes"),OFFSET('Sanitation Data'!$D$11,0,10*ROW('Sanitation Data'!D92)),NA())</f>
        <v>#N/A</v>
      </c>
      <c r="AD98" s="98" t="e">
        <f ca="true">+IF(AND(ISNUMBER(OFFSET('Sanitation Data'!$D$12,0,10*ROW('Sanitation Data'!D92))),'Data Summary'!CS98="Yes"),OFFSET('Sanitation Data'!$D$12,0,10*ROW('Sanitation Data'!D92)),NA())</f>
        <v>#N/A</v>
      </c>
      <c r="AE98" s="98" t="e">
        <f ca="true">+IF(AND(ISNUMBER(OFFSET('Sanitation Data'!$D$13,0,10*ROW('Sanitation Data'!D92))),'Data Summary'!CT98="Yes"),OFFSET('Sanitation Data'!$D$13,0,10*ROW('Sanitation Data'!D92)),NA())</f>
        <v>#N/A</v>
      </c>
      <c r="AF98" s="98" t="e">
        <f ca="true">+IF(AND(ISNUMBER(OFFSET('Sanitation Data'!$E$5,0,10*ROW('Sanitation Data'!E92))),'Data Summary'!CU98="Yes"),100-OFFSET('Sanitation Data'!$E$5,0,10*ROW('Sanitation Data'!E92)),NA())</f>
        <v>#N/A</v>
      </c>
      <c r="AG98" s="98" t="e">
        <f ca="true">+IF(AND(ISNUMBER(OFFSET('Sanitation Data'!$E$7,0,10*ROW('Sanitation Data'!E92))),'Data Summary'!CV98="Yes"),OFFSET('Sanitation Data'!$E$7,0,10*ROW('Sanitation Data'!E92)),NA())</f>
        <v>#N/A</v>
      </c>
      <c r="AH98" s="98" t="e">
        <f ca="true">+IF(AND(ISNUMBER(OFFSET('Sanitation Data'!$E$11,0,10*ROW('Sanitation Data'!E92))),'Data Summary'!CW98="Yes"),OFFSET('Sanitation Data'!$E$11,0,10*ROW('Sanitation Data'!E92)),NA())</f>
        <v>#N/A</v>
      </c>
      <c r="AI98" s="98" t="e">
        <f ca="true">+IF(AND(ISNUMBER(OFFSET('Sanitation Data'!$E$12,0,10*ROW('Sanitation Data'!E92))),'Data Summary'!CX98="Yes"),OFFSET('Sanitation Data'!$E$12,0,10*ROW('Sanitation Data'!E92)),NA())</f>
        <v>#N/A</v>
      </c>
      <c r="AJ98" s="98" t="e">
        <f ca="true">+IF(AND(ISNUMBER(OFFSET('Sanitation Data'!$E$13,0,10*ROW('Sanitation Data'!E92))),'Data Summary'!CY98="Yes"),OFFSET('Sanitation Data'!$E$13,0,10*ROW('Sanitation Data'!E92)),NA())</f>
        <v>#N/A</v>
      </c>
      <c r="AK98" s="98" t="e">
        <f ca="true">+IF(AND(ISNUMBER(OFFSET('Sanitation Data'!$F$5,0,10*ROW('Sanitation Data'!F92))),'Data Summary'!CZ98="Yes"),100-OFFSET('Sanitation Data'!$F$5,0,10*ROW('Sanitation Data'!F92)),NA())</f>
        <v>#N/A</v>
      </c>
      <c r="AL98" s="98" t="e">
        <f ca="true">+IF(AND(ISNUMBER(OFFSET('Sanitation Data'!$F$7,0,10*ROW('Sanitation Data'!F92))),'Data Summary'!DA98="Yes"),OFFSET('Sanitation Data'!$F$7,0,10*ROW('Sanitation Data'!F92)),NA())</f>
        <v>#N/A</v>
      </c>
      <c r="AM98" s="98" t="e">
        <f ca="true">+IF(AND(ISNUMBER(OFFSET('Sanitation Data'!$F$11,0,10*ROW('Sanitation Data'!F92))),'Data Summary'!DB98="Yes"),OFFSET('Sanitation Data'!$F$11,0,10*ROW('Sanitation Data'!F92)),NA())</f>
        <v>#N/A</v>
      </c>
      <c r="AN98" s="98" t="e">
        <f ca="true">+IF(AND(ISNUMBER(OFFSET('Sanitation Data'!$F$12,0,10*ROW('Sanitation Data'!F92))),'Data Summary'!DC98="Yes"),OFFSET('Sanitation Data'!$F$12,0,10*ROW('Sanitation Data'!F92)),NA())</f>
        <v>#N/A</v>
      </c>
      <c r="AO98" s="98" t="e">
        <f ca="true">+IF(AND(ISNUMBER(OFFSET('Sanitation Data'!$F$13,0,10*ROW('Sanitation Data'!F92))),'Data Summary'!DD98="Yes"),OFFSET('Sanitation Data'!$F$13,0,10*ROW('Sanitation Data'!F92)),NA())</f>
        <v>#N/A</v>
      </c>
      <c r="AP98" s="98" t="e">
        <f ca="true">+IF(AND(ISNUMBER(OFFSET('Sanitation Data'!$G$5,0,10*ROW('Sanitation Data'!G92))),'Data Summary'!DE98="Yes"),100-OFFSET('Sanitation Data'!$G$5,0,10*ROW('Sanitation Data'!G92)),NA())</f>
        <v>#N/A</v>
      </c>
      <c r="AQ98" s="98" t="e">
        <f ca="true">+IF(AND(ISNUMBER(OFFSET('Sanitation Data'!$G$7,0,10*ROW('Sanitation Data'!G92))),'Data Summary'!DF98="Yes"),OFFSET('Sanitation Data'!$G$7,0,10*ROW('Sanitation Data'!G92)),NA())</f>
        <v>#N/A</v>
      </c>
      <c r="AR98" s="98" t="e">
        <f ca="true">+IF(AND(ISNUMBER(OFFSET('Sanitation Data'!$G$11,0,10*ROW('Sanitation Data'!G92))),'Data Summary'!DG98="Yes"),OFFSET('Sanitation Data'!$G$11,0,10*ROW('Sanitation Data'!G92)),NA())</f>
        <v>#N/A</v>
      </c>
      <c r="AS98" s="98" t="e">
        <f ca="true">+IF(AND(ISNUMBER(OFFSET('Sanitation Data'!$G$12,0,10*ROW('Sanitation Data'!G92))),'Data Summary'!DH98="Yes"),OFFSET('Sanitation Data'!$G$12,0,10*ROW('Sanitation Data'!G92)),NA())</f>
        <v>#N/A</v>
      </c>
      <c r="AT98" s="98" t="e">
        <f ca="true">+IF(AND(ISNUMBER(OFFSET('Sanitation Data'!$G$13,0,10*ROW('Sanitation Data'!G92))),'Data Summary'!DI98="Yes"),OFFSET('Sanitation Data'!$G$13,0,10*ROW('Sanitation Data'!G92)),NA())</f>
        <v>#N/A</v>
      </c>
      <c r="AU98" s="98" t="e">
        <f ca="true">+IF(AND(ISNUMBER(OFFSET('Sanitation Data'!$H$5,0,10*ROW('Sanitation Data'!H92))),'Data Summary'!DJ98="Yes"),100-OFFSET('Sanitation Data'!$H$5,0,10*ROW('Sanitation Data'!H92)),NA())</f>
        <v>#N/A</v>
      </c>
      <c r="AV98" s="98" t="e">
        <f ca="true">+IF(AND(ISNUMBER(OFFSET('Sanitation Data'!$H$7,0,10*ROW('Sanitation Data'!H92))),'Data Summary'!DK98="Yes"),OFFSET('Sanitation Data'!$H$7,0,10*ROW('Sanitation Data'!H92)),NA())</f>
        <v>#N/A</v>
      </c>
      <c r="AW98" s="98" t="e">
        <f ca="true">+IF(AND(ISNUMBER(OFFSET('Sanitation Data'!$H$11,0,10*ROW('Sanitation Data'!H92))),'Data Summary'!DL98="Yes"),OFFSET('Sanitation Data'!$H$11,0,10*ROW('Sanitation Data'!H92)),NA())</f>
        <v>#N/A</v>
      </c>
      <c r="AX98" s="98" t="e">
        <f ca="true">+IF(AND(ISNUMBER(OFFSET('Sanitation Data'!$H$12,0,10*ROW('Sanitation Data'!H92))),'Data Summary'!DM98="Yes"),OFFSET('Sanitation Data'!$H$12,0,10*ROW('Sanitation Data'!H92)),NA())</f>
        <v>#N/A</v>
      </c>
      <c r="AY98" s="98" t="e">
        <f ca="true">+IF(AND(ISNUMBER(OFFSET('Sanitation Data'!$H$13,0,10*ROW('Sanitation Data'!H92))),'Data Summary'!DN98="Yes"),OFFSET('Sanitation Data'!$H$13,0,10*ROW('Sanitation Data'!H92)),NA())</f>
        <v>#N/A</v>
      </c>
      <c r="AZ98" s="103" t="e">
        <f ca="true">+IF(AND(ISNUMBER(OFFSET('Hygiene Data'!$C$6,0,10*ROW('Hygiene Data'!C92))),'Data Summary'!DO98="Yes"),OFFSET('Hygiene Data'!$C$6,0,10*ROW('Hygiene Data'!C92)),NA())</f>
        <v>#N/A</v>
      </c>
      <c r="BA98" s="103" t="e">
        <f ca="true">+IF(AND(ISNUMBER(OFFSET('Hygiene Data'!$C$8,0,10*ROW('Hygiene Data'!C92))),'Data Summary'!DP98="Yes"),OFFSET('Hygiene Data'!$C$8,0,10*ROW('Hygiene Data'!C92)),NA())</f>
        <v>#N/A</v>
      </c>
      <c r="BB98" s="103" t="e">
        <f ca="true">+IF(AND(ISNUMBER(OFFSET('Hygiene Data'!$C$10,0,10*ROW('Hygiene Data'!C92))),'Data Summary'!DQ98="Yes"),OFFSET('Hygiene Data'!$C$10,0,10*ROW('Hygiene Data'!C92)),NA())</f>
        <v>#N/A</v>
      </c>
      <c r="BC98" s="103" t="e">
        <f ca="true">+IF(AND(ISNUMBER(OFFSET('Hygiene Data'!$D$6,0,10*ROW('Hygiene Data'!D92))),'Data Summary'!DR98="Yes"),OFFSET('Hygiene Data'!$D$6,0,10*ROW('Hygiene Data'!D92)),NA())</f>
        <v>#N/A</v>
      </c>
      <c r="BD98" s="103" t="e">
        <f ca="true">+IF(AND(ISNUMBER(OFFSET('Hygiene Data'!$D$8,0,10*ROW('Hygiene Data'!D92))),'Data Summary'!DS98="Yes"),OFFSET('Hygiene Data'!$D$8,0,10*ROW('Hygiene Data'!D92)),NA())</f>
        <v>#N/A</v>
      </c>
      <c r="BE98" s="103" t="e">
        <f ca="true">+IF(AND(ISNUMBER(OFFSET('Hygiene Data'!$D$10,0,10*ROW('Hygiene Data'!D92))),'Data Summary'!DT98="Yes"),OFFSET('Hygiene Data'!$D$10,0,10*ROW('Hygiene Data'!D92)),NA())</f>
        <v>#N/A</v>
      </c>
      <c r="BF98" s="103" t="e">
        <f ca="true">+IF(AND(ISNUMBER(OFFSET('Hygiene Data'!$E$6,0,10*ROW('Hygiene Data'!E92))),'Data Summary'!DU98="Yes"),OFFSET('Hygiene Data'!$E$6,0,10*ROW('Hygiene Data'!E92)),NA())</f>
        <v>#N/A</v>
      </c>
      <c r="BG98" s="103" t="e">
        <f ca="true">+IF(AND(ISNUMBER(OFFSET('Hygiene Data'!$E$8,0,10*ROW('Hygiene Data'!E92))),'Data Summary'!DV98="Yes"),OFFSET('Hygiene Data'!$E$8,0,10*ROW('Hygiene Data'!E92)),NA())</f>
        <v>#N/A</v>
      </c>
      <c r="BH98" s="103" t="e">
        <f ca="true">+IF(AND(ISNUMBER(OFFSET('Hygiene Data'!$E$10,0,10*ROW('Hygiene Data'!E92))),'Data Summary'!DW98="Yes"),OFFSET('Hygiene Data'!$E$10,0,10*ROW('Hygiene Data'!E92)),NA())</f>
        <v>#N/A</v>
      </c>
      <c r="BI98" s="103" t="e">
        <f ca="true">+IF(AND(ISNUMBER(OFFSET('Hygiene Data'!$F$6,0,10*ROW('Hygiene Data'!F92))),'Data Summary'!DX98="Yes"),OFFSET('Hygiene Data'!$F$6,0,10*ROW('Hygiene Data'!F92)),NA())</f>
        <v>#N/A</v>
      </c>
      <c r="BJ98" s="103" t="e">
        <f ca="true">+IF(AND(ISNUMBER(OFFSET('Hygiene Data'!$F$8,0,10*ROW('Hygiene Data'!F92))),'Data Summary'!DY98="Yes"),OFFSET('Hygiene Data'!$F$8,0,10*ROW('Hygiene Data'!F92)),NA())</f>
        <v>#N/A</v>
      </c>
      <c r="BK98" s="103" t="e">
        <f ca="true">+IF(AND(ISNUMBER(OFFSET('Hygiene Data'!$F$10,0,10*ROW('Hygiene Data'!F92))),'Data Summary'!DZ98="Yes"),OFFSET('Hygiene Data'!$F$10,0,10*ROW('Hygiene Data'!F92)),NA())</f>
        <v>#N/A</v>
      </c>
      <c r="BL98" s="103" t="e">
        <f ca="true">+IF(AND(ISNUMBER(OFFSET('Hygiene Data'!$G$6,0,10*ROW('Hygiene Data'!G92))),'Data Summary'!EA98="Yes"),OFFSET('Hygiene Data'!$G$6,0,10*ROW('Hygiene Data'!G92)),NA())</f>
        <v>#N/A</v>
      </c>
      <c r="BM98" s="103" t="e">
        <f ca="true">+IF(AND(ISNUMBER(OFFSET('Hygiene Data'!$G$8,0,10*ROW('Hygiene Data'!G92))),'Data Summary'!EB98="Yes"),OFFSET('Hygiene Data'!$G$8,0,10*ROW('Hygiene Data'!G92)),NA())</f>
        <v>#N/A</v>
      </c>
      <c r="BN98" s="103" t="e">
        <f ca="true">+IF(AND(ISNUMBER(OFFSET('Hygiene Data'!$G$10,0,10*ROW('Hygiene Data'!G92))),'Data Summary'!EC98="Yes"),OFFSET('Hygiene Data'!$G$10,0,10*ROW('Hygiene Data'!G92)),NA())</f>
        <v>#N/A</v>
      </c>
      <c r="BO98" s="103" t="e">
        <f ca="true">+IF(AND(ISNUMBER(OFFSET('Hygiene Data'!$H$6,0,10*ROW('Hygiene Data'!H92))),'Data Summary'!ED98="Yes"),OFFSET('Hygiene Data'!$H$6,0,10*ROW('Hygiene Data'!H92)),NA())</f>
        <v>#N/A</v>
      </c>
      <c r="BP98" s="103" t="e">
        <f ca="true">+IF(AND(ISNUMBER(OFFSET('Hygiene Data'!$H$8,0,10*ROW('Hygiene Data'!H92))),'Data Summary'!EE98="Yes"),OFFSET('Hygiene Data'!$H$8,0,10*ROW('Hygiene Data'!H92)),NA())</f>
        <v>#N/A</v>
      </c>
      <c r="BQ98" s="103" t="e">
        <f ca="true">+IF(AND(ISNUMBER(OFFSET('Hygiene Data'!$H$10,0,10*ROW('Hygiene Data'!H92))),'Data Summary'!EF98="Yes"),OFFSET('Hygiene Data'!$H$10,0,10*ROW('Hygiene Data'!H92)),NA())</f>
        <v>#N/A</v>
      </c>
    </row>
    <row r="99" x14ac:dyDescent="0.2">
      <c r="A99" s="53" t="e">
        <f ca="true">+IF(OFFSET('Water Data'!$B$1,0,10*ROW('Water Data'!B93))="",NA(),OFFSET('Water Data'!$B$1,0,10*ROW('Water Data'!B93)))</f>
        <v>#N/A</v>
      </c>
      <c r="B99" s="53" t="e">
        <f ca="true">+IF(OFFSET('Water Data'!$A$3,0,10*ROW('Water Data'!A96))="",NA(),OFFSET('Water Data'!$A$3,0,10*ROW('Water Data'!A96)))</f>
        <v>#N/A</v>
      </c>
      <c r="C99" s="53" t="e">
        <f ca="true">+IF(OFFSET('Water Data'!$C$3,0,10*ROW('Water Data'!C96))="",NA(),OFFSET('Water Data'!$C$3,0,10*ROW('Water Data'!C96)))</f>
        <v>#N/A</v>
      </c>
      <c r="D99" s="54" t="e">
        <f ca="true">+IF(AND(ISNUMBER(OFFSET('Water Data'!$C$5,0,10*ROW('Water Data'!C93))),'Data Summary'!BS99="Yes"),100-OFFSET('Water Data'!$C$5,0,10*ROW('Water Data'!C93)),NA())</f>
        <v>#N/A</v>
      </c>
      <c r="E99" s="54" t="e">
        <f ca="true">+IF(AND(ISNUMBER(OFFSET('Water Data'!$C$7,0,10*ROW('Water Data'!C93))),'Data Summary'!BT99="Yes"),OFFSET('Water Data'!$C$7,0,10*ROW('Water Data'!C93)),NA())</f>
        <v>#N/A</v>
      </c>
      <c r="F99" s="54" t="e">
        <f ca="true">+IF(AND(ISNUMBER(OFFSET('Water Data'!$C$10,0,10*ROW('Water Data'!C93))),'Data Summary'!BU99="Yes"),OFFSET('Water Data'!$C$10,0,10*ROW('Water Data'!C93)),NA())</f>
        <v>#N/A</v>
      </c>
      <c r="G99" s="54" t="e">
        <f ca="true">+IF(AND(ISNUMBER(OFFSET('Water Data'!$D$5,0,10*ROW('Water Data'!D93))),'Data Summary'!BV99="Yes"),100-OFFSET('Water Data'!$D$5,0,10*ROW('Water Data'!D93)),NA())</f>
        <v>#N/A</v>
      </c>
      <c r="H99" s="54" t="e">
        <f ca="true">+IF(AND(ISNUMBER(OFFSET('Water Data'!$D$7,0,10*ROW('Water Data'!D93))),'Data Summary'!BW99="Yes"),OFFSET('Water Data'!$D$7,0,10*ROW('Water Data'!D93)),NA())</f>
        <v>#N/A</v>
      </c>
      <c r="I99" s="54" t="e">
        <f ca="true">+IF(AND(ISNUMBER(OFFSET('Water Data'!$D$10,0,10*ROW('Water Data'!D93))),'Data Summary'!BX99="Yes"),OFFSET('Water Data'!$D$10,0,10*ROW('Water Data'!D93)),NA())</f>
        <v>#N/A</v>
      </c>
      <c r="J99" s="54" t="e">
        <f ca="true">+IF(AND(ISNUMBER(OFFSET('Water Data'!$E$5,0,10*ROW('Water Data'!E93))),'Data Summary'!BY99="Yes"),100-OFFSET('Water Data'!$E$5,0,10*ROW('Water Data'!E93)),NA())</f>
        <v>#N/A</v>
      </c>
      <c r="K99" s="54" t="e">
        <f ca="true">+IF(AND(ISNUMBER(OFFSET('Water Data'!$E$7,0,10*ROW('Water Data'!E93))),'Data Summary'!BZ99="Yes"),OFFSET('Water Data'!$E$7,0,10*ROW('Water Data'!E93)),NA())</f>
        <v>#N/A</v>
      </c>
      <c r="L99" s="54" t="e">
        <f ca="true">+IF(AND(ISNUMBER(OFFSET('Water Data'!$E$10,0,10*ROW('Water Data'!E93))),'Data Summary'!CA99="Yes"),OFFSET('Water Data'!$E$10,0,10*ROW('Water Data'!E93)),NA())</f>
        <v>#N/A</v>
      </c>
      <c r="M99" s="54" t="e">
        <f ca="true">+IF(AND(ISNUMBER(OFFSET('Water Data'!$F$5,0,10*ROW('Water Data'!F93))),'Data Summary'!CB99="Yes"),100-OFFSET('Water Data'!$F$5,0,10*ROW('Water Data'!F93)),NA())</f>
        <v>#N/A</v>
      </c>
      <c r="N99" s="54" t="e">
        <f ca="true">+IF(AND(ISNUMBER(OFFSET('Water Data'!$F$7,0,10*ROW('Water Data'!F93))),'Data Summary'!CC99="Yes"),OFFSET('Water Data'!$F$7,0,10*ROW('Water Data'!F93)),NA())</f>
        <v>#N/A</v>
      </c>
      <c r="O99" s="54" t="e">
        <f ca="true">+IF(AND(ISNUMBER(OFFSET('Water Data'!$F$10,0,10*ROW('Water Data'!F93))),'Data Summary'!CD99="Yes"),OFFSET('Water Data'!$F$10,0,10*ROW('Water Data'!F93)),NA())</f>
        <v>#N/A</v>
      </c>
      <c r="P99" s="54" t="e">
        <f ca="true">+IF(AND(ISNUMBER(OFFSET('Water Data'!$G$5,0,10*ROW('Water Data'!G93))),'Data Summary'!CE99="Yes"),100-OFFSET('Water Data'!$G$5,0,10*ROW('Water Data'!G93)),NA())</f>
        <v>#N/A</v>
      </c>
      <c r="Q99" s="54" t="e">
        <f ca="true">+IF(AND(ISNUMBER(OFFSET('Water Data'!$G$7,0,10*ROW('Water Data'!G93))),'Data Summary'!CF99="Yes"),OFFSET('Water Data'!$G$7,0,10*ROW('Water Data'!G93)),NA())</f>
        <v>#N/A</v>
      </c>
      <c r="R99" s="54" t="e">
        <f ca="true">+IF(AND(ISNUMBER(OFFSET('Water Data'!$G$10,0,10*ROW('Water Data'!G93))),'Data Summary'!CG99="Yes"),OFFSET('Water Data'!$G$10,0,10*ROW('Water Data'!G93)),NA())</f>
        <v>#N/A</v>
      </c>
      <c r="S99" s="54" t="e">
        <f ca="true">+IF(AND(ISNUMBER(OFFSET('Water Data'!$H$5,0,10*ROW('Water Data'!H93))),'Data Summary'!CH99="Yes"),100-OFFSET('Water Data'!$H$5,0,10*ROW('Water Data'!H93)),NA())</f>
        <v>#N/A</v>
      </c>
      <c r="T99" s="54" t="e">
        <f ca="true">+IF(AND(ISNUMBER(OFFSET('Water Data'!$H$7,0,10*ROW('Water Data'!H93))),'Data Summary'!CI99="Yes"),OFFSET('Water Data'!$H$7,0,10*ROW('Water Data'!H93)),NA())</f>
        <v>#N/A</v>
      </c>
      <c r="U99" s="54" t="e">
        <f ca="true">+IF(AND(ISNUMBER(OFFSET('Water Data'!$H$10,0,10*ROW('Water Data'!H93))),'Data Summary'!CJ99="Yes"),OFFSET('Water Data'!$H$10,0,10*ROW('Water Data'!H93)),NA())</f>
        <v>#N/A</v>
      </c>
      <c r="V99" s="98" t="e">
        <f ca="true">+IF(AND(ISNUMBER(OFFSET('Sanitation Data'!$C$5,0,10*ROW('Sanitation Data'!C93))),'Data Summary'!CK99="Yes"),100-OFFSET('Sanitation Data'!$C$5,0,10*ROW('Sanitation Data'!C93)),NA())</f>
        <v>#N/A</v>
      </c>
      <c r="W99" s="98" t="e">
        <f ca="true">+IF(AND(ISNUMBER(OFFSET('Sanitation Data'!$C$7,0,10*ROW('Sanitation Data'!C93))),'Data Summary'!CL99="Yes"),OFFSET('Sanitation Data'!$C$7,0,10*ROW('Sanitation Data'!C93)),NA())</f>
        <v>#N/A</v>
      </c>
      <c r="X99" s="98" t="e">
        <f ca="true">+IF(AND(ISNUMBER(OFFSET('Sanitation Data'!$C$11,0,10*ROW('Sanitation Data'!C93))),'Data Summary'!CM99="Yes"),OFFSET('Sanitation Data'!$C$11,0,10*ROW('Sanitation Data'!C93)),NA())</f>
        <v>#N/A</v>
      </c>
      <c r="Y99" s="98" t="e">
        <f ca="true">+IF(AND(ISNUMBER(OFFSET('Sanitation Data'!$C$12,0,10*ROW('Sanitation Data'!C93))),'Data Summary'!CN99="Yes"),OFFSET('Sanitation Data'!$C$12,0,10*ROW('Sanitation Data'!C93)),NA())</f>
        <v>#N/A</v>
      </c>
      <c r="Z99" s="98" t="e">
        <f ca="true">+IF(AND(ISNUMBER(OFFSET('Sanitation Data'!$C$13,0,10*ROW('Sanitation Data'!C93))),'Data Summary'!CO99="Yes"),OFFSET('Sanitation Data'!$C$13,0,10*ROW('Sanitation Data'!C93)),NA())</f>
        <v>#N/A</v>
      </c>
      <c r="AA99" s="98" t="e">
        <f ca="true">+IF(AND(ISNUMBER(OFFSET('Sanitation Data'!$D$5,0,10*ROW('Sanitation Data'!D93))),'Data Summary'!CP99="Yes"),100-OFFSET('Sanitation Data'!$D$5,0,10*ROW('Sanitation Data'!D93)),NA())</f>
        <v>#N/A</v>
      </c>
      <c r="AB99" s="98" t="e">
        <f ca="true">+IF(AND(ISNUMBER(OFFSET('Sanitation Data'!$D$7,0,10*ROW('Sanitation Data'!D93))),'Data Summary'!CQ99="Yes"),OFFSET('Sanitation Data'!$D$7,0,10*ROW('Sanitation Data'!D93)),NA())</f>
        <v>#N/A</v>
      </c>
      <c r="AC99" s="98" t="e">
        <f ca="true">+IF(AND(ISNUMBER(OFFSET('Sanitation Data'!$D$11,0,10*ROW('Sanitation Data'!D93))),'Data Summary'!CR99="Yes"),OFFSET('Sanitation Data'!$D$11,0,10*ROW('Sanitation Data'!D93)),NA())</f>
        <v>#N/A</v>
      </c>
      <c r="AD99" s="98" t="e">
        <f ca="true">+IF(AND(ISNUMBER(OFFSET('Sanitation Data'!$D$12,0,10*ROW('Sanitation Data'!D93))),'Data Summary'!CS99="Yes"),OFFSET('Sanitation Data'!$D$12,0,10*ROW('Sanitation Data'!D93)),NA())</f>
        <v>#N/A</v>
      </c>
      <c r="AE99" s="98" t="e">
        <f ca="true">+IF(AND(ISNUMBER(OFFSET('Sanitation Data'!$D$13,0,10*ROW('Sanitation Data'!D93))),'Data Summary'!CT99="Yes"),OFFSET('Sanitation Data'!$D$13,0,10*ROW('Sanitation Data'!D93)),NA())</f>
        <v>#N/A</v>
      </c>
      <c r="AF99" s="98" t="e">
        <f ca="true">+IF(AND(ISNUMBER(OFFSET('Sanitation Data'!$E$5,0,10*ROW('Sanitation Data'!E93))),'Data Summary'!CU99="Yes"),100-OFFSET('Sanitation Data'!$E$5,0,10*ROW('Sanitation Data'!E93)),NA())</f>
        <v>#N/A</v>
      </c>
      <c r="AG99" s="98" t="e">
        <f ca="true">+IF(AND(ISNUMBER(OFFSET('Sanitation Data'!$E$7,0,10*ROW('Sanitation Data'!E93))),'Data Summary'!CV99="Yes"),OFFSET('Sanitation Data'!$E$7,0,10*ROW('Sanitation Data'!E93)),NA())</f>
        <v>#N/A</v>
      </c>
      <c r="AH99" s="98" t="e">
        <f ca="true">+IF(AND(ISNUMBER(OFFSET('Sanitation Data'!$E$11,0,10*ROW('Sanitation Data'!E93))),'Data Summary'!CW99="Yes"),OFFSET('Sanitation Data'!$E$11,0,10*ROW('Sanitation Data'!E93)),NA())</f>
        <v>#N/A</v>
      </c>
      <c r="AI99" s="98" t="e">
        <f ca="true">+IF(AND(ISNUMBER(OFFSET('Sanitation Data'!$E$12,0,10*ROW('Sanitation Data'!E93))),'Data Summary'!CX99="Yes"),OFFSET('Sanitation Data'!$E$12,0,10*ROW('Sanitation Data'!E93)),NA())</f>
        <v>#N/A</v>
      </c>
      <c r="AJ99" s="98" t="e">
        <f ca="true">+IF(AND(ISNUMBER(OFFSET('Sanitation Data'!$E$13,0,10*ROW('Sanitation Data'!E93))),'Data Summary'!CY99="Yes"),OFFSET('Sanitation Data'!$E$13,0,10*ROW('Sanitation Data'!E93)),NA())</f>
        <v>#N/A</v>
      </c>
      <c r="AK99" s="98" t="e">
        <f ca="true">+IF(AND(ISNUMBER(OFFSET('Sanitation Data'!$F$5,0,10*ROW('Sanitation Data'!F93))),'Data Summary'!CZ99="Yes"),100-OFFSET('Sanitation Data'!$F$5,0,10*ROW('Sanitation Data'!F93)),NA())</f>
        <v>#N/A</v>
      </c>
      <c r="AL99" s="98" t="e">
        <f ca="true">+IF(AND(ISNUMBER(OFFSET('Sanitation Data'!$F$7,0,10*ROW('Sanitation Data'!F93))),'Data Summary'!DA99="Yes"),OFFSET('Sanitation Data'!$F$7,0,10*ROW('Sanitation Data'!F93)),NA())</f>
        <v>#N/A</v>
      </c>
      <c r="AM99" s="98" t="e">
        <f ca="true">+IF(AND(ISNUMBER(OFFSET('Sanitation Data'!$F$11,0,10*ROW('Sanitation Data'!F93))),'Data Summary'!DB99="Yes"),OFFSET('Sanitation Data'!$F$11,0,10*ROW('Sanitation Data'!F93)),NA())</f>
        <v>#N/A</v>
      </c>
      <c r="AN99" s="98" t="e">
        <f ca="true">+IF(AND(ISNUMBER(OFFSET('Sanitation Data'!$F$12,0,10*ROW('Sanitation Data'!F93))),'Data Summary'!DC99="Yes"),OFFSET('Sanitation Data'!$F$12,0,10*ROW('Sanitation Data'!F93)),NA())</f>
        <v>#N/A</v>
      </c>
      <c r="AO99" s="98" t="e">
        <f ca="true">+IF(AND(ISNUMBER(OFFSET('Sanitation Data'!$F$13,0,10*ROW('Sanitation Data'!F93))),'Data Summary'!DD99="Yes"),OFFSET('Sanitation Data'!$F$13,0,10*ROW('Sanitation Data'!F93)),NA())</f>
        <v>#N/A</v>
      </c>
      <c r="AP99" s="98" t="e">
        <f ca="true">+IF(AND(ISNUMBER(OFFSET('Sanitation Data'!$G$5,0,10*ROW('Sanitation Data'!G93))),'Data Summary'!DE99="Yes"),100-OFFSET('Sanitation Data'!$G$5,0,10*ROW('Sanitation Data'!G93)),NA())</f>
        <v>#N/A</v>
      </c>
      <c r="AQ99" s="98" t="e">
        <f ca="true">+IF(AND(ISNUMBER(OFFSET('Sanitation Data'!$G$7,0,10*ROW('Sanitation Data'!G93))),'Data Summary'!DF99="Yes"),OFFSET('Sanitation Data'!$G$7,0,10*ROW('Sanitation Data'!G93)),NA())</f>
        <v>#N/A</v>
      </c>
      <c r="AR99" s="98" t="e">
        <f ca="true">+IF(AND(ISNUMBER(OFFSET('Sanitation Data'!$G$11,0,10*ROW('Sanitation Data'!G93))),'Data Summary'!DG99="Yes"),OFFSET('Sanitation Data'!$G$11,0,10*ROW('Sanitation Data'!G93)),NA())</f>
        <v>#N/A</v>
      </c>
      <c r="AS99" s="98" t="e">
        <f ca="true">+IF(AND(ISNUMBER(OFFSET('Sanitation Data'!$G$12,0,10*ROW('Sanitation Data'!G93))),'Data Summary'!DH99="Yes"),OFFSET('Sanitation Data'!$G$12,0,10*ROW('Sanitation Data'!G93)),NA())</f>
        <v>#N/A</v>
      </c>
      <c r="AT99" s="98" t="e">
        <f ca="true">+IF(AND(ISNUMBER(OFFSET('Sanitation Data'!$G$13,0,10*ROW('Sanitation Data'!G93))),'Data Summary'!DI99="Yes"),OFFSET('Sanitation Data'!$G$13,0,10*ROW('Sanitation Data'!G93)),NA())</f>
        <v>#N/A</v>
      </c>
      <c r="AU99" s="98" t="e">
        <f ca="true">+IF(AND(ISNUMBER(OFFSET('Sanitation Data'!$H$5,0,10*ROW('Sanitation Data'!H93))),'Data Summary'!DJ99="Yes"),100-OFFSET('Sanitation Data'!$H$5,0,10*ROW('Sanitation Data'!H93)),NA())</f>
        <v>#N/A</v>
      </c>
      <c r="AV99" s="98" t="e">
        <f ca="true">+IF(AND(ISNUMBER(OFFSET('Sanitation Data'!$H$7,0,10*ROW('Sanitation Data'!H93))),'Data Summary'!DK99="Yes"),OFFSET('Sanitation Data'!$H$7,0,10*ROW('Sanitation Data'!H93)),NA())</f>
        <v>#N/A</v>
      </c>
      <c r="AW99" s="98" t="e">
        <f ca="true">+IF(AND(ISNUMBER(OFFSET('Sanitation Data'!$H$11,0,10*ROW('Sanitation Data'!H93))),'Data Summary'!DL99="Yes"),OFFSET('Sanitation Data'!$H$11,0,10*ROW('Sanitation Data'!H93)),NA())</f>
        <v>#N/A</v>
      </c>
      <c r="AX99" s="98" t="e">
        <f ca="true">+IF(AND(ISNUMBER(OFFSET('Sanitation Data'!$H$12,0,10*ROW('Sanitation Data'!H93))),'Data Summary'!DM99="Yes"),OFFSET('Sanitation Data'!$H$12,0,10*ROW('Sanitation Data'!H93)),NA())</f>
        <v>#N/A</v>
      </c>
      <c r="AY99" s="98" t="e">
        <f ca="true">+IF(AND(ISNUMBER(OFFSET('Sanitation Data'!$H$13,0,10*ROW('Sanitation Data'!H93))),'Data Summary'!DN99="Yes"),OFFSET('Sanitation Data'!$H$13,0,10*ROW('Sanitation Data'!H93)),NA())</f>
        <v>#N/A</v>
      </c>
      <c r="AZ99" s="103" t="e">
        <f ca="true">+IF(AND(ISNUMBER(OFFSET('Hygiene Data'!$C$6,0,10*ROW('Hygiene Data'!C93))),'Data Summary'!DO99="Yes"),OFFSET('Hygiene Data'!$C$6,0,10*ROW('Hygiene Data'!C93)),NA())</f>
        <v>#N/A</v>
      </c>
      <c r="BA99" s="103" t="e">
        <f ca="true">+IF(AND(ISNUMBER(OFFSET('Hygiene Data'!$C$8,0,10*ROW('Hygiene Data'!C93))),'Data Summary'!DP99="Yes"),OFFSET('Hygiene Data'!$C$8,0,10*ROW('Hygiene Data'!C93)),NA())</f>
        <v>#N/A</v>
      </c>
      <c r="BB99" s="103" t="e">
        <f ca="true">+IF(AND(ISNUMBER(OFFSET('Hygiene Data'!$C$10,0,10*ROW('Hygiene Data'!C93))),'Data Summary'!DQ99="Yes"),OFFSET('Hygiene Data'!$C$10,0,10*ROW('Hygiene Data'!C93)),NA())</f>
        <v>#N/A</v>
      </c>
      <c r="BC99" s="103" t="e">
        <f ca="true">+IF(AND(ISNUMBER(OFFSET('Hygiene Data'!$D$6,0,10*ROW('Hygiene Data'!D93))),'Data Summary'!DR99="Yes"),OFFSET('Hygiene Data'!$D$6,0,10*ROW('Hygiene Data'!D93)),NA())</f>
        <v>#N/A</v>
      </c>
      <c r="BD99" s="103" t="e">
        <f ca="true">+IF(AND(ISNUMBER(OFFSET('Hygiene Data'!$D$8,0,10*ROW('Hygiene Data'!D93))),'Data Summary'!DS99="Yes"),OFFSET('Hygiene Data'!$D$8,0,10*ROW('Hygiene Data'!D93)),NA())</f>
        <v>#N/A</v>
      </c>
      <c r="BE99" s="103" t="e">
        <f ca="true">+IF(AND(ISNUMBER(OFFSET('Hygiene Data'!$D$10,0,10*ROW('Hygiene Data'!D93))),'Data Summary'!DT99="Yes"),OFFSET('Hygiene Data'!$D$10,0,10*ROW('Hygiene Data'!D93)),NA())</f>
        <v>#N/A</v>
      </c>
      <c r="BF99" s="103" t="e">
        <f ca="true">+IF(AND(ISNUMBER(OFFSET('Hygiene Data'!$E$6,0,10*ROW('Hygiene Data'!E93))),'Data Summary'!DU99="Yes"),OFFSET('Hygiene Data'!$E$6,0,10*ROW('Hygiene Data'!E93)),NA())</f>
        <v>#N/A</v>
      </c>
      <c r="BG99" s="103" t="e">
        <f ca="true">+IF(AND(ISNUMBER(OFFSET('Hygiene Data'!$E$8,0,10*ROW('Hygiene Data'!E93))),'Data Summary'!DV99="Yes"),OFFSET('Hygiene Data'!$E$8,0,10*ROW('Hygiene Data'!E93)),NA())</f>
        <v>#N/A</v>
      </c>
      <c r="BH99" s="103" t="e">
        <f ca="true">+IF(AND(ISNUMBER(OFFSET('Hygiene Data'!$E$10,0,10*ROW('Hygiene Data'!E93))),'Data Summary'!DW99="Yes"),OFFSET('Hygiene Data'!$E$10,0,10*ROW('Hygiene Data'!E93)),NA())</f>
        <v>#N/A</v>
      </c>
      <c r="BI99" s="103" t="e">
        <f ca="true">+IF(AND(ISNUMBER(OFFSET('Hygiene Data'!$F$6,0,10*ROW('Hygiene Data'!F93))),'Data Summary'!DX99="Yes"),OFFSET('Hygiene Data'!$F$6,0,10*ROW('Hygiene Data'!F93)),NA())</f>
        <v>#N/A</v>
      </c>
      <c r="BJ99" s="103" t="e">
        <f ca="true">+IF(AND(ISNUMBER(OFFSET('Hygiene Data'!$F$8,0,10*ROW('Hygiene Data'!F93))),'Data Summary'!DY99="Yes"),OFFSET('Hygiene Data'!$F$8,0,10*ROW('Hygiene Data'!F93)),NA())</f>
        <v>#N/A</v>
      </c>
      <c r="BK99" s="103" t="e">
        <f ca="true">+IF(AND(ISNUMBER(OFFSET('Hygiene Data'!$F$10,0,10*ROW('Hygiene Data'!F93))),'Data Summary'!DZ99="Yes"),OFFSET('Hygiene Data'!$F$10,0,10*ROW('Hygiene Data'!F93)),NA())</f>
        <v>#N/A</v>
      </c>
      <c r="BL99" s="103" t="e">
        <f ca="true">+IF(AND(ISNUMBER(OFFSET('Hygiene Data'!$G$6,0,10*ROW('Hygiene Data'!G93))),'Data Summary'!EA99="Yes"),OFFSET('Hygiene Data'!$G$6,0,10*ROW('Hygiene Data'!G93)),NA())</f>
        <v>#N/A</v>
      </c>
      <c r="BM99" s="103" t="e">
        <f ca="true">+IF(AND(ISNUMBER(OFFSET('Hygiene Data'!$G$8,0,10*ROW('Hygiene Data'!G93))),'Data Summary'!EB99="Yes"),OFFSET('Hygiene Data'!$G$8,0,10*ROW('Hygiene Data'!G93)),NA())</f>
        <v>#N/A</v>
      </c>
      <c r="BN99" s="103" t="e">
        <f ca="true">+IF(AND(ISNUMBER(OFFSET('Hygiene Data'!$G$10,0,10*ROW('Hygiene Data'!G93))),'Data Summary'!EC99="Yes"),OFFSET('Hygiene Data'!$G$10,0,10*ROW('Hygiene Data'!G93)),NA())</f>
        <v>#N/A</v>
      </c>
      <c r="BO99" s="103" t="e">
        <f ca="true">+IF(AND(ISNUMBER(OFFSET('Hygiene Data'!$H$6,0,10*ROW('Hygiene Data'!H93))),'Data Summary'!ED99="Yes"),OFFSET('Hygiene Data'!$H$6,0,10*ROW('Hygiene Data'!H93)),NA())</f>
        <v>#N/A</v>
      </c>
      <c r="BP99" s="103" t="e">
        <f ca="true">+IF(AND(ISNUMBER(OFFSET('Hygiene Data'!$H$8,0,10*ROW('Hygiene Data'!H93))),'Data Summary'!EE99="Yes"),OFFSET('Hygiene Data'!$H$8,0,10*ROW('Hygiene Data'!H93)),NA())</f>
        <v>#N/A</v>
      </c>
      <c r="BQ99" s="103" t="e">
        <f ca="true">+IF(AND(ISNUMBER(OFFSET('Hygiene Data'!$H$10,0,10*ROW('Hygiene Data'!H93))),'Data Summary'!EF99="Yes"),OFFSET('Hygiene Data'!$H$10,0,10*ROW('Hygiene Data'!H93)),NA())</f>
        <v>#N/A</v>
      </c>
    </row>
    <row r="100" x14ac:dyDescent="0.2">
      <c r="A100" s="53" t="e">
        <f ca="true">+IF(OFFSET('Water Data'!$B$1,0,10*ROW('Water Data'!B94))="",NA(),OFFSET('Water Data'!$B$1,0,10*ROW('Water Data'!B94)))</f>
        <v>#N/A</v>
      </c>
      <c r="B100" s="53" t="e">
        <f ca="true">+IF(OFFSET('Water Data'!$A$3,0,10*ROW('Water Data'!A97))="",NA(),OFFSET('Water Data'!$A$3,0,10*ROW('Water Data'!A97)))</f>
        <v>#N/A</v>
      </c>
      <c r="C100" s="53" t="e">
        <f ca="true">+IF(OFFSET('Water Data'!$C$3,0,10*ROW('Water Data'!C97))="",NA(),OFFSET('Water Data'!$C$3,0,10*ROW('Water Data'!C97)))</f>
        <v>#N/A</v>
      </c>
      <c r="D100" s="54" t="e">
        <f ca="true">+IF(AND(ISNUMBER(OFFSET('Water Data'!$C$5,0,10*ROW('Water Data'!C94))),'Data Summary'!BS100="Yes"),100-OFFSET('Water Data'!$C$5,0,10*ROW('Water Data'!C94)),NA())</f>
        <v>#N/A</v>
      </c>
      <c r="E100" s="54" t="e">
        <f ca="true">+IF(AND(ISNUMBER(OFFSET('Water Data'!$C$7,0,10*ROW('Water Data'!C94))),'Data Summary'!BT100="Yes"),OFFSET('Water Data'!$C$7,0,10*ROW('Water Data'!C94)),NA())</f>
        <v>#N/A</v>
      </c>
      <c r="F100" s="54" t="e">
        <f ca="true">+IF(AND(ISNUMBER(OFFSET('Water Data'!$C$10,0,10*ROW('Water Data'!C94))),'Data Summary'!BU100="Yes"),OFFSET('Water Data'!$C$10,0,10*ROW('Water Data'!C94)),NA())</f>
        <v>#N/A</v>
      </c>
      <c r="G100" s="54" t="e">
        <f ca="true">+IF(AND(ISNUMBER(OFFSET('Water Data'!$D$5,0,10*ROW('Water Data'!D94))),'Data Summary'!BV100="Yes"),100-OFFSET('Water Data'!$D$5,0,10*ROW('Water Data'!D94)),NA())</f>
        <v>#N/A</v>
      </c>
      <c r="H100" s="54" t="e">
        <f ca="true">+IF(AND(ISNUMBER(OFFSET('Water Data'!$D$7,0,10*ROW('Water Data'!D94))),'Data Summary'!BW100="Yes"),OFFSET('Water Data'!$D$7,0,10*ROW('Water Data'!D94)),NA())</f>
        <v>#N/A</v>
      </c>
      <c r="I100" s="54" t="e">
        <f ca="true">+IF(AND(ISNUMBER(OFFSET('Water Data'!$D$10,0,10*ROW('Water Data'!D94))),'Data Summary'!BX100="Yes"),OFFSET('Water Data'!$D$10,0,10*ROW('Water Data'!D94)),NA())</f>
        <v>#N/A</v>
      </c>
      <c r="J100" s="54" t="e">
        <f ca="true">+IF(AND(ISNUMBER(OFFSET('Water Data'!$E$5,0,10*ROW('Water Data'!E94))),'Data Summary'!BY100="Yes"),100-OFFSET('Water Data'!$E$5,0,10*ROW('Water Data'!E94)),NA())</f>
        <v>#N/A</v>
      </c>
      <c r="K100" s="54" t="e">
        <f ca="true">+IF(AND(ISNUMBER(OFFSET('Water Data'!$E$7,0,10*ROW('Water Data'!E94))),'Data Summary'!BZ100="Yes"),OFFSET('Water Data'!$E$7,0,10*ROW('Water Data'!E94)),NA())</f>
        <v>#N/A</v>
      </c>
      <c r="L100" s="54" t="e">
        <f ca="true">+IF(AND(ISNUMBER(OFFSET('Water Data'!$E$10,0,10*ROW('Water Data'!E94))),'Data Summary'!CA100="Yes"),OFFSET('Water Data'!$E$10,0,10*ROW('Water Data'!E94)),NA())</f>
        <v>#N/A</v>
      </c>
      <c r="M100" s="54" t="e">
        <f ca="true">+IF(AND(ISNUMBER(OFFSET('Water Data'!$F$5,0,10*ROW('Water Data'!F94))),'Data Summary'!CB100="Yes"),100-OFFSET('Water Data'!$F$5,0,10*ROW('Water Data'!F94)),NA())</f>
        <v>#N/A</v>
      </c>
      <c r="N100" s="54" t="e">
        <f ca="true">+IF(AND(ISNUMBER(OFFSET('Water Data'!$F$7,0,10*ROW('Water Data'!F94))),'Data Summary'!CC100="Yes"),OFFSET('Water Data'!$F$7,0,10*ROW('Water Data'!F94)),NA())</f>
        <v>#N/A</v>
      </c>
      <c r="O100" s="54" t="e">
        <f ca="true">+IF(AND(ISNUMBER(OFFSET('Water Data'!$F$10,0,10*ROW('Water Data'!F94))),'Data Summary'!CD100="Yes"),OFFSET('Water Data'!$F$10,0,10*ROW('Water Data'!F94)),NA())</f>
        <v>#N/A</v>
      </c>
      <c r="P100" s="54" t="e">
        <f ca="true">+IF(AND(ISNUMBER(OFFSET('Water Data'!$G$5,0,10*ROW('Water Data'!G94))),'Data Summary'!CE100="Yes"),100-OFFSET('Water Data'!$G$5,0,10*ROW('Water Data'!G94)),NA())</f>
        <v>#N/A</v>
      </c>
      <c r="Q100" s="54" t="e">
        <f ca="true">+IF(AND(ISNUMBER(OFFSET('Water Data'!$G$7,0,10*ROW('Water Data'!G94))),'Data Summary'!CF100="Yes"),OFFSET('Water Data'!$G$7,0,10*ROW('Water Data'!G94)),NA())</f>
        <v>#N/A</v>
      </c>
      <c r="R100" s="54" t="e">
        <f ca="true">+IF(AND(ISNUMBER(OFFSET('Water Data'!$G$10,0,10*ROW('Water Data'!G94))),'Data Summary'!CG100="Yes"),OFFSET('Water Data'!$G$10,0,10*ROW('Water Data'!G94)),NA())</f>
        <v>#N/A</v>
      </c>
      <c r="S100" s="54" t="e">
        <f ca="true">+IF(AND(ISNUMBER(OFFSET('Water Data'!$H$5,0,10*ROW('Water Data'!H94))),'Data Summary'!CH100="Yes"),100-OFFSET('Water Data'!$H$5,0,10*ROW('Water Data'!H94)),NA())</f>
        <v>#N/A</v>
      </c>
      <c r="T100" s="54" t="e">
        <f ca="true">+IF(AND(ISNUMBER(OFFSET('Water Data'!$H$7,0,10*ROW('Water Data'!H94))),'Data Summary'!CI100="Yes"),OFFSET('Water Data'!$H$7,0,10*ROW('Water Data'!H94)),NA())</f>
        <v>#N/A</v>
      </c>
      <c r="U100" s="54" t="e">
        <f ca="true">+IF(AND(ISNUMBER(OFFSET('Water Data'!$H$10,0,10*ROW('Water Data'!H94))),'Data Summary'!CJ100="Yes"),OFFSET('Water Data'!$H$10,0,10*ROW('Water Data'!H94)),NA())</f>
        <v>#N/A</v>
      </c>
      <c r="V100" s="98" t="e">
        <f ca="true">+IF(AND(ISNUMBER(OFFSET('Sanitation Data'!$C$5,0,10*ROW('Sanitation Data'!C94))),'Data Summary'!CK100="Yes"),100-OFFSET('Sanitation Data'!$C$5,0,10*ROW('Sanitation Data'!C94)),NA())</f>
        <v>#N/A</v>
      </c>
      <c r="W100" s="98" t="e">
        <f ca="true">+IF(AND(ISNUMBER(OFFSET('Sanitation Data'!$C$7,0,10*ROW('Sanitation Data'!C94))),'Data Summary'!CL100="Yes"),OFFSET('Sanitation Data'!$C$7,0,10*ROW('Sanitation Data'!C94)),NA())</f>
        <v>#N/A</v>
      </c>
      <c r="X100" s="98" t="e">
        <f ca="true">+IF(AND(ISNUMBER(OFFSET('Sanitation Data'!$C$11,0,10*ROW('Sanitation Data'!C94))),'Data Summary'!CM100="Yes"),OFFSET('Sanitation Data'!$C$11,0,10*ROW('Sanitation Data'!C94)),NA())</f>
        <v>#N/A</v>
      </c>
      <c r="Y100" s="98" t="e">
        <f ca="true">+IF(AND(ISNUMBER(OFFSET('Sanitation Data'!$C$12,0,10*ROW('Sanitation Data'!C94))),'Data Summary'!CN100="Yes"),OFFSET('Sanitation Data'!$C$12,0,10*ROW('Sanitation Data'!C94)),NA())</f>
        <v>#N/A</v>
      </c>
      <c r="Z100" s="98" t="e">
        <f ca="true">+IF(AND(ISNUMBER(OFFSET('Sanitation Data'!$C$13,0,10*ROW('Sanitation Data'!C94))),'Data Summary'!CO100="Yes"),OFFSET('Sanitation Data'!$C$13,0,10*ROW('Sanitation Data'!C94)),NA())</f>
        <v>#N/A</v>
      </c>
      <c r="AA100" s="98" t="e">
        <f ca="true">+IF(AND(ISNUMBER(OFFSET('Sanitation Data'!$D$5,0,10*ROW('Sanitation Data'!D94))),'Data Summary'!CP100="Yes"),100-OFFSET('Sanitation Data'!$D$5,0,10*ROW('Sanitation Data'!D94)),NA())</f>
        <v>#N/A</v>
      </c>
      <c r="AB100" s="98" t="e">
        <f ca="true">+IF(AND(ISNUMBER(OFFSET('Sanitation Data'!$D$7,0,10*ROW('Sanitation Data'!D94))),'Data Summary'!CQ100="Yes"),OFFSET('Sanitation Data'!$D$7,0,10*ROW('Sanitation Data'!D94)),NA())</f>
        <v>#N/A</v>
      </c>
      <c r="AC100" s="98" t="e">
        <f ca="true">+IF(AND(ISNUMBER(OFFSET('Sanitation Data'!$D$11,0,10*ROW('Sanitation Data'!D94))),'Data Summary'!CR100="Yes"),OFFSET('Sanitation Data'!$D$11,0,10*ROW('Sanitation Data'!D94)),NA())</f>
        <v>#N/A</v>
      </c>
      <c r="AD100" s="98" t="e">
        <f ca="true">+IF(AND(ISNUMBER(OFFSET('Sanitation Data'!$D$12,0,10*ROW('Sanitation Data'!D94))),'Data Summary'!CS100="Yes"),OFFSET('Sanitation Data'!$D$12,0,10*ROW('Sanitation Data'!D94)),NA())</f>
        <v>#N/A</v>
      </c>
      <c r="AE100" s="98" t="e">
        <f ca="true">+IF(AND(ISNUMBER(OFFSET('Sanitation Data'!$D$13,0,10*ROW('Sanitation Data'!D94))),'Data Summary'!CT100="Yes"),OFFSET('Sanitation Data'!$D$13,0,10*ROW('Sanitation Data'!D94)),NA())</f>
        <v>#N/A</v>
      </c>
      <c r="AF100" s="98" t="e">
        <f ca="true">+IF(AND(ISNUMBER(OFFSET('Sanitation Data'!$E$5,0,10*ROW('Sanitation Data'!E94))),'Data Summary'!CU100="Yes"),100-OFFSET('Sanitation Data'!$E$5,0,10*ROW('Sanitation Data'!E94)),NA())</f>
        <v>#N/A</v>
      </c>
      <c r="AG100" s="98" t="e">
        <f ca="true">+IF(AND(ISNUMBER(OFFSET('Sanitation Data'!$E$7,0,10*ROW('Sanitation Data'!E94))),'Data Summary'!CV100="Yes"),OFFSET('Sanitation Data'!$E$7,0,10*ROW('Sanitation Data'!E94)),NA())</f>
        <v>#N/A</v>
      </c>
      <c r="AH100" s="98" t="e">
        <f ca="true">+IF(AND(ISNUMBER(OFFSET('Sanitation Data'!$E$11,0,10*ROW('Sanitation Data'!E94))),'Data Summary'!CW100="Yes"),OFFSET('Sanitation Data'!$E$11,0,10*ROW('Sanitation Data'!E94)),NA())</f>
        <v>#N/A</v>
      </c>
      <c r="AI100" s="98" t="e">
        <f ca="true">+IF(AND(ISNUMBER(OFFSET('Sanitation Data'!$E$12,0,10*ROW('Sanitation Data'!E94))),'Data Summary'!CX100="Yes"),OFFSET('Sanitation Data'!$E$12,0,10*ROW('Sanitation Data'!E94)),NA())</f>
        <v>#N/A</v>
      </c>
      <c r="AJ100" s="98" t="e">
        <f ca="true">+IF(AND(ISNUMBER(OFFSET('Sanitation Data'!$E$13,0,10*ROW('Sanitation Data'!E94))),'Data Summary'!CY100="Yes"),OFFSET('Sanitation Data'!$E$13,0,10*ROW('Sanitation Data'!E94)),NA())</f>
        <v>#N/A</v>
      </c>
      <c r="AK100" s="98" t="e">
        <f ca="true">+IF(AND(ISNUMBER(OFFSET('Sanitation Data'!$F$5,0,10*ROW('Sanitation Data'!F94))),'Data Summary'!CZ100="Yes"),100-OFFSET('Sanitation Data'!$F$5,0,10*ROW('Sanitation Data'!F94)),NA())</f>
        <v>#N/A</v>
      </c>
      <c r="AL100" s="98" t="e">
        <f ca="true">+IF(AND(ISNUMBER(OFFSET('Sanitation Data'!$F$7,0,10*ROW('Sanitation Data'!F94))),'Data Summary'!DA100="Yes"),OFFSET('Sanitation Data'!$F$7,0,10*ROW('Sanitation Data'!F94)),NA())</f>
        <v>#N/A</v>
      </c>
      <c r="AM100" s="98" t="e">
        <f ca="true">+IF(AND(ISNUMBER(OFFSET('Sanitation Data'!$F$11,0,10*ROW('Sanitation Data'!F94))),'Data Summary'!DB100="Yes"),OFFSET('Sanitation Data'!$F$11,0,10*ROW('Sanitation Data'!F94)),NA())</f>
        <v>#N/A</v>
      </c>
      <c r="AN100" s="98" t="e">
        <f ca="true">+IF(AND(ISNUMBER(OFFSET('Sanitation Data'!$F$12,0,10*ROW('Sanitation Data'!F94))),'Data Summary'!DC100="Yes"),OFFSET('Sanitation Data'!$F$12,0,10*ROW('Sanitation Data'!F94)),NA())</f>
        <v>#N/A</v>
      </c>
      <c r="AO100" s="98" t="e">
        <f ca="true">+IF(AND(ISNUMBER(OFFSET('Sanitation Data'!$F$13,0,10*ROW('Sanitation Data'!F94))),'Data Summary'!DD100="Yes"),OFFSET('Sanitation Data'!$F$13,0,10*ROW('Sanitation Data'!F94)),NA())</f>
        <v>#N/A</v>
      </c>
      <c r="AP100" s="98" t="e">
        <f ca="true">+IF(AND(ISNUMBER(OFFSET('Sanitation Data'!$G$5,0,10*ROW('Sanitation Data'!G94))),'Data Summary'!DE100="Yes"),100-OFFSET('Sanitation Data'!$G$5,0,10*ROW('Sanitation Data'!G94)),NA())</f>
        <v>#N/A</v>
      </c>
      <c r="AQ100" s="98" t="e">
        <f ca="true">+IF(AND(ISNUMBER(OFFSET('Sanitation Data'!$G$7,0,10*ROW('Sanitation Data'!G94))),'Data Summary'!DF100="Yes"),OFFSET('Sanitation Data'!$G$7,0,10*ROW('Sanitation Data'!G94)),NA())</f>
        <v>#N/A</v>
      </c>
      <c r="AR100" s="98" t="e">
        <f ca="true">+IF(AND(ISNUMBER(OFFSET('Sanitation Data'!$G$11,0,10*ROW('Sanitation Data'!G94))),'Data Summary'!DG100="Yes"),OFFSET('Sanitation Data'!$G$11,0,10*ROW('Sanitation Data'!G94)),NA())</f>
        <v>#N/A</v>
      </c>
      <c r="AS100" s="98" t="e">
        <f ca="true">+IF(AND(ISNUMBER(OFFSET('Sanitation Data'!$G$12,0,10*ROW('Sanitation Data'!G94))),'Data Summary'!DH100="Yes"),OFFSET('Sanitation Data'!$G$12,0,10*ROW('Sanitation Data'!G94)),NA())</f>
        <v>#N/A</v>
      </c>
      <c r="AT100" s="98" t="e">
        <f ca="true">+IF(AND(ISNUMBER(OFFSET('Sanitation Data'!$G$13,0,10*ROW('Sanitation Data'!G94))),'Data Summary'!DI100="Yes"),OFFSET('Sanitation Data'!$G$13,0,10*ROW('Sanitation Data'!G94)),NA())</f>
        <v>#N/A</v>
      </c>
      <c r="AU100" s="98" t="e">
        <f ca="true">+IF(AND(ISNUMBER(OFFSET('Sanitation Data'!$H$5,0,10*ROW('Sanitation Data'!H94))),'Data Summary'!DJ100="Yes"),100-OFFSET('Sanitation Data'!$H$5,0,10*ROW('Sanitation Data'!H94)),NA())</f>
        <v>#N/A</v>
      </c>
      <c r="AV100" s="98" t="e">
        <f ca="true">+IF(AND(ISNUMBER(OFFSET('Sanitation Data'!$H$7,0,10*ROW('Sanitation Data'!H94))),'Data Summary'!DK100="Yes"),OFFSET('Sanitation Data'!$H$7,0,10*ROW('Sanitation Data'!H94)),NA())</f>
        <v>#N/A</v>
      </c>
      <c r="AW100" s="98" t="e">
        <f ca="true">+IF(AND(ISNUMBER(OFFSET('Sanitation Data'!$H$11,0,10*ROW('Sanitation Data'!H94))),'Data Summary'!DL100="Yes"),OFFSET('Sanitation Data'!$H$11,0,10*ROW('Sanitation Data'!H94)),NA())</f>
        <v>#N/A</v>
      </c>
      <c r="AX100" s="98" t="e">
        <f ca="true">+IF(AND(ISNUMBER(OFFSET('Sanitation Data'!$H$12,0,10*ROW('Sanitation Data'!H94))),'Data Summary'!DM100="Yes"),OFFSET('Sanitation Data'!$H$12,0,10*ROW('Sanitation Data'!H94)),NA())</f>
        <v>#N/A</v>
      </c>
      <c r="AY100" s="98" t="e">
        <f ca="true">+IF(AND(ISNUMBER(OFFSET('Sanitation Data'!$H$13,0,10*ROW('Sanitation Data'!H94))),'Data Summary'!DN100="Yes"),OFFSET('Sanitation Data'!$H$13,0,10*ROW('Sanitation Data'!H94)),NA())</f>
        <v>#N/A</v>
      </c>
      <c r="AZ100" s="103" t="e">
        <f ca="true">+IF(AND(ISNUMBER(OFFSET('Hygiene Data'!$C$6,0,10*ROW('Hygiene Data'!C94))),'Data Summary'!DO100="Yes"),OFFSET('Hygiene Data'!$C$6,0,10*ROW('Hygiene Data'!C94)),NA())</f>
        <v>#N/A</v>
      </c>
      <c r="BA100" s="103" t="e">
        <f ca="true">+IF(AND(ISNUMBER(OFFSET('Hygiene Data'!$C$8,0,10*ROW('Hygiene Data'!C94))),'Data Summary'!DP100="Yes"),OFFSET('Hygiene Data'!$C$8,0,10*ROW('Hygiene Data'!C94)),NA())</f>
        <v>#N/A</v>
      </c>
      <c r="BB100" s="103" t="e">
        <f ca="true">+IF(AND(ISNUMBER(OFFSET('Hygiene Data'!$C$10,0,10*ROW('Hygiene Data'!C94))),'Data Summary'!DQ100="Yes"),OFFSET('Hygiene Data'!$C$10,0,10*ROW('Hygiene Data'!C94)),NA())</f>
        <v>#N/A</v>
      </c>
      <c r="BC100" s="103" t="e">
        <f ca="true">+IF(AND(ISNUMBER(OFFSET('Hygiene Data'!$D$6,0,10*ROW('Hygiene Data'!D94))),'Data Summary'!DR100="Yes"),OFFSET('Hygiene Data'!$D$6,0,10*ROW('Hygiene Data'!D94)),NA())</f>
        <v>#N/A</v>
      </c>
      <c r="BD100" s="103" t="e">
        <f ca="true">+IF(AND(ISNUMBER(OFFSET('Hygiene Data'!$D$8,0,10*ROW('Hygiene Data'!D94))),'Data Summary'!DS100="Yes"),OFFSET('Hygiene Data'!$D$8,0,10*ROW('Hygiene Data'!D94)),NA())</f>
        <v>#N/A</v>
      </c>
      <c r="BE100" s="103" t="e">
        <f ca="true">+IF(AND(ISNUMBER(OFFSET('Hygiene Data'!$D$10,0,10*ROW('Hygiene Data'!D94))),'Data Summary'!DT100="Yes"),OFFSET('Hygiene Data'!$D$10,0,10*ROW('Hygiene Data'!D94)),NA())</f>
        <v>#N/A</v>
      </c>
      <c r="BF100" s="103" t="e">
        <f ca="true">+IF(AND(ISNUMBER(OFFSET('Hygiene Data'!$E$6,0,10*ROW('Hygiene Data'!E94))),'Data Summary'!DU100="Yes"),OFFSET('Hygiene Data'!$E$6,0,10*ROW('Hygiene Data'!E94)),NA())</f>
        <v>#N/A</v>
      </c>
      <c r="BG100" s="103" t="e">
        <f ca="true">+IF(AND(ISNUMBER(OFFSET('Hygiene Data'!$E$8,0,10*ROW('Hygiene Data'!E94))),'Data Summary'!DV100="Yes"),OFFSET('Hygiene Data'!$E$8,0,10*ROW('Hygiene Data'!E94)),NA())</f>
        <v>#N/A</v>
      </c>
      <c r="BH100" s="103" t="e">
        <f ca="true">+IF(AND(ISNUMBER(OFFSET('Hygiene Data'!$E$10,0,10*ROW('Hygiene Data'!E94))),'Data Summary'!DW100="Yes"),OFFSET('Hygiene Data'!$E$10,0,10*ROW('Hygiene Data'!E94)),NA())</f>
        <v>#N/A</v>
      </c>
      <c r="BI100" s="103" t="e">
        <f ca="true">+IF(AND(ISNUMBER(OFFSET('Hygiene Data'!$F$6,0,10*ROW('Hygiene Data'!F94))),'Data Summary'!DX100="Yes"),OFFSET('Hygiene Data'!$F$6,0,10*ROW('Hygiene Data'!F94)),NA())</f>
        <v>#N/A</v>
      </c>
      <c r="BJ100" s="103" t="e">
        <f ca="true">+IF(AND(ISNUMBER(OFFSET('Hygiene Data'!$F$8,0,10*ROW('Hygiene Data'!F94))),'Data Summary'!DY100="Yes"),OFFSET('Hygiene Data'!$F$8,0,10*ROW('Hygiene Data'!F94)),NA())</f>
        <v>#N/A</v>
      </c>
      <c r="BK100" s="103" t="e">
        <f ca="true">+IF(AND(ISNUMBER(OFFSET('Hygiene Data'!$F$10,0,10*ROW('Hygiene Data'!F94))),'Data Summary'!DZ100="Yes"),OFFSET('Hygiene Data'!$F$10,0,10*ROW('Hygiene Data'!F94)),NA())</f>
        <v>#N/A</v>
      </c>
      <c r="BL100" s="103" t="e">
        <f ca="true">+IF(AND(ISNUMBER(OFFSET('Hygiene Data'!$G$6,0,10*ROW('Hygiene Data'!G94))),'Data Summary'!EA100="Yes"),OFFSET('Hygiene Data'!$G$6,0,10*ROW('Hygiene Data'!G94)),NA())</f>
        <v>#N/A</v>
      </c>
      <c r="BM100" s="103" t="e">
        <f ca="true">+IF(AND(ISNUMBER(OFFSET('Hygiene Data'!$G$8,0,10*ROW('Hygiene Data'!G94))),'Data Summary'!EB100="Yes"),OFFSET('Hygiene Data'!$G$8,0,10*ROW('Hygiene Data'!G94)),NA())</f>
        <v>#N/A</v>
      </c>
      <c r="BN100" s="103" t="e">
        <f ca="true">+IF(AND(ISNUMBER(OFFSET('Hygiene Data'!$G$10,0,10*ROW('Hygiene Data'!G94))),'Data Summary'!EC100="Yes"),OFFSET('Hygiene Data'!$G$10,0,10*ROW('Hygiene Data'!G94)),NA())</f>
        <v>#N/A</v>
      </c>
      <c r="BO100" s="103" t="e">
        <f ca="true">+IF(AND(ISNUMBER(OFFSET('Hygiene Data'!$H$6,0,10*ROW('Hygiene Data'!H94))),'Data Summary'!ED100="Yes"),OFFSET('Hygiene Data'!$H$6,0,10*ROW('Hygiene Data'!H94)),NA())</f>
        <v>#N/A</v>
      </c>
      <c r="BP100" s="103" t="e">
        <f ca="true">+IF(AND(ISNUMBER(OFFSET('Hygiene Data'!$H$8,0,10*ROW('Hygiene Data'!H94))),'Data Summary'!EE100="Yes"),OFFSET('Hygiene Data'!$H$8,0,10*ROW('Hygiene Data'!H94)),NA())</f>
        <v>#N/A</v>
      </c>
      <c r="BQ100" s="103" t="e">
        <f ca="true">+IF(AND(ISNUMBER(OFFSET('Hygiene Data'!$H$10,0,10*ROW('Hygiene Data'!H94))),'Data Summary'!EF100="Yes"),OFFSET('Hygiene Data'!$H$10,0,10*ROW('Hygiene Data'!H94)),NA())</f>
        <v>#N/A</v>
      </c>
    </row>
    <row r="101" x14ac:dyDescent="0.2">
      <c r="A101" s="53" t="e">
        <f ca="true">+IF(OFFSET('Water Data'!$B$1,0,10*ROW('Water Data'!B95))="",NA(),OFFSET('Water Data'!$B$1,0,10*ROW('Water Data'!B95)))</f>
        <v>#N/A</v>
      </c>
      <c r="B101" s="53" t="e">
        <f ca="true">+IF(OFFSET('Water Data'!$A$3,0,10*ROW('Water Data'!A98))="",NA(),OFFSET('Water Data'!$A$3,0,10*ROW('Water Data'!A98)))</f>
        <v>#N/A</v>
      </c>
      <c r="C101" s="53" t="e">
        <f ca="true">+IF(OFFSET('Water Data'!$C$3,0,10*ROW('Water Data'!C98))="",NA(),OFFSET('Water Data'!$C$3,0,10*ROW('Water Data'!C98)))</f>
        <v>#N/A</v>
      </c>
      <c r="D101" s="54" t="e">
        <f ca="true">+IF(AND(ISNUMBER(OFFSET('Water Data'!$C$5,0,10*ROW('Water Data'!C95))),'Data Summary'!BS101="Yes"),100-OFFSET('Water Data'!$C$5,0,10*ROW('Water Data'!C95)),NA())</f>
        <v>#N/A</v>
      </c>
      <c r="E101" s="54" t="e">
        <f ca="true">+IF(AND(ISNUMBER(OFFSET('Water Data'!$C$7,0,10*ROW('Water Data'!C95))),'Data Summary'!BT101="Yes"),OFFSET('Water Data'!$C$7,0,10*ROW('Water Data'!C95)),NA())</f>
        <v>#N/A</v>
      </c>
      <c r="F101" s="54" t="e">
        <f ca="true">+IF(AND(ISNUMBER(OFFSET('Water Data'!$C$10,0,10*ROW('Water Data'!C95))),'Data Summary'!BU101="Yes"),OFFSET('Water Data'!$C$10,0,10*ROW('Water Data'!C95)),NA())</f>
        <v>#N/A</v>
      </c>
      <c r="G101" s="54" t="e">
        <f ca="true">+IF(AND(ISNUMBER(OFFSET('Water Data'!$D$5,0,10*ROW('Water Data'!D95))),'Data Summary'!BV101="Yes"),100-OFFSET('Water Data'!$D$5,0,10*ROW('Water Data'!D95)),NA())</f>
        <v>#N/A</v>
      </c>
      <c r="H101" s="54" t="e">
        <f ca="true">+IF(AND(ISNUMBER(OFFSET('Water Data'!$D$7,0,10*ROW('Water Data'!D95))),'Data Summary'!BW101="Yes"),OFFSET('Water Data'!$D$7,0,10*ROW('Water Data'!D95)),NA())</f>
        <v>#N/A</v>
      </c>
      <c r="I101" s="54" t="e">
        <f ca="true">+IF(AND(ISNUMBER(OFFSET('Water Data'!$D$10,0,10*ROW('Water Data'!D95))),'Data Summary'!BX101="Yes"),OFFSET('Water Data'!$D$10,0,10*ROW('Water Data'!D95)),NA())</f>
        <v>#N/A</v>
      </c>
      <c r="J101" s="54" t="e">
        <f ca="true">+IF(AND(ISNUMBER(OFFSET('Water Data'!$E$5,0,10*ROW('Water Data'!E95))),'Data Summary'!BY101="Yes"),100-OFFSET('Water Data'!$E$5,0,10*ROW('Water Data'!E95)),NA())</f>
        <v>#N/A</v>
      </c>
      <c r="K101" s="54" t="e">
        <f ca="true">+IF(AND(ISNUMBER(OFFSET('Water Data'!$E$7,0,10*ROW('Water Data'!E95))),'Data Summary'!BZ101="Yes"),OFFSET('Water Data'!$E$7,0,10*ROW('Water Data'!E95)),NA())</f>
        <v>#N/A</v>
      </c>
      <c r="L101" s="54" t="e">
        <f ca="true">+IF(AND(ISNUMBER(OFFSET('Water Data'!$E$10,0,10*ROW('Water Data'!E95))),'Data Summary'!CA101="Yes"),OFFSET('Water Data'!$E$10,0,10*ROW('Water Data'!E95)),NA())</f>
        <v>#N/A</v>
      </c>
      <c r="M101" s="54" t="e">
        <f ca="true">+IF(AND(ISNUMBER(OFFSET('Water Data'!$F$5,0,10*ROW('Water Data'!F95))),'Data Summary'!CB101="Yes"),100-OFFSET('Water Data'!$F$5,0,10*ROW('Water Data'!F95)),NA())</f>
        <v>#N/A</v>
      </c>
      <c r="N101" s="54" t="e">
        <f ca="true">+IF(AND(ISNUMBER(OFFSET('Water Data'!$F$7,0,10*ROW('Water Data'!F95))),'Data Summary'!CC101="Yes"),OFFSET('Water Data'!$F$7,0,10*ROW('Water Data'!F95)),NA())</f>
        <v>#N/A</v>
      </c>
      <c r="O101" s="54" t="e">
        <f ca="true">+IF(AND(ISNUMBER(OFFSET('Water Data'!$F$10,0,10*ROW('Water Data'!F95))),'Data Summary'!CD101="Yes"),OFFSET('Water Data'!$F$10,0,10*ROW('Water Data'!F95)),NA())</f>
        <v>#N/A</v>
      </c>
      <c r="P101" s="54" t="e">
        <f ca="true">+IF(AND(ISNUMBER(OFFSET('Water Data'!$G$5,0,10*ROW('Water Data'!G95))),'Data Summary'!CE101="Yes"),100-OFFSET('Water Data'!$G$5,0,10*ROW('Water Data'!G95)),NA())</f>
        <v>#N/A</v>
      </c>
      <c r="Q101" s="54" t="e">
        <f ca="true">+IF(AND(ISNUMBER(OFFSET('Water Data'!$G$7,0,10*ROW('Water Data'!G95))),'Data Summary'!CF101="Yes"),OFFSET('Water Data'!$G$7,0,10*ROW('Water Data'!G95)),NA())</f>
        <v>#N/A</v>
      </c>
      <c r="R101" s="54" t="e">
        <f ca="true">+IF(AND(ISNUMBER(OFFSET('Water Data'!$G$10,0,10*ROW('Water Data'!G95))),'Data Summary'!CG101="Yes"),OFFSET('Water Data'!$G$10,0,10*ROW('Water Data'!G95)),NA())</f>
        <v>#N/A</v>
      </c>
      <c r="S101" s="54" t="e">
        <f ca="true">+IF(AND(ISNUMBER(OFFSET('Water Data'!$H$5,0,10*ROW('Water Data'!H95))),'Data Summary'!CH101="Yes"),100-OFFSET('Water Data'!$H$5,0,10*ROW('Water Data'!H95)),NA())</f>
        <v>#N/A</v>
      </c>
      <c r="T101" s="54" t="e">
        <f ca="true">+IF(AND(ISNUMBER(OFFSET('Water Data'!$H$7,0,10*ROW('Water Data'!H95))),'Data Summary'!CI101="Yes"),OFFSET('Water Data'!$H$7,0,10*ROW('Water Data'!H95)),NA())</f>
        <v>#N/A</v>
      </c>
      <c r="U101" s="54" t="e">
        <f ca="true">+IF(AND(ISNUMBER(OFFSET('Water Data'!$H$10,0,10*ROW('Water Data'!H95))),'Data Summary'!CJ101="Yes"),OFFSET('Water Data'!$H$10,0,10*ROW('Water Data'!H95)),NA())</f>
        <v>#N/A</v>
      </c>
      <c r="V101" s="98" t="e">
        <f ca="true">+IF(AND(ISNUMBER(OFFSET('Sanitation Data'!$C$5,0,10*ROW('Sanitation Data'!C95))),'Data Summary'!CK101="Yes"),100-OFFSET('Sanitation Data'!$C$5,0,10*ROW('Sanitation Data'!C95)),NA())</f>
        <v>#N/A</v>
      </c>
      <c r="W101" s="98" t="e">
        <f ca="true">+IF(AND(ISNUMBER(OFFSET('Sanitation Data'!$C$7,0,10*ROW('Sanitation Data'!C95))),'Data Summary'!CL101="Yes"),OFFSET('Sanitation Data'!$C$7,0,10*ROW('Sanitation Data'!C95)),NA())</f>
        <v>#N/A</v>
      </c>
      <c r="X101" s="98" t="e">
        <f ca="true">+IF(AND(ISNUMBER(OFFSET('Sanitation Data'!$C$11,0,10*ROW('Sanitation Data'!C95))),'Data Summary'!CM101="Yes"),OFFSET('Sanitation Data'!$C$11,0,10*ROW('Sanitation Data'!C95)),NA())</f>
        <v>#N/A</v>
      </c>
      <c r="Y101" s="98" t="e">
        <f ca="true">+IF(AND(ISNUMBER(OFFSET('Sanitation Data'!$C$12,0,10*ROW('Sanitation Data'!C95))),'Data Summary'!CN101="Yes"),OFFSET('Sanitation Data'!$C$12,0,10*ROW('Sanitation Data'!C95)),NA())</f>
        <v>#N/A</v>
      </c>
      <c r="Z101" s="98" t="e">
        <f ca="true">+IF(AND(ISNUMBER(OFFSET('Sanitation Data'!$C$13,0,10*ROW('Sanitation Data'!C95))),'Data Summary'!CO101="Yes"),OFFSET('Sanitation Data'!$C$13,0,10*ROW('Sanitation Data'!C95)),NA())</f>
        <v>#N/A</v>
      </c>
      <c r="AA101" s="98" t="e">
        <f ca="true">+IF(AND(ISNUMBER(OFFSET('Sanitation Data'!$D$5,0,10*ROW('Sanitation Data'!D95))),'Data Summary'!CP101="Yes"),100-OFFSET('Sanitation Data'!$D$5,0,10*ROW('Sanitation Data'!D95)),NA())</f>
        <v>#N/A</v>
      </c>
      <c r="AB101" s="98" t="e">
        <f ca="true">+IF(AND(ISNUMBER(OFFSET('Sanitation Data'!$D$7,0,10*ROW('Sanitation Data'!D95))),'Data Summary'!CQ101="Yes"),OFFSET('Sanitation Data'!$D$7,0,10*ROW('Sanitation Data'!D95)),NA())</f>
        <v>#N/A</v>
      </c>
      <c r="AC101" s="98" t="e">
        <f ca="true">+IF(AND(ISNUMBER(OFFSET('Sanitation Data'!$D$11,0,10*ROW('Sanitation Data'!D95))),'Data Summary'!CR101="Yes"),OFFSET('Sanitation Data'!$D$11,0,10*ROW('Sanitation Data'!D95)),NA())</f>
        <v>#N/A</v>
      </c>
      <c r="AD101" s="98" t="e">
        <f ca="true">+IF(AND(ISNUMBER(OFFSET('Sanitation Data'!$D$12,0,10*ROW('Sanitation Data'!D95))),'Data Summary'!CS101="Yes"),OFFSET('Sanitation Data'!$D$12,0,10*ROW('Sanitation Data'!D95)),NA())</f>
        <v>#N/A</v>
      </c>
      <c r="AE101" s="98" t="e">
        <f ca="true">+IF(AND(ISNUMBER(OFFSET('Sanitation Data'!$D$13,0,10*ROW('Sanitation Data'!D95))),'Data Summary'!CT101="Yes"),OFFSET('Sanitation Data'!$D$13,0,10*ROW('Sanitation Data'!D95)),NA())</f>
        <v>#N/A</v>
      </c>
      <c r="AF101" s="98" t="e">
        <f ca="true">+IF(AND(ISNUMBER(OFFSET('Sanitation Data'!$E$5,0,10*ROW('Sanitation Data'!E95))),'Data Summary'!CU101="Yes"),100-OFFSET('Sanitation Data'!$E$5,0,10*ROW('Sanitation Data'!E95)),NA())</f>
        <v>#N/A</v>
      </c>
      <c r="AG101" s="98" t="e">
        <f ca="true">+IF(AND(ISNUMBER(OFFSET('Sanitation Data'!$E$7,0,10*ROW('Sanitation Data'!E95))),'Data Summary'!CV101="Yes"),OFFSET('Sanitation Data'!$E$7,0,10*ROW('Sanitation Data'!E95)),NA())</f>
        <v>#N/A</v>
      </c>
      <c r="AH101" s="98" t="e">
        <f ca="true">+IF(AND(ISNUMBER(OFFSET('Sanitation Data'!$E$11,0,10*ROW('Sanitation Data'!E95))),'Data Summary'!CW101="Yes"),OFFSET('Sanitation Data'!$E$11,0,10*ROW('Sanitation Data'!E95)),NA())</f>
        <v>#N/A</v>
      </c>
      <c r="AI101" s="98" t="e">
        <f ca="true">+IF(AND(ISNUMBER(OFFSET('Sanitation Data'!$E$12,0,10*ROW('Sanitation Data'!E95))),'Data Summary'!CX101="Yes"),OFFSET('Sanitation Data'!$E$12,0,10*ROW('Sanitation Data'!E95)),NA())</f>
        <v>#N/A</v>
      </c>
      <c r="AJ101" s="98" t="e">
        <f ca="true">+IF(AND(ISNUMBER(OFFSET('Sanitation Data'!$E$13,0,10*ROW('Sanitation Data'!E95))),'Data Summary'!CY101="Yes"),OFFSET('Sanitation Data'!$E$13,0,10*ROW('Sanitation Data'!E95)),NA())</f>
        <v>#N/A</v>
      </c>
      <c r="AK101" s="98" t="e">
        <f ca="true">+IF(AND(ISNUMBER(OFFSET('Sanitation Data'!$F$5,0,10*ROW('Sanitation Data'!F95))),'Data Summary'!CZ101="Yes"),100-OFFSET('Sanitation Data'!$F$5,0,10*ROW('Sanitation Data'!F95)),NA())</f>
        <v>#N/A</v>
      </c>
      <c r="AL101" s="98" t="e">
        <f ca="true">+IF(AND(ISNUMBER(OFFSET('Sanitation Data'!$F$7,0,10*ROW('Sanitation Data'!F95))),'Data Summary'!DA101="Yes"),OFFSET('Sanitation Data'!$F$7,0,10*ROW('Sanitation Data'!F95)),NA())</f>
        <v>#N/A</v>
      </c>
      <c r="AM101" s="98" t="e">
        <f ca="true">+IF(AND(ISNUMBER(OFFSET('Sanitation Data'!$F$11,0,10*ROW('Sanitation Data'!F95))),'Data Summary'!DB101="Yes"),OFFSET('Sanitation Data'!$F$11,0,10*ROW('Sanitation Data'!F95)),NA())</f>
        <v>#N/A</v>
      </c>
      <c r="AN101" s="98" t="e">
        <f ca="true">+IF(AND(ISNUMBER(OFFSET('Sanitation Data'!$F$12,0,10*ROW('Sanitation Data'!F95))),'Data Summary'!DC101="Yes"),OFFSET('Sanitation Data'!$F$12,0,10*ROW('Sanitation Data'!F95)),NA())</f>
        <v>#N/A</v>
      </c>
      <c r="AO101" s="98" t="e">
        <f ca="true">+IF(AND(ISNUMBER(OFFSET('Sanitation Data'!$F$13,0,10*ROW('Sanitation Data'!F95))),'Data Summary'!DD101="Yes"),OFFSET('Sanitation Data'!$F$13,0,10*ROW('Sanitation Data'!F95)),NA())</f>
        <v>#N/A</v>
      </c>
      <c r="AP101" s="98" t="e">
        <f ca="true">+IF(AND(ISNUMBER(OFFSET('Sanitation Data'!$G$5,0,10*ROW('Sanitation Data'!G95))),'Data Summary'!DE101="Yes"),100-OFFSET('Sanitation Data'!$G$5,0,10*ROW('Sanitation Data'!G95)),NA())</f>
        <v>#N/A</v>
      </c>
      <c r="AQ101" s="98" t="e">
        <f ca="true">+IF(AND(ISNUMBER(OFFSET('Sanitation Data'!$G$7,0,10*ROW('Sanitation Data'!G95))),'Data Summary'!DF101="Yes"),OFFSET('Sanitation Data'!$G$7,0,10*ROW('Sanitation Data'!G95)),NA())</f>
        <v>#N/A</v>
      </c>
      <c r="AR101" s="98" t="e">
        <f ca="true">+IF(AND(ISNUMBER(OFFSET('Sanitation Data'!$G$11,0,10*ROW('Sanitation Data'!G95))),'Data Summary'!DG101="Yes"),OFFSET('Sanitation Data'!$G$11,0,10*ROW('Sanitation Data'!G95)),NA())</f>
        <v>#N/A</v>
      </c>
      <c r="AS101" s="98" t="e">
        <f ca="true">+IF(AND(ISNUMBER(OFFSET('Sanitation Data'!$G$12,0,10*ROW('Sanitation Data'!G95))),'Data Summary'!DH101="Yes"),OFFSET('Sanitation Data'!$G$12,0,10*ROW('Sanitation Data'!G95)),NA())</f>
        <v>#N/A</v>
      </c>
      <c r="AT101" s="98" t="e">
        <f ca="true">+IF(AND(ISNUMBER(OFFSET('Sanitation Data'!$G$13,0,10*ROW('Sanitation Data'!G95))),'Data Summary'!DI101="Yes"),OFFSET('Sanitation Data'!$G$13,0,10*ROW('Sanitation Data'!G95)),NA())</f>
        <v>#N/A</v>
      </c>
      <c r="AU101" s="98" t="e">
        <f ca="true">+IF(AND(ISNUMBER(OFFSET('Sanitation Data'!$H$5,0,10*ROW('Sanitation Data'!H95))),'Data Summary'!DJ101="Yes"),100-OFFSET('Sanitation Data'!$H$5,0,10*ROW('Sanitation Data'!H95)),NA())</f>
        <v>#N/A</v>
      </c>
      <c r="AV101" s="98" t="e">
        <f ca="true">+IF(AND(ISNUMBER(OFFSET('Sanitation Data'!$H$7,0,10*ROW('Sanitation Data'!H95))),'Data Summary'!DK101="Yes"),OFFSET('Sanitation Data'!$H$7,0,10*ROW('Sanitation Data'!H95)),NA())</f>
        <v>#N/A</v>
      </c>
      <c r="AW101" s="98" t="e">
        <f ca="true">+IF(AND(ISNUMBER(OFFSET('Sanitation Data'!$H$11,0,10*ROW('Sanitation Data'!H95))),'Data Summary'!DL101="Yes"),OFFSET('Sanitation Data'!$H$11,0,10*ROW('Sanitation Data'!H95)),NA())</f>
        <v>#N/A</v>
      </c>
      <c r="AX101" s="98" t="e">
        <f ca="true">+IF(AND(ISNUMBER(OFFSET('Sanitation Data'!$H$12,0,10*ROW('Sanitation Data'!H95))),'Data Summary'!DM101="Yes"),OFFSET('Sanitation Data'!$H$12,0,10*ROW('Sanitation Data'!H95)),NA())</f>
        <v>#N/A</v>
      </c>
      <c r="AY101" s="98" t="e">
        <f ca="true">+IF(AND(ISNUMBER(OFFSET('Sanitation Data'!$H$13,0,10*ROW('Sanitation Data'!H95))),'Data Summary'!DN101="Yes"),OFFSET('Sanitation Data'!$H$13,0,10*ROW('Sanitation Data'!H95)),NA())</f>
        <v>#N/A</v>
      </c>
      <c r="AZ101" s="103" t="e">
        <f ca="true">+IF(AND(ISNUMBER(OFFSET('Hygiene Data'!$C$6,0,10*ROW('Hygiene Data'!C95))),'Data Summary'!DO101="Yes"),OFFSET('Hygiene Data'!$C$6,0,10*ROW('Hygiene Data'!C95)),NA())</f>
        <v>#N/A</v>
      </c>
      <c r="BA101" s="103" t="e">
        <f ca="true">+IF(AND(ISNUMBER(OFFSET('Hygiene Data'!$C$8,0,10*ROW('Hygiene Data'!C95))),'Data Summary'!DP101="Yes"),OFFSET('Hygiene Data'!$C$8,0,10*ROW('Hygiene Data'!C95)),NA())</f>
        <v>#N/A</v>
      </c>
      <c r="BB101" s="103" t="e">
        <f ca="true">+IF(AND(ISNUMBER(OFFSET('Hygiene Data'!$C$10,0,10*ROW('Hygiene Data'!C95))),'Data Summary'!DQ101="Yes"),OFFSET('Hygiene Data'!$C$10,0,10*ROW('Hygiene Data'!C95)),NA())</f>
        <v>#N/A</v>
      </c>
      <c r="BC101" s="103" t="e">
        <f ca="true">+IF(AND(ISNUMBER(OFFSET('Hygiene Data'!$D$6,0,10*ROW('Hygiene Data'!D95))),'Data Summary'!DR101="Yes"),OFFSET('Hygiene Data'!$D$6,0,10*ROW('Hygiene Data'!D95)),NA())</f>
        <v>#N/A</v>
      </c>
      <c r="BD101" s="103" t="e">
        <f ca="true">+IF(AND(ISNUMBER(OFFSET('Hygiene Data'!$D$8,0,10*ROW('Hygiene Data'!D95))),'Data Summary'!DS101="Yes"),OFFSET('Hygiene Data'!$D$8,0,10*ROW('Hygiene Data'!D95)),NA())</f>
        <v>#N/A</v>
      </c>
      <c r="BE101" s="103" t="e">
        <f ca="true">+IF(AND(ISNUMBER(OFFSET('Hygiene Data'!$D$10,0,10*ROW('Hygiene Data'!D95))),'Data Summary'!DT101="Yes"),OFFSET('Hygiene Data'!$D$10,0,10*ROW('Hygiene Data'!D95)),NA())</f>
        <v>#N/A</v>
      </c>
      <c r="BF101" s="103" t="e">
        <f ca="true">+IF(AND(ISNUMBER(OFFSET('Hygiene Data'!$E$6,0,10*ROW('Hygiene Data'!E95))),'Data Summary'!DU101="Yes"),OFFSET('Hygiene Data'!$E$6,0,10*ROW('Hygiene Data'!E95)),NA())</f>
        <v>#N/A</v>
      </c>
      <c r="BG101" s="103" t="e">
        <f ca="true">+IF(AND(ISNUMBER(OFFSET('Hygiene Data'!$E$8,0,10*ROW('Hygiene Data'!E95))),'Data Summary'!DV101="Yes"),OFFSET('Hygiene Data'!$E$8,0,10*ROW('Hygiene Data'!E95)),NA())</f>
        <v>#N/A</v>
      </c>
      <c r="BH101" s="103" t="e">
        <f ca="true">+IF(AND(ISNUMBER(OFFSET('Hygiene Data'!$E$10,0,10*ROW('Hygiene Data'!E95))),'Data Summary'!DW101="Yes"),OFFSET('Hygiene Data'!$E$10,0,10*ROW('Hygiene Data'!E95)),NA())</f>
        <v>#N/A</v>
      </c>
      <c r="BI101" s="103" t="e">
        <f ca="true">+IF(AND(ISNUMBER(OFFSET('Hygiene Data'!$F$6,0,10*ROW('Hygiene Data'!F95))),'Data Summary'!DX101="Yes"),OFFSET('Hygiene Data'!$F$6,0,10*ROW('Hygiene Data'!F95)),NA())</f>
        <v>#N/A</v>
      </c>
      <c r="BJ101" s="103" t="e">
        <f ca="true">+IF(AND(ISNUMBER(OFFSET('Hygiene Data'!$F$8,0,10*ROW('Hygiene Data'!F95))),'Data Summary'!DY101="Yes"),OFFSET('Hygiene Data'!$F$8,0,10*ROW('Hygiene Data'!F95)),NA())</f>
        <v>#N/A</v>
      </c>
      <c r="BK101" s="103" t="e">
        <f ca="true">+IF(AND(ISNUMBER(OFFSET('Hygiene Data'!$F$10,0,10*ROW('Hygiene Data'!F95))),'Data Summary'!DZ101="Yes"),OFFSET('Hygiene Data'!$F$10,0,10*ROW('Hygiene Data'!F95)),NA())</f>
        <v>#N/A</v>
      </c>
      <c r="BL101" s="103" t="e">
        <f ca="true">+IF(AND(ISNUMBER(OFFSET('Hygiene Data'!$G$6,0,10*ROW('Hygiene Data'!G95))),'Data Summary'!EA101="Yes"),OFFSET('Hygiene Data'!$G$6,0,10*ROW('Hygiene Data'!G95)),NA())</f>
        <v>#N/A</v>
      </c>
      <c r="BM101" s="103" t="e">
        <f ca="true">+IF(AND(ISNUMBER(OFFSET('Hygiene Data'!$G$8,0,10*ROW('Hygiene Data'!G95))),'Data Summary'!EB101="Yes"),OFFSET('Hygiene Data'!$G$8,0,10*ROW('Hygiene Data'!G95)),NA())</f>
        <v>#N/A</v>
      </c>
      <c r="BN101" s="103" t="e">
        <f ca="true">+IF(AND(ISNUMBER(OFFSET('Hygiene Data'!$G$10,0,10*ROW('Hygiene Data'!G95))),'Data Summary'!EC101="Yes"),OFFSET('Hygiene Data'!$G$10,0,10*ROW('Hygiene Data'!G95)),NA())</f>
        <v>#N/A</v>
      </c>
      <c r="BO101" s="103" t="e">
        <f ca="true">+IF(AND(ISNUMBER(OFFSET('Hygiene Data'!$H$6,0,10*ROW('Hygiene Data'!H95))),'Data Summary'!ED101="Yes"),OFFSET('Hygiene Data'!$H$6,0,10*ROW('Hygiene Data'!H95)),NA())</f>
        <v>#N/A</v>
      </c>
      <c r="BP101" s="103" t="e">
        <f ca="true">+IF(AND(ISNUMBER(OFFSET('Hygiene Data'!$H$8,0,10*ROW('Hygiene Data'!H95))),'Data Summary'!EE101="Yes"),OFFSET('Hygiene Data'!$H$8,0,10*ROW('Hygiene Data'!H95)),NA())</f>
        <v>#N/A</v>
      </c>
      <c r="BQ101" s="103" t="e">
        <f ca="true">+IF(AND(ISNUMBER(OFFSET('Hygiene Data'!$H$10,0,10*ROW('Hygiene Data'!H95))),'Data Summary'!EF101="Yes"),OFFSET('Hygiene Data'!$H$10,0,10*ROW('Hygiene Data'!H95)),NA())</f>
        <v>#N/A</v>
      </c>
    </row>
    <row r="102" x14ac:dyDescent="0.2">
      <c r="A102" s="53" t="e">
        <f ca="true">+IF(OFFSET('Water Data'!$B$1,0,10*ROW('Water Data'!B96))="",NA(),OFFSET('Water Data'!$B$1,0,10*ROW('Water Data'!B96)))</f>
        <v>#N/A</v>
      </c>
      <c r="B102" s="53" t="e">
        <f ca="true">+IF(OFFSET('Water Data'!$A$3,0,10*ROW('Water Data'!A99))="",NA(),OFFSET('Water Data'!$A$3,0,10*ROW('Water Data'!A99)))</f>
        <v>#N/A</v>
      </c>
      <c r="C102" s="53" t="e">
        <f ca="true">+IF(OFFSET('Water Data'!$C$3,0,10*ROW('Water Data'!C99))="",NA(),OFFSET('Water Data'!$C$3,0,10*ROW('Water Data'!C99)))</f>
        <v>#N/A</v>
      </c>
      <c r="D102" s="54" t="e">
        <f ca="true">+IF(AND(ISNUMBER(OFFSET('Water Data'!$C$5,0,10*ROW('Water Data'!C96))),'Data Summary'!BS102="Yes"),100-OFFSET('Water Data'!$C$5,0,10*ROW('Water Data'!C96)),NA())</f>
        <v>#N/A</v>
      </c>
      <c r="E102" s="54" t="e">
        <f ca="true">+IF(AND(ISNUMBER(OFFSET('Water Data'!$C$7,0,10*ROW('Water Data'!C96))),'Data Summary'!BT102="Yes"),OFFSET('Water Data'!$C$7,0,10*ROW('Water Data'!C96)),NA())</f>
        <v>#N/A</v>
      </c>
      <c r="F102" s="54" t="e">
        <f ca="true">+IF(AND(ISNUMBER(OFFSET('Water Data'!$C$10,0,10*ROW('Water Data'!C96))),'Data Summary'!BU102="Yes"),OFFSET('Water Data'!$C$10,0,10*ROW('Water Data'!C96)),NA())</f>
        <v>#N/A</v>
      </c>
      <c r="G102" s="54" t="e">
        <f ca="true">+IF(AND(ISNUMBER(OFFSET('Water Data'!$D$5,0,10*ROW('Water Data'!D96))),'Data Summary'!BV102="Yes"),100-OFFSET('Water Data'!$D$5,0,10*ROW('Water Data'!D96)),NA())</f>
        <v>#N/A</v>
      </c>
      <c r="H102" s="54" t="e">
        <f ca="true">+IF(AND(ISNUMBER(OFFSET('Water Data'!$D$7,0,10*ROW('Water Data'!D96))),'Data Summary'!BW102="Yes"),OFFSET('Water Data'!$D$7,0,10*ROW('Water Data'!D96)),NA())</f>
        <v>#N/A</v>
      </c>
      <c r="I102" s="54" t="e">
        <f ca="true">+IF(AND(ISNUMBER(OFFSET('Water Data'!$D$10,0,10*ROW('Water Data'!D96))),'Data Summary'!BX102="Yes"),OFFSET('Water Data'!$D$10,0,10*ROW('Water Data'!D96)),NA())</f>
        <v>#N/A</v>
      </c>
      <c r="J102" s="54" t="e">
        <f ca="true">+IF(AND(ISNUMBER(OFFSET('Water Data'!$E$5,0,10*ROW('Water Data'!E96))),'Data Summary'!BY102="Yes"),100-OFFSET('Water Data'!$E$5,0,10*ROW('Water Data'!E96)),NA())</f>
        <v>#N/A</v>
      </c>
      <c r="K102" s="54" t="e">
        <f ca="true">+IF(AND(ISNUMBER(OFFSET('Water Data'!$E$7,0,10*ROW('Water Data'!E96))),'Data Summary'!BZ102="Yes"),OFFSET('Water Data'!$E$7,0,10*ROW('Water Data'!E96)),NA())</f>
        <v>#N/A</v>
      </c>
      <c r="L102" s="54" t="e">
        <f ca="true">+IF(AND(ISNUMBER(OFFSET('Water Data'!$E$10,0,10*ROW('Water Data'!E96))),'Data Summary'!CA102="Yes"),OFFSET('Water Data'!$E$10,0,10*ROW('Water Data'!E96)),NA())</f>
        <v>#N/A</v>
      </c>
      <c r="M102" s="54" t="e">
        <f ca="true">+IF(AND(ISNUMBER(OFFSET('Water Data'!$F$5,0,10*ROW('Water Data'!F96))),'Data Summary'!CB102="Yes"),100-OFFSET('Water Data'!$F$5,0,10*ROW('Water Data'!F96)),NA())</f>
        <v>#N/A</v>
      </c>
      <c r="N102" s="54" t="e">
        <f ca="true">+IF(AND(ISNUMBER(OFFSET('Water Data'!$F$7,0,10*ROW('Water Data'!F96))),'Data Summary'!CC102="Yes"),OFFSET('Water Data'!$F$7,0,10*ROW('Water Data'!F96)),NA())</f>
        <v>#N/A</v>
      </c>
      <c r="O102" s="54" t="e">
        <f ca="true">+IF(AND(ISNUMBER(OFFSET('Water Data'!$F$10,0,10*ROW('Water Data'!F96))),'Data Summary'!CD102="Yes"),OFFSET('Water Data'!$F$10,0,10*ROW('Water Data'!F96)),NA())</f>
        <v>#N/A</v>
      </c>
      <c r="P102" s="54" t="e">
        <f ca="true">+IF(AND(ISNUMBER(OFFSET('Water Data'!$G$5,0,10*ROW('Water Data'!G96))),'Data Summary'!CE102="Yes"),100-OFFSET('Water Data'!$G$5,0,10*ROW('Water Data'!G96)),NA())</f>
        <v>#N/A</v>
      </c>
      <c r="Q102" s="54" t="e">
        <f ca="true">+IF(AND(ISNUMBER(OFFSET('Water Data'!$G$7,0,10*ROW('Water Data'!G96))),'Data Summary'!CF102="Yes"),OFFSET('Water Data'!$G$7,0,10*ROW('Water Data'!G96)),NA())</f>
        <v>#N/A</v>
      </c>
      <c r="R102" s="54" t="e">
        <f ca="true">+IF(AND(ISNUMBER(OFFSET('Water Data'!$G$10,0,10*ROW('Water Data'!G96))),'Data Summary'!CG102="Yes"),OFFSET('Water Data'!$G$10,0,10*ROW('Water Data'!G96)),NA())</f>
        <v>#N/A</v>
      </c>
      <c r="S102" s="54" t="e">
        <f ca="true">+IF(AND(ISNUMBER(OFFSET('Water Data'!$H$5,0,10*ROW('Water Data'!H96))),'Data Summary'!CH102="Yes"),100-OFFSET('Water Data'!$H$5,0,10*ROW('Water Data'!H96)),NA())</f>
        <v>#N/A</v>
      </c>
      <c r="T102" s="54" t="e">
        <f ca="true">+IF(AND(ISNUMBER(OFFSET('Water Data'!$H$7,0,10*ROW('Water Data'!H96))),'Data Summary'!CI102="Yes"),OFFSET('Water Data'!$H$7,0,10*ROW('Water Data'!H96)),NA())</f>
        <v>#N/A</v>
      </c>
      <c r="U102" s="54" t="e">
        <f ca="true">+IF(AND(ISNUMBER(OFFSET('Water Data'!$H$10,0,10*ROW('Water Data'!H96))),'Data Summary'!CJ102="Yes"),OFFSET('Water Data'!$H$10,0,10*ROW('Water Data'!H96)),NA())</f>
        <v>#N/A</v>
      </c>
      <c r="V102" s="98" t="e">
        <f ca="true">+IF(AND(ISNUMBER(OFFSET('Sanitation Data'!$C$5,0,10*ROW('Sanitation Data'!C96))),'Data Summary'!CK102="Yes"),100-OFFSET('Sanitation Data'!$C$5,0,10*ROW('Sanitation Data'!C96)),NA())</f>
        <v>#N/A</v>
      </c>
      <c r="W102" s="98" t="e">
        <f ca="true">+IF(AND(ISNUMBER(OFFSET('Sanitation Data'!$C$7,0,10*ROW('Sanitation Data'!C96))),'Data Summary'!CL102="Yes"),OFFSET('Sanitation Data'!$C$7,0,10*ROW('Sanitation Data'!C96)),NA())</f>
        <v>#N/A</v>
      </c>
      <c r="X102" s="98" t="e">
        <f ca="true">+IF(AND(ISNUMBER(OFFSET('Sanitation Data'!$C$11,0,10*ROW('Sanitation Data'!C96))),'Data Summary'!CM102="Yes"),OFFSET('Sanitation Data'!$C$11,0,10*ROW('Sanitation Data'!C96)),NA())</f>
        <v>#N/A</v>
      </c>
      <c r="Y102" s="98" t="e">
        <f ca="true">+IF(AND(ISNUMBER(OFFSET('Sanitation Data'!$C$12,0,10*ROW('Sanitation Data'!C96))),'Data Summary'!CN102="Yes"),OFFSET('Sanitation Data'!$C$12,0,10*ROW('Sanitation Data'!C96)),NA())</f>
        <v>#N/A</v>
      </c>
      <c r="Z102" s="98" t="e">
        <f ca="true">+IF(AND(ISNUMBER(OFFSET('Sanitation Data'!$C$13,0,10*ROW('Sanitation Data'!C96))),'Data Summary'!CO102="Yes"),OFFSET('Sanitation Data'!$C$13,0,10*ROW('Sanitation Data'!C96)),NA())</f>
        <v>#N/A</v>
      </c>
      <c r="AA102" s="98" t="e">
        <f ca="true">+IF(AND(ISNUMBER(OFFSET('Sanitation Data'!$D$5,0,10*ROW('Sanitation Data'!D96))),'Data Summary'!CP102="Yes"),100-OFFSET('Sanitation Data'!$D$5,0,10*ROW('Sanitation Data'!D96)),NA())</f>
        <v>#N/A</v>
      </c>
      <c r="AB102" s="98" t="e">
        <f ca="true">+IF(AND(ISNUMBER(OFFSET('Sanitation Data'!$D$7,0,10*ROW('Sanitation Data'!D96))),'Data Summary'!CQ102="Yes"),OFFSET('Sanitation Data'!$D$7,0,10*ROW('Sanitation Data'!D96)),NA())</f>
        <v>#N/A</v>
      </c>
      <c r="AC102" s="98" t="e">
        <f ca="true">+IF(AND(ISNUMBER(OFFSET('Sanitation Data'!$D$11,0,10*ROW('Sanitation Data'!D96))),'Data Summary'!CR102="Yes"),OFFSET('Sanitation Data'!$D$11,0,10*ROW('Sanitation Data'!D96)),NA())</f>
        <v>#N/A</v>
      </c>
      <c r="AD102" s="98" t="e">
        <f ca="true">+IF(AND(ISNUMBER(OFFSET('Sanitation Data'!$D$12,0,10*ROW('Sanitation Data'!D96))),'Data Summary'!CS102="Yes"),OFFSET('Sanitation Data'!$D$12,0,10*ROW('Sanitation Data'!D96)),NA())</f>
        <v>#N/A</v>
      </c>
      <c r="AE102" s="98" t="e">
        <f ca="true">+IF(AND(ISNUMBER(OFFSET('Sanitation Data'!$D$13,0,10*ROW('Sanitation Data'!D96))),'Data Summary'!CT102="Yes"),OFFSET('Sanitation Data'!$D$13,0,10*ROW('Sanitation Data'!D96)),NA())</f>
        <v>#N/A</v>
      </c>
      <c r="AF102" s="98" t="e">
        <f ca="true">+IF(AND(ISNUMBER(OFFSET('Sanitation Data'!$E$5,0,10*ROW('Sanitation Data'!E96))),'Data Summary'!CU102="Yes"),100-OFFSET('Sanitation Data'!$E$5,0,10*ROW('Sanitation Data'!E96)),NA())</f>
        <v>#N/A</v>
      </c>
      <c r="AG102" s="98" t="e">
        <f ca="true">+IF(AND(ISNUMBER(OFFSET('Sanitation Data'!$E$7,0,10*ROW('Sanitation Data'!E96))),'Data Summary'!CV102="Yes"),OFFSET('Sanitation Data'!$E$7,0,10*ROW('Sanitation Data'!E96)),NA())</f>
        <v>#N/A</v>
      </c>
      <c r="AH102" s="98" t="e">
        <f ca="true">+IF(AND(ISNUMBER(OFFSET('Sanitation Data'!$E$11,0,10*ROW('Sanitation Data'!E96))),'Data Summary'!CW102="Yes"),OFFSET('Sanitation Data'!$E$11,0,10*ROW('Sanitation Data'!E96)),NA())</f>
        <v>#N/A</v>
      </c>
      <c r="AI102" s="98" t="e">
        <f ca="true">+IF(AND(ISNUMBER(OFFSET('Sanitation Data'!$E$12,0,10*ROW('Sanitation Data'!E96))),'Data Summary'!CX102="Yes"),OFFSET('Sanitation Data'!$E$12,0,10*ROW('Sanitation Data'!E96)),NA())</f>
        <v>#N/A</v>
      </c>
      <c r="AJ102" s="98" t="e">
        <f ca="true">+IF(AND(ISNUMBER(OFFSET('Sanitation Data'!$E$13,0,10*ROW('Sanitation Data'!E96))),'Data Summary'!CY102="Yes"),OFFSET('Sanitation Data'!$E$13,0,10*ROW('Sanitation Data'!E96)),NA())</f>
        <v>#N/A</v>
      </c>
      <c r="AK102" s="98" t="e">
        <f ca="true">+IF(AND(ISNUMBER(OFFSET('Sanitation Data'!$F$5,0,10*ROW('Sanitation Data'!F96))),'Data Summary'!CZ102="Yes"),100-OFFSET('Sanitation Data'!$F$5,0,10*ROW('Sanitation Data'!F96)),NA())</f>
        <v>#N/A</v>
      </c>
      <c r="AL102" s="98" t="e">
        <f ca="true">+IF(AND(ISNUMBER(OFFSET('Sanitation Data'!$F$7,0,10*ROW('Sanitation Data'!F96))),'Data Summary'!DA102="Yes"),OFFSET('Sanitation Data'!$F$7,0,10*ROW('Sanitation Data'!F96)),NA())</f>
        <v>#N/A</v>
      </c>
      <c r="AM102" s="98" t="e">
        <f ca="true">+IF(AND(ISNUMBER(OFFSET('Sanitation Data'!$F$11,0,10*ROW('Sanitation Data'!F96))),'Data Summary'!DB102="Yes"),OFFSET('Sanitation Data'!$F$11,0,10*ROW('Sanitation Data'!F96)),NA())</f>
        <v>#N/A</v>
      </c>
      <c r="AN102" s="98" t="e">
        <f ca="true">+IF(AND(ISNUMBER(OFFSET('Sanitation Data'!$F$12,0,10*ROW('Sanitation Data'!F96))),'Data Summary'!DC102="Yes"),OFFSET('Sanitation Data'!$F$12,0,10*ROW('Sanitation Data'!F96)),NA())</f>
        <v>#N/A</v>
      </c>
      <c r="AO102" s="98" t="e">
        <f ca="true">+IF(AND(ISNUMBER(OFFSET('Sanitation Data'!$F$13,0,10*ROW('Sanitation Data'!F96))),'Data Summary'!DD102="Yes"),OFFSET('Sanitation Data'!$F$13,0,10*ROW('Sanitation Data'!F96)),NA())</f>
        <v>#N/A</v>
      </c>
      <c r="AP102" s="98" t="e">
        <f ca="true">+IF(AND(ISNUMBER(OFFSET('Sanitation Data'!$G$5,0,10*ROW('Sanitation Data'!G96))),'Data Summary'!DE102="Yes"),100-OFFSET('Sanitation Data'!$G$5,0,10*ROW('Sanitation Data'!G96)),NA())</f>
        <v>#N/A</v>
      </c>
      <c r="AQ102" s="98" t="e">
        <f ca="true">+IF(AND(ISNUMBER(OFFSET('Sanitation Data'!$G$7,0,10*ROW('Sanitation Data'!G96))),'Data Summary'!DF102="Yes"),OFFSET('Sanitation Data'!$G$7,0,10*ROW('Sanitation Data'!G96)),NA())</f>
        <v>#N/A</v>
      </c>
      <c r="AR102" s="98" t="e">
        <f ca="true">+IF(AND(ISNUMBER(OFFSET('Sanitation Data'!$G$11,0,10*ROW('Sanitation Data'!G96))),'Data Summary'!DG102="Yes"),OFFSET('Sanitation Data'!$G$11,0,10*ROW('Sanitation Data'!G96)),NA())</f>
        <v>#N/A</v>
      </c>
      <c r="AS102" s="98" t="e">
        <f ca="true">+IF(AND(ISNUMBER(OFFSET('Sanitation Data'!$G$12,0,10*ROW('Sanitation Data'!G96))),'Data Summary'!DH102="Yes"),OFFSET('Sanitation Data'!$G$12,0,10*ROW('Sanitation Data'!G96)),NA())</f>
        <v>#N/A</v>
      </c>
      <c r="AT102" s="98" t="e">
        <f ca="true">+IF(AND(ISNUMBER(OFFSET('Sanitation Data'!$G$13,0,10*ROW('Sanitation Data'!G96))),'Data Summary'!DI102="Yes"),OFFSET('Sanitation Data'!$G$13,0,10*ROW('Sanitation Data'!G96)),NA())</f>
        <v>#N/A</v>
      </c>
      <c r="AU102" s="98" t="e">
        <f ca="true">+IF(AND(ISNUMBER(OFFSET('Sanitation Data'!$H$5,0,10*ROW('Sanitation Data'!H96))),'Data Summary'!DJ102="Yes"),100-OFFSET('Sanitation Data'!$H$5,0,10*ROW('Sanitation Data'!H96)),NA())</f>
        <v>#N/A</v>
      </c>
      <c r="AV102" s="98" t="e">
        <f ca="true">+IF(AND(ISNUMBER(OFFSET('Sanitation Data'!$H$7,0,10*ROW('Sanitation Data'!H96))),'Data Summary'!DK102="Yes"),OFFSET('Sanitation Data'!$H$7,0,10*ROW('Sanitation Data'!H96)),NA())</f>
        <v>#N/A</v>
      </c>
      <c r="AW102" s="98" t="e">
        <f ca="true">+IF(AND(ISNUMBER(OFFSET('Sanitation Data'!$H$11,0,10*ROW('Sanitation Data'!H96))),'Data Summary'!DL102="Yes"),OFFSET('Sanitation Data'!$H$11,0,10*ROW('Sanitation Data'!H96)),NA())</f>
        <v>#N/A</v>
      </c>
      <c r="AX102" s="98" t="e">
        <f ca="true">+IF(AND(ISNUMBER(OFFSET('Sanitation Data'!$H$12,0,10*ROW('Sanitation Data'!H96))),'Data Summary'!DM102="Yes"),OFFSET('Sanitation Data'!$H$12,0,10*ROW('Sanitation Data'!H96)),NA())</f>
        <v>#N/A</v>
      </c>
      <c r="AY102" s="98" t="e">
        <f ca="true">+IF(AND(ISNUMBER(OFFSET('Sanitation Data'!$H$13,0,10*ROW('Sanitation Data'!H96))),'Data Summary'!DN102="Yes"),OFFSET('Sanitation Data'!$H$13,0,10*ROW('Sanitation Data'!H96)),NA())</f>
        <v>#N/A</v>
      </c>
      <c r="AZ102" s="103" t="e">
        <f ca="true">+IF(AND(ISNUMBER(OFFSET('Hygiene Data'!$C$6,0,10*ROW('Hygiene Data'!C96))),'Data Summary'!DO102="Yes"),OFFSET('Hygiene Data'!$C$6,0,10*ROW('Hygiene Data'!C96)),NA())</f>
        <v>#N/A</v>
      </c>
      <c r="BA102" s="103" t="e">
        <f ca="true">+IF(AND(ISNUMBER(OFFSET('Hygiene Data'!$C$8,0,10*ROW('Hygiene Data'!C96))),'Data Summary'!DP102="Yes"),OFFSET('Hygiene Data'!$C$8,0,10*ROW('Hygiene Data'!C96)),NA())</f>
        <v>#N/A</v>
      </c>
      <c r="BB102" s="103" t="e">
        <f ca="true">+IF(AND(ISNUMBER(OFFSET('Hygiene Data'!$C$10,0,10*ROW('Hygiene Data'!C96))),'Data Summary'!DQ102="Yes"),OFFSET('Hygiene Data'!$C$10,0,10*ROW('Hygiene Data'!C96)),NA())</f>
        <v>#N/A</v>
      </c>
      <c r="BC102" s="103" t="e">
        <f ca="true">+IF(AND(ISNUMBER(OFFSET('Hygiene Data'!$D$6,0,10*ROW('Hygiene Data'!D96))),'Data Summary'!DR102="Yes"),OFFSET('Hygiene Data'!$D$6,0,10*ROW('Hygiene Data'!D96)),NA())</f>
        <v>#N/A</v>
      </c>
      <c r="BD102" s="103" t="e">
        <f ca="true">+IF(AND(ISNUMBER(OFFSET('Hygiene Data'!$D$8,0,10*ROW('Hygiene Data'!D96))),'Data Summary'!DS102="Yes"),OFFSET('Hygiene Data'!$D$8,0,10*ROW('Hygiene Data'!D96)),NA())</f>
        <v>#N/A</v>
      </c>
      <c r="BE102" s="103" t="e">
        <f ca="true">+IF(AND(ISNUMBER(OFFSET('Hygiene Data'!$D$10,0,10*ROW('Hygiene Data'!D96))),'Data Summary'!DT102="Yes"),OFFSET('Hygiene Data'!$D$10,0,10*ROW('Hygiene Data'!D96)),NA())</f>
        <v>#N/A</v>
      </c>
      <c r="BF102" s="103" t="e">
        <f ca="true">+IF(AND(ISNUMBER(OFFSET('Hygiene Data'!$E$6,0,10*ROW('Hygiene Data'!E96))),'Data Summary'!DU102="Yes"),OFFSET('Hygiene Data'!$E$6,0,10*ROW('Hygiene Data'!E96)),NA())</f>
        <v>#N/A</v>
      </c>
      <c r="BG102" s="103" t="e">
        <f ca="true">+IF(AND(ISNUMBER(OFFSET('Hygiene Data'!$E$8,0,10*ROW('Hygiene Data'!E96))),'Data Summary'!DV102="Yes"),OFFSET('Hygiene Data'!$E$8,0,10*ROW('Hygiene Data'!E96)),NA())</f>
        <v>#N/A</v>
      </c>
      <c r="BH102" s="103" t="e">
        <f ca="true">+IF(AND(ISNUMBER(OFFSET('Hygiene Data'!$E$10,0,10*ROW('Hygiene Data'!E96))),'Data Summary'!DW102="Yes"),OFFSET('Hygiene Data'!$E$10,0,10*ROW('Hygiene Data'!E96)),NA())</f>
        <v>#N/A</v>
      </c>
      <c r="BI102" s="103" t="e">
        <f ca="true">+IF(AND(ISNUMBER(OFFSET('Hygiene Data'!$F$6,0,10*ROW('Hygiene Data'!F96))),'Data Summary'!DX102="Yes"),OFFSET('Hygiene Data'!$F$6,0,10*ROW('Hygiene Data'!F96)),NA())</f>
        <v>#N/A</v>
      </c>
      <c r="BJ102" s="103" t="e">
        <f ca="true">+IF(AND(ISNUMBER(OFFSET('Hygiene Data'!$F$8,0,10*ROW('Hygiene Data'!F96))),'Data Summary'!DY102="Yes"),OFFSET('Hygiene Data'!$F$8,0,10*ROW('Hygiene Data'!F96)),NA())</f>
        <v>#N/A</v>
      </c>
      <c r="BK102" s="103" t="e">
        <f ca="true">+IF(AND(ISNUMBER(OFFSET('Hygiene Data'!$F$10,0,10*ROW('Hygiene Data'!F96))),'Data Summary'!DZ102="Yes"),OFFSET('Hygiene Data'!$F$10,0,10*ROW('Hygiene Data'!F96)),NA())</f>
        <v>#N/A</v>
      </c>
      <c r="BL102" s="103" t="e">
        <f ca="true">+IF(AND(ISNUMBER(OFFSET('Hygiene Data'!$G$6,0,10*ROW('Hygiene Data'!G96))),'Data Summary'!EA102="Yes"),OFFSET('Hygiene Data'!$G$6,0,10*ROW('Hygiene Data'!G96)),NA())</f>
        <v>#N/A</v>
      </c>
      <c r="BM102" s="103" t="e">
        <f ca="true">+IF(AND(ISNUMBER(OFFSET('Hygiene Data'!$G$8,0,10*ROW('Hygiene Data'!G96))),'Data Summary'!EB102="Yes"),OFFSET('Hygiene Data'!$G$8,0,10*ROW('Hygiene Data'!G96)),NA())</f>
        <v>#N/A</v>
      </c>
      <c r="BN102" s="103" t="e">
        <f ca="true">+IF(AND(ISNUMBER(OFFSET('Hygiene Data'!$G$10,0,10*ROW('Hygiene Data'!G96))),'Data Summary'!EC102="Yes"),OFFSET('Hygiene Data'!$G$10,0,10*ROW('Hygiene Data'!G96)),NA())</f>
        <v>#N/A</v>
      </c>
      <c r="BO102" s="103" t="e">
        <f ca="true">+IF(AND(ISNUMBER(OFFSET('Hygiene Data'!$H$6,0,10*ROW('Hygiene Data'!H96))),'Data Summary'!ED102="Yes"),OFFSET('Hygiene Data'!$H$6,0,10*ROW('Hygiene Data'!H96)),NA())</f>
        <v>#N/A</v>
      </c>
      <c r="BP102" s="103" t="e">
        <f ca="true">+IF(AND(ISNUMBER(OFFSET('Hygiene Data'!$H$8,0,10*ROW('Hygiene Data'!H96))),'Data Summary'!EE102="Yes"),OFFSET('Hygiene Data'!$H$8,0,10*ROW('Hygiene Data'!H96)),NA())</f>
        <v>#N/A</v>
      </c>
      <c r="BQ102" s="103" t="e">
        <f ca="true">+IF(AND(ISNUMBER(OFFSET('Hygiene Data'!$H$10,0,10*ROW('Hygiene Data'!H96))),'Data Summary'!EF102="Yes"),OFFSET('Hygiene Data'!$H$10,0,10*ROW('Hygiene Data'!H96)),NA())</f>
        <v>#N/A</v>
      </c>
    </row>
    <row r="103" x14ac:dyDescent="0.2">
      <c r="A103" s="53" t="e">
        <f ca="true">+IF(OFFSET('Water Data'!$B$1,0,10*ROW('Water Data'!B97))="",NA(),OFFSET('Water Data'!$B$1,0,10*ROW('Water Data'!B97)))</f>
        <v>#N/A</v>
      </c>
      <c r="B103" s="53" t="e">
        <f ca="true">+IF(OFFSET('Water Data'!$A$3,0,10*ROW('Water Data'!A100))="",NA(),OFFSET('Water Data'!$A$3,0,10*ROW('Water Data'!A100)))</f>
        <v>#N/A</v>
      </c>
      <c r="C103" s="53" t="e">
        <f ca="true">+IF(OFFSET('Water Data'!$C$3,0,10*ROW('Water Data'!C100))="",NA(),OFFSET('Water Data'!$C$3,0,10*ROW('Water Data'!C100)))</f>
        <v>#N/A</v>
      </c>
      <c r="D103" s="54" t="e">
        <f ca="true">+IF(AND(ISNUMBER(OFFSET('Water Data'!$C$5,0,10*ROW('Water Data'!C97))),'Data Summary'!BS103="Yes"),100-OFFSET('Water Data'!$C$5,0,10*ROW('Water Data'!C97)),NA())</f>
        <v>#N/A</v>
      </c>
      <c r="E103" s="54" t="e">
        <f ca="true">+IF(AND(ISNUMBER(OFFSET('Water Data'!$C$7,0,10*ROW('Water Data'!C97))),'Data Summary'!BT103="Yes"),OFFSET('Water Data'!$C$7,0,10*ROW('Water Data'!C97)),NA())</f>
        <v>#N/A</v>
      </c>
      <c r="F103" s="54" t="e">
        <f ca="true">+IF(AND(ISNUMBER(OFFSET('Water Data'!$C$10,0,10*ROW('Water Data'!C97))),'Data Summary'!BU103="Yes"),OFFSET('Water Data'!$C$10,0,10*ROW('Water Data'!C97)),NA())</f>
        <v>#N/A</v>
      </c>
      <c r="G103" s="54" t="e">
        <f ca="true">+IF(AND(ISNUMBER(OFFSET('Water Data'!$D$5,0,10*ROW('Water Data'!D97))),'Data Summary'!BV103="Yes"),100-OFFSET('Water Data'!$D$5,0,10*ROW('Water Data'!D97)),NA())</f>
        <v>#N/A</v>
      </c>
      <c r="H103" s="54" t="e">
        <f ca="true">+IF(AND(ISNUMBER(OFFSET('Water Data'!$D$7,0,10*ROW('Water Data'!D97))),'Data Summary'!BW103="Yes"),OFFSET('Water Data'!$D$7,0,10*ROW('Water Data'!D97)),NA())</f>
        <v>#N/A</v>
      </c>
      <c r="I103" s="54" t="e">
        <f ca="true">+IF(AND(ISNUMBER(OFFSET('Water Data'!$D$10,0,10*ROW('Water Data'!D97))),'Data Summary'!BX103="Yes"),OFFSET('Water Data'!$D$10,0,10*ROW('Water Data'!D97)),NA())</f>
        <v>#N/A</v>
      </c>
      <c r="J103" s="54" t="e">
        <f ca="true">+IF(AND(ISNUMBER(OFFSET('Water Data'!$E$5,0,10*ROW('Water Data'!E97))),'Data Summary'!BY103="Yes"),100-OFFSET('Water Data'!$E$5,0,10*ROW('Water Data'!E97)),NA())</f>
        <v>#N/A</v>
      </c>
      <c r="K103" s="54" t="e">
        <f ca="true">+IF(AND(ISNUMBER(OFFSET('Water Data'!$E$7,0,10*ROW('Water Data'!E97))),'Data Summary'!BZ103="Yes"),OFFSET('Water Data'!$E$7,0,10*ROW('Water Data'!E97)),NA())</f>
        <v>#N/A</v>
      </c>
      <c r="L103" s="54" t="e">
        <f ca="true">+IF(AND(ISNUMBER(OFFSET('Water Data'!$E$10,0,10*ROW('Water Data'!E97))),'Data Summary'!CA103="Yes"),OFFSET('Water Data'!$E$10,0,10*ROW('Water Data'!E97)),NA())</f>
        <v>#N/A</v>
      </c>
      <c r="M103" s="54" t="e">
        <f ca="true">+IF(AND(ISNUMBER(OFFSET('Water Data'!$F$5,0,10*ROW('Water Data'!F97))),'Data Summary'!CB103="Yes"),100-OFFSET('Water Data'!$F$5,0,10*ROW('Water Data'!F97)),NA())</f>
        <v>#N/A</v>
      </c>
      <c r="N103" s="54" t="e">
        <f ca="true">+IF(AND(ISNUMBER(OFFSET('Water Data'!$F$7,0,10*ROW('Water Data'!F97))),'Data Summary'!CC103="Yes"),OFFSET('Water Data'!$F$7,0,10*ROW('Water Data'!F97)),NA())</f>
        <v>#N/A</v>
      </c>
      <c r="O103" s="54" t="e">
        <f ca="true">+IF(AND(ISNUMBER(OFFSET('Water Data'!$F$10,0,10*ROW('Water Data'!F97))),'Data Summary'!CD103="Yes"),OFFSET('Water Data'!$F$10,0,10*ROW('Water Data'!F97)),NA())</f>
        <v>#N/A</v>
      </c>
      <c r="P103" s="54" t="e">
        <f ca="true">+IF(AND(ISNUMBER(OFFSET('Water Data'!$G$5,0,10*ROW('Water Data'!G97))),'Data Summary'!CE103="Yes"),100-OFFSET('Water Data'!$G$5,0,10*ROW('Water Data'!G97)),NA())</f>
        <v>#N/A</v>
      </c>
      <c r="Q103" s="54" t="e">
        <f ca="true">+IF(AND(ISNUMBER(OFFSET('Water Data'!$G$7,0,10*ROW('Water Data'!G97))),'Data Summary'!CF103="Yes"),OFFSET('Water Data'!$G$7,0,10*ROW('Water Data'!G97)),NA())</f>
        <v>#N/A</v>
      </c>
      <c r="R103" s="54" t="e">
        <f ca="true">+IF(AND(ISNUMBER(OFFSET('Water Data'!$G$10,0,10*ROW('Water Data'!G97))),'Data Summary'!CG103="Yes"),OFFSET('Water Data'!$G$10,0,10*ROW('Water Data'!G97)),NA())</f>
        <v>#N/A</v>
      </c>
      <c r="S103" s="54" t="e">
        <f ca="true">+IF(AND(ISNUMBER(OFFSET('Water Data'!$H$5,0,10*ROW('Water Data'!H97))),'Data Summary'!CH103="Yes"),100-OFFSET('Water Data'!$H$5,0,10*ROW('Water Data'!H97)),NA())</f>
        <v>#N/A</v>
      </c>
      <c r="T103" s="54" t="e">
        <f ca="true">+IF(AND(ISNUMBER(OFFSET('Water Data'!$H$7,0,10*ROW('Water Data'!H97))),'Data Summary'!CI103="Yes"),OFFSET('Water Data'!$H$7,0,10*ROW('Water Data'!H97)),NA())</f>
        <v>#N/A</v>
      </c>
      <c r="U103" s="54" t="e">
        <f ca="true">+IF(AND(ISNUMBER(OFFSET('Water Data'!$H$10,0,10*ROW('Water Data'!H97))),'Data Summary'!CJ103="Yes"),OFFSET('Water Data'!$H$10,0,10*ROW('Water Data'!H97)),NA())</f>
        <v>#N/A</v>
      </c>
      <c r="V103" s="98" t="e">
        <f ca="true">+IF(AND(ISNUMBER(OFFSET('Sanitation Data'!$C$5,0,10*ROW('Sanitation Data'!C97))),'Data Summary'!CK103="Yes"),100-OFFSET('Sanitation Data'!$C$5,0,10*ROW('Sanitation Data'!C97)),NA())</f>
        <v>#N/A</v>
      </c>
      <c r="W103" s="98" t="e">
        <f ca="true">+IF(AND(ISNUMBER(OFFSET('Sanitation Data'!$C$7,0,10*ROW('Sanitation Data'!C97))),'Data Summary'!CL103="Yes"),OFFSET('Sanitation Data'!$C$7,0,10*ROW('Sanitation Data'!C97)),NA())</f>
        <v>#N/A</v>
      </c>
      <c r="X103" s="98" t="e">
        <f ca="true">+IF(AND(ISNUMBER(OFFSET('Sanitation Data'!$C$11,0,10*ROW('Sanitation Data'!C97))),'Data Summary'!CM103="Yes"),OFFSET('Sanitation Data'!$C$11,0,10*ROW('Sanitation Data'!C97)),NA())</f>
        <v>#N/A</v>
      </c>
      <c r="Y103" s="98" t="e">
        <f ca="true">+IF(AND(ISNUMBER(OFFSET('Sanitation Data'!$C$12,0,10*ROW('Sanitation Data'!C97))),'Data Summary'!CN103="Yes"),OFFSET('Sanitation Data'!$C$12,0,10*ROW('Sanitation Data'!C97)),NA())</f>
        <v>#N/A</v>
      </c>
      <c r="Z103" s="98" t="e">
        <f ca="true">+IF(AND(ISNUMBER(OFFSET('Sanitation Data'!$C$13,0,10*ROW('Sanitation Data'!C97))),'Data Summary'!CO103="Yes"),OFFSET('Sanitation Data'!$C$13,0,10*ROW('Sanitation Data'!C97)),NA())</f>
        <v>#N/A</v>
      </c>
      <c r="AA103" s="98" t="e">
        <f ca="true">+IF(AND(ISNUMBER(OFFSET('Sanitation Data'!$D$5,0,10*ROW('Sanitation Data'!D97))),'Data Summary'!CP103="Yes"),100-OFFSET('Sanitation Data'!$D$5,0,10*ROW('Sanitation Data'!D97)),NA())</f>
        <v>#N/A</v>
      </c>
      <c r="AB103" s="98" t="e">
        <f ca="true">+IF(AND(ISNUMBER(OFFSET('Sanitation Data'!$D$7,0,10*ROW('Sanitation Data'!D97))),'Data Summary'!CQ103="Yes"),OFFSET('Sanitation Data'!$D$7,0,10*ROW('Sanitation Data'!D97)),NA())</f>
        <v>#N/A</v>
      </c>
      <c r="AC103" s="98" t="e">
        <f ca="true">+IF(AND(ISNUMBER(OFFSET('Sanitation Data'!$D$11,0,10*ROW('Sanitation Data'!D97))),'Data Summary'!CR103="Yes"),OFFSET('Sanitation Data'!$D$11,0,10*ROW('Sanitation Data'!D97)),NA())</f>
        <v>#N/A</v>
      </c>
      <c r="AD103" s="98" t="e">
        <f ca="true">+IF(AND(ISNUMBER(OFFSET('Sanitation Data'!$D$12,0,10*ROW('Sanitation Data'!D97))),'Data Summary'!CS103="Yes"),OFFSET('Sanitation Data'!$D$12,0,10*ROW('Sanitation Data'!D97)),NA())</f>
        <v>#N/A</v>
      </c>
      <c r="AE103" s="98" t="e">
        <f ca="true">+IF(AND(ISNUMBER(OFFSET('Sanitation Data'!$D$13,0,10*ROW('Sanitation Data'!D97))),'Data Summary'!CT103="Yes"),OFFSET('Sanitation Data'!$D$13,0,10*ROW('Sanitation Data'!D97)),NA())</f>
        <v>#N/A</v>
      </c>
      <c r="AF103" s="98" t="e">
        <f ca="true">+IF(AND(ISNUMBER(OFFSET('Sanitation Data'!$E$5,0,10*ROW('Sanitation Data'!E97))),'Data Summary'!CU103="Yes"),100-OFFSET('Sanitation Data'!$E$5,0,10*ROW('Sanitation Data'!E97)),NA())</f>
        <v>#N/A</v>
      </c>
      <c r="AG103" s="98" t="e">
        <f ca="true">+IF(AND(ISNUMBER(OFFSET('Sanitation Data'!$E$7,0,10*ROW('Sanitation Data'!E97))),'Data Summary'!CV103="Yes"),OFFSET('Sanitation Data'!$E$7,0,10*ROW('Sanitation Data'!E97)),NA())</f>
        <v>#N/A</v>
      </c>
      <c r="AH103" s="98" t="e">
        <f ca="true">+IF(AND(ISNUMBER(OFFSET('Sanitation Data'!$E$11,0,10*ROW('Sanitation Data'!E97))),'Data Summary'!CW103="Yes"),OFFSET('Sanitation Data'!$E$11,0,10*ROW('Sanitation Data'!E97)),NA())</f>
        <v>#N/A</v>
      </c>
      <c r="AI103" s="98" t="e">
        <f ca="true">+IF(AND(ISNUMBER(OFFSET('Sanitation Data'!$E$12,0,10*ROW('Sanitation Data'!E97))),'Data Summary'!CX103="Yes"),OFFSET('Sanitation Data'!$E$12,0,10*ROW('Sanitation Data'!E97)),NA())</f>
        <v>#N/A</v>
      </c>
      <c r="AJ103" s="98" t="e">
        <f ca="true">+IF(AND(ISNUMBER(OFFSET('Sanitation Data'!$E$13,0,10*ROW('Sanitation Data'!E97))),'Data Summary'!CY103="Yes"),OFFSET('Sanitation Data'!$E$13,0,10*ROW('Sanitation Data'!E97)),NA())</f>
        <v>#N/A</v>
      </c>
      <c r="AK103" s="98" t="e">
        <f ca="true">+IF(AND(ISNUMBER(OFFSET('Sanitation Data'!$F$5,0,10*ROW('Sanitation Data'!F97))),'Data Summary'!CZ103="Yes"),100-OFFSET('Sanitation Data'!$F$5,0,10*ROW('Sanitation Data'!F97)),NA())</f>
        <v>#N/A</v>
      </c>
      <c r="AL103" s="98" t="e">
        <f ca="true">+IF(AND(ISNUMBER(OFFSET('Sanitation Data'!$F$7,0,10*ROW('Sanitation Data'!F97))),'Data Summary'!DA103="Yes"),OFFSET('Sanitation Data'!$F$7,0,10*ROW('Sanitation Data'!F97)),NA())</f>
        <v>#N/A</v>
      </c>
      <c r="AM103" s="98" t="e">
        <f ca="true">+IF(AND(ISNUMBER(OFFSET('Sanitation Data'!$F$11,0,10*ROW('Sanitation Data'!F97))),'Data Summary'!DB103="Yes"),OFFSET('Sanitation Data'!$F$11,0,10*ROW('Sanitation Data'!F97)),NA())</f>
        <v>#N/A</v>
      </c>
      <c r="AN103" s="98" t="e">
        <f ca="true">+IF(AND(ISNUMBER(OFFSET('Sanitation Data'!$F$12,0,10*ROW('Sanitation Data'!F97))),'Data Summary'!DC103="Yes"),OFFSET('Sanitation Data'!$F$12,0,10*ROW('Sanitation Data'!F97)),NA())</f>
        <v>#N/A</v>
      </c>
      <c r="AO103" s="98" t="e">
        <f ca="true">+IF(AND(ISNUMBER(OFFSET('Sanitation Data'!$F$13,0,10*ROW('Sanitation Data'!F97))),'Data Summary'!DD103="Yes"),OFFSET('Sanitation Data'!$F$13,0,10*ROW('Sanitation Data'!F97)),NA())</f>
        <v>#N/A</v>
      </c>
      <c r="AP103" s="98" t="e">
        <f ca="true">+IF(AND(ISNUMBER(OFFSET('Sanitation Data'!$G$5,0,10*ROW('Sanitation Data'!G97))),'Data Summary'!DE103="Yes"),100-OFFSET('Sanitation Data'!$G$5,0,10*ROW('Sanitation Data'!G97)),NA())</f>
        <v>#N/A</v>
      </c>
      <c r="AQ103" s="98" t="e">
        <f ca="true">+IF(AND(ISNUMBER(OFFSET('Sanitation Data'!$G$7,0,10*ROW('Sanitation Data'!G97))),'Data Summary'!DF103="Yes"),OFFSET('Sanitation Data'!$G$7,0,10*ROW('Sanitation Data'!G97)),NA())</f>
        <v>#N/A</v>
      </c>
      <c r="AR103" s="98" t="e">
        <f ca="true">+IF(AND(ISNUMBER(OFFSET('Sanitation Data'!$G$11,0,10*ROW('Sanitation Data'!G97))),'Data Summary'!DG103="Yes"),OFFSET('Sanitation Data'!$G$11,0,10*ROW('Sanitation Data'!G97)),NA())</f>
        <v>#N/A</v>
      </c>
      <c r="AS103" s="98" t="e">
        <f ca="true">+IF(AND(ISNUMBER(OFFSET('Sanitation Data'!$G$12,0,10*ROW('Sanitation Data'!G97))),'Data Summary'!DH103="Yes"),OFFSET('Sanitation Data'!$G$12,0,10*ROW('Sanitation Data'!G97)),NA())</f>
        <v>#N/A</v>
      </c>
      <c r="AT103" s="98" t="e">
        <f ca="true">+IF(AND(ISNUMBER(OFFSET('Sanitation Data'!$G$13,0,10*ROW('Sanitation Data'!G97))),'Data Summary'!DI103="Yes"),OFFSET('Sanitation Data'!$G$13,0,10*ROW('Sanitation Data'!G97)),NA())</f>
        <v>#N/A</v>
      </c>
      <c r="AU103" s="98" t="e">
        <f ca="true">+IF(AND(ISNUMBER(OFFSET('Sanitation Data'!$H$5,0,10*ROW('Sanitation Data'!H97))),'Data Summary'!DJ103="Yes"),100-OFFSET('Sanitation Data'!$H$5,0,10*ROW('Sanitation Data'!H97)),NA())</f>
        <v>#N/A</v>
      </c>
      <c r="AV103" s="98" t="e">
        <f ca="true">+IF(AND(ISNUMBER(OFFSET('Sanitation Data'!$H$7,0,10*ROW('Sanitation Data'!H97))),'Data Summary'!DK103="Yes"),OFFSET('Sanitation Data'!$H$7,0,10*ROW('Sanitation Data'!H97)),NA())</f>
        <v>#N/A</v>
      </c>
      <c r="AW103" s="98" t="e">
        <f ca="true">+IF(AND(ISNUMBER(OFFSET('Sanitation Data'!$H$11,0,10*ROW('Sanitation Data'!H97))),'Data Summary'!DL103="Yes"),OFFSET('Sanitation Data'!$H$11,0,10*ROW('Sanitation Data'!H97)),NA())</f>
        <v>#N/A</v>
      </c>
      <c r="AX103" s="98" t="e">
        <f ca="true">+IF(AND(ISNUMBER(OFFSET('Sanitation Data'!$H$12,0,10*ROW('Sanitation Data'!H97))),'Data Summary'!DM103="Yes"),OFFSET('Sanitation Data'!$H$12,0,10*ROW('Sanitation Data'!H97)),NA())</f>
        <v>#N/A</v>
      </c>
      <c r="AY103" s="98" t="e">
        <f ca="true">+IF(AND(ISNUMBER(OFFSET('Sanitation Data'!$H$13,0,10*ROW('Sanitation Data'!H97))),'Data Summary'!DN103="Yes"),OFFSET('Sanitation Data'!$H$13,0,10*ROW('Sanitation Data'!H97)),NA())</f>
        <v>#N/A</v>
      </c>
      <c r="AZ103" s="103" t="e">
        <f ca="true">+IF(AND(ISNUMBER(OFFSET('Hygiene Data'!$C$6,0,10*ROW('Hygiene Data'!C97))),'Data Summary'!DO103="Yes"),OFFSET('Hygiene Data'!$C$6,0,10*ROW('Hygiene Data'!C97)),NA())</f>
        <v>#N/A</v>
      </c>
      <c r="BA103" s="103" t="e">
        <f ca="true">+IF(AND(ISNUMBER(OFFSET('Hygiene Data'!$C$8,0,10*ROW('Hygiene Data'!C97))),'Data Summary'!DP103="Yes"),OFFSET('Hygiene Data'!$C$8,0,10*ROW('Hygiene Data'!C97)),NA())</f>
        <v>#N/A</v>
      </c>
      <c r="BB103" s="103" t="e">
        <f ca="true">+IF(AND(ISNUMBER(OFFSET('Hygiene Data'!$C$10,0,10*ROW('Hygiene Data'!C97))),'Data Summary'!DQ103="Yes"),OFFSET('Hygiene Data'!$C$10,0,10*ROW('Hygiene Data'!C97)),NA())</f>
        <v>#N/A</v>
      </c>
      <c r="BC103" s="103" t="e">
        <f ca="true">+IF(AND(ISNUMBER(OFFSET('Hygiene Data'!$D$6,0,10*ROW('Hygiene Data'!D97))),'Data Summary'!DR103="Yes"),OFFSET('Hygiene Data'!$D$6,0,10*ROW('Hygiene Data'!D97)),NA())</f>
        <v>#N/A</v>
      </c>
      <c r="BD103" s="103" t="e">
        <f ca="true">+IF(AND(ISNUMBER(OFFSET('Hygiene Data'!$D$8,0,10*ROW('Hygiene Data'!D97))),'Data Summary'!DS103="Yes"),OFFSET('Hygiene Data'!$D$8,0,10*ROW('Hygiene Data'!D97)),NA())</f>
        <v>#N/A</v>
      </c>
      <c r="BE103" s="103" t="e">
        <f ca="true">+IF(AND(ISNUMBER(OFFSET('Hygiene Data'!$D$10,0,10*ROW('Hygiene Data'!D97))),'Data Summary'!DT103="Yes"),OFFSET('Hygiene Data'!$D$10,0,10*ROW('Hygiene Data'!D97)),NA())</f>
        <v>#N/A</v>
      </c>
      <c r="BF103" s="103" t="e">
        <f ca="true">+IF(AND(ISNUMBER(OFFSET('Hygiene Data'!$E$6,0,10*ROW('Hygiene Data'!E97))),'Data Summary'!DU103="Yes"),OFFSET('Hygiene Data'!$E$6,0,10*ROW('Hygiene Data'!E97)),NA())</f>
        <v>#N/A</v>
      </c>
      <c r="BG103" s="103" t="e">
        <f ca="true">+IF(AND(ISNUMBER(OFFSET('Hygiene Data'!$E$8,0,10*ROW('Hygiene Data'!E97))),'Data Summary'!DV103="Yes"),OFFSET('Hygiene Data'!$E$8,0,10*ROW('Hygiene Data'!E97)),NA())</f>
        <v>#N/A</v>
      </c>
      <c r="BH103" s="103" t="e">
        <f ca="true">+IF(AND(ISNUMBER(OFFSET('Hygiene Data'!$E$10,0,10*ROW('Hygiene Data'!E97))),'Data Summary'!DW103="Yes"),OFFSET('Hygiene Data'!$E$10,0,10*ROW('Hygiene Data'!E97)),NA())</f>
        <v>#N/A</v>
      </c>
      <c r="BI103" s="103" t="e">
        <f ca="true">+IF(AND(ISNUMBER(OFFSET('Hygiene Data'!$F$6,0,10*ROW('Hygiene Data'!F97))),'Data Summary'!DX103="Yes"),OFFSET('Hygiene Data'!$F$6,0,10*ROW('Hygiene Data'!F97)),NA())</f>
        <v>#N/A</v>
      </c>
      <c r="BJ103" s="103" t="e">
        <f ca="true">+IF(AND(ISNUMBER(OFFSET('Hygiene Data'!$F$8,0,10*ROW('Hygiene Data'!F97))),'Data Summary'!DY103="Yes"),OFFSET('Hygiene Data'!$F$8,0,10*ROW('Hygiene Data'!F97)),NA())</f>
        <v>#N/A</v>
      </c>
      <c r="BK103" s="103" t="e">
        <f ca="true">+IF(AND(ISNUMBER(OFFSET('Hygiene Data'!$F$10,0,10*ROW('Hygiene Data'!F97))),'Data Summary'!DZ103="Yes"),OFFSET('Hygiene Data'!$F$10,0,10*ROW('Hygiene Data'!F97)),NA())</f>
        <v>#N/A</v>
      </c>
      <c r="BL103" s="103" t="e">
        <f ca="true">+IF(AND(ISNUMBER(OFFSET('Hygiene Data'!$G$6,0,10*ROW('Hygiene Data'!G97))),'Data Summary'!EA103="Yes"),OFFSET('Hygiene Data'!$G$6,0,10*ROW('Hygiene Data'!G97)),NA())</f>
        <v>#N/A</v>
      </c>
      <c r="BM103" s="103" t="e">
        <f ca="true">+IF(AND(ISNUMBER(OFFSET('Hygiene Data'!$G$8,0,10*ROW('Hygiene Data'!G97))),'Data Summary'!EB103="Yes"),OFFSET('Hygiene Data'!$G$8,0,10*ROW('Hygiene Data'!G97)),NA())</f>
        <v>#N/A</v>
      </c>
      <c r="BN103" s="103" t="e">
        <f ca="true">+IF(AND(ISNUMBER(OFFSET('Hygiene Data'!$G$10,0,10*ROW('Hygiene Data'!G97))),'Data Summary'!EC103="Yes"),OFFSET('Hygiene Data'!$G$10,0,10*ROW('Hygiene Data'!G97)),NA())</f>
        <v>#N/A</v>
      </c>
      <c r="BO103" s="103" t="e">
        <f ca="true">+IF(AND(ISNUMBER(OFFSET('Hygiene Data'!$H$6,0,10*ROW('Hygiene Data'!H97))),'Data Summary'!ED103="Yes"),OFFSET('Hygiene Data'!$H$6,0,10*ROW('Hygiene Data'!H97)),NA())</f>
        <v>#N/A</v>
      </c>
      <c r="BP103" s="103" t="e">
        <f ca="true">+IF(AND(ISNUMBER(OFFSET('Hygiene Data'!$H$8,0,10*ROW('Hygiene Data'!H97))),'Data Summary'!EE103="Yes"),OFFSET('Hygiene Data'!$H$8,0,10*ROW('Hygiene Data'!H97)),NA())</f>
        <v>#N/A</v>
      </c>
      <c r="BQ103" s="103" t="e">
        <f ca="true">+IF(AND(ISNUMBER(OFFSET('Hygiene Data'!$H$10,0,10*ROW('Hygiene Data'!H97))),'Data Summary'!EF103="Yes"),OFFSET('Hygiene Data'!$H$10,0,10*ROW('Hygiene Data'!H97)),NA())</f>
        <v>#N/A</v>
      </c>
    </row>
    <row r="104" x14ac:dyDescent="0.2">
      <c r="A104" s="53" t="e">
        <f ca="true">+IF(OFFSET('Water Data'!$B$1,0,10*ROW('Water Data'!B98))="",NA(),OFFSET('Water Data'!$B$1,0,10*ROW('Water Data'!B98)))</f>
        <v>#N/A</v>
      </c>
      <c r="B104" s="53" t="e">
        <f ca="true">+IF(OFFSET('Water Data'!$A$3,0,10*ROW('Water Data'!A101))="",NA(),OFFSET('Water Data'!$A$3,0,10*ROW('Water Data'!A101)))</f>
        <v>#N/A</v>
      </c>
      <c r="C104" s="53" t="e">
        <f ca="true">+IF(OFFSET('Water Data'!$C$3,0,10*ROW('Water Data'!C101))="",NA(),OFFSET('Water Data'!$C$3,0,10*ROW('Water Data'!C101)))</f>
        <v>#N/A</v>
      </c>
      <c r="D104" s="54" t="e">
        <f ca="true">+IF(AND(ISNUMBER(OFFSET('Water Data'!$C$5,0,10*ROW('Water Data'!C98))),'Data Summary'!BS104="Yes"),100-OFFSET('Water Data'!$C$5,0,10*ROW('Water Data'!C98)),NA())</f>
        <v>#N/A</v>
      </c>
      <c r="E104" s="54" t="e">
        <f ca="true">+IF(AND(ISNUMBER(OFFSET('Water Data'!$C$7,0,10*ROW('Water Data'!C98))),'Data Summary'!BT104="Yes"),OFFSET('Water Data'!$C$7,0,10*ROW('Water Data'!C98)),NA())</f>
        <v>#N/A</v>
      </c>
      <c r="F104" s="54" t="e">
        <f ca="true">+IF(AND(ISNUMBER(OFFSET('Water Data'!$C$10,0,10*ROW('Water Data'!C98))),'Data Summary'!BU104="Yes"),OFFSET('Water Data'!$C$10,0,10*ROW('Water Data'!C98)),NA())</f>
        <v>#N/A</v>
      </c>
      <c r="G104" s="54" t="e">
        <f ca="true">+IF(AND(ISNUMBER(OFFSET('Water Data'!$D$5,0,10*ROW('Water Data'!D98))),'Data Summary'!BV104="Yes"),100-OFFSET('Water Data'!$D$5,0,10*ROW('Water Data'!D98)),NA())</f>
        <v>#N/A</v>
      </c>
      <c r="H104" s="54" t="e">
        <f ca="true">+IF(AND(ISNUMBER(OFFSET('Water Data'!$D$7,0,10*ROW('Water Data'!D98))),'Data Summary'!BW104="Yes"),OFFSET('Water Data'!$D$7,0,10*ROW('Water Data'!D98)),NA())</f>
        <v>#N/A</v>
      </c>
      <c r="I104" s="54" t="e">
        <f ca="true">+IF(AND(ISNUMBER(OFFSET('Water Data'!$D$10,0,10*ROW('Water Data'!D98))),'Data Summary'!BX104="Yes"),OFFSET('Water Data'!$D$10,0,10*ROW('Water Data'!D98)),NA())</f>
        <v>#N/A</v>
      </c>
      <c r="J104" s="54" t="e">
        <f ca="true">+IF(AND(ISNUMBER(OFFSET('Water Data'!$E$5,0,10*ROW('Water Data'!E98))),'Data Summary'!BY104="Yes"),100-OFFSET('Water Data'!$E$5,0,10*ROW('Water Data'!E98)),NA())</f>
        <v>#N/A</v>
      </c>
      <c r="K104" s="54" t="e">
        <f ca="true">+IF(AND(ISNUMBER(OFFSET('Water Data'!$E$7,0,10*ROW('Water Data'!E98))),'Data Summary'!BZ104="Yes"),OFFSET('Water Data'!$E$7,0,10*ROW('Water Data'!E98)),NA())</f>
        <v>#N/A</v>
      </c>
      <c r="L104" s="54" t="e">
        <f ca="true">+IF(AND(ISNUMBER(OFFSET('Water Data'!$E$10,0,10*ROW('Water Data'!E98))),'Data Summary'!CA104="Yes"),OFFSET('Water Data'!$E$10,0,10*ROW('Water Data'!E98)),NA())</f>
        <v>#N/A</v>
      </c>
      <c r="M104" s="54" t="e">
        <f ca="true">+IF(AND(ISNUMBER(OFFSET('Water Data'!$F$5,0,10*ROW('Water Data'!F98))),'Data Summary'!CB104="Yes"),100-OFFSET('Water Data'!$F$5,0,10*ROW('Water Data'!F98)),NA())</f>
        <v>#N/A</v>
      </c>
      <c r="N104" s="54" t="e">
        <f ca="true">+IF(AND(ISNUMBER(OFFSET('Water Data'!$F$7,0,10*ROW('Water Data'!F98))),'Data Summary'!CC104="Yes"),OFFSET('Water Data'!$F$7,0,10*ROW('Water Data'!F98)),NA())</f>
        <v>#N/A</v>
      </c>
      <c r="O104" s="54" t="e">
        <f ca="true">+IF(AND(ISNUMBER(OFFSET('Water Data'!$F$10,0,10*ROW('Water Data'!F98))),'Data Summary'!CD104="Yes"),OFFSET('Water Data'!$F$10,0,10*ROW('Water Data'!F98)),NA())</f>
        <v>#N/A</v>
      </c>
      <c r="P104" s="54" t="e">
        <f ca="true">+IF(AND(ISNUMBER(OFFSET('Water Data'!$G$5,0,10*ROW('Water Data'!G98))),'Data Summary'!CE104="Yes"),100-OFFSET('Water Data'!$G$5,0,10*ROW('Water Data'!G98)),NA())</f>
        <v>#N/A</v>
      </c>
      <c r="Q104" s="54" t="e">
        <f ca="true">+IF(AND(ISNUMBER(OFFSET('Water Data'!$G$7,0,10*ROW('Water Data'!G98))),'Data Summary'!CF104="Yes"),OFFSET('Water Data'!$G$7,0,10*ROW('Water Data'!G98)),NA())</f>
        <v>#N/A</v>
      </c>
      <c r="R104" s="54" t="e">
        <f ca="true">+IF(AND(ISNUMBER(OFFSET('Water Data'!$G$10,0,10*ROW('Water Data'!G98))),'Data Summary'!CG104="Yes"),OFFSET('Water Data'!$G$10,0,10*ROW('Water Data'!G98)),NA())</f>
        <v>#N/A</v>
      </c>
      <c r="S104" s="54" t="e">
        <f ca="true">+IF(AND(ISNUMBER(OFFSET('Water Data'!$H$5,0,10*ROW('Water Data'!H98))),'Data Summary'!CH104="Yes"),100-OFFSET('Water Data'!$H$5,0,10*ROW('Water Data'!H98)),NA())</f>
        <v>#N/A</v>
      </c>
      <c r="T104" s="54" t="e">
        <f ca="true">+IF(AND(ISNUMBER(OFFSET('Water Data'!$H$7,0,10*ROW('Water Data'!H98))),'Data Summary'!CI104="Yes"),OFFSET('Water Data'!$H$7,0,10*ROW('Water Data'!H98)),NA())</f>
        <v>#N/A</v>
      </c>
      <c r="U104" s="54" t="e">
        <f ca="true">+IF(AND(ISNUMBER(OFFSET('Water Data'!$H$10,0,10*ROW('Water Data'!H98))),'Data Summary'!CJ104="Yes"),OFFSET('Water Data'!$H$10,0,10*ROW('Water Data'!H98)),NA())</f>
        <v>#N/A</v>
      </c>
      <c r="V104" s="98" t="e">
        <f ca="true">+IF(AND(ISNUMBER(OFFSET('Sanitation Data'!$C$5,0,10*ROW('Sanitation Data'!C98))),'Data Summary'!CK104="Yes"),100-OFFSET('Sanitation Data'!$C$5,0,10*ROW('Sanitation Data'!C98)),NA())</f>
        <v>#N/A</v>
      </c>
      <c r="W104" s="98" t="e">
        <f ca="true">+IF(AND(ISNUMBER(OFFSET('Sanitation Data'!$C$7,0,10*ROW('Sanitation Data'!C98))),'Data Summary'!CL104="Yes"),OFFSET('Sanitation Data'!$C$7,0,10*ROW('Sanitation Data'!C98)),NA())</f>
        <v>#N/A</v>
      </c>
      <c r="X104" s="98" t="e">
        <f ca="true">+IF(AND(ISNUMBER(OFFSET('Sanitation Data'!$C$11,0,10*ROW('Sanitation Data'!C98))),'Data Summary'!CM104="Yes"),OFFSET('Sanitation Data'!$C$11,0,10*ROW('Sanitation Data'!C98)),NA())</f>
        <v>#N/A</v>
      </c>
      <c r="Y104" s="98" t="e">
        <f ca="true">+IF(AND(ISNUMBER(OFFSET('Sanitation Data'!$C$12,0,10*ROW('Sanitation Data'!C98))),'Data Summary'!CN104="Yes"),OFFSET('Sanitation Data'!$C$12,0,10*ROW('Sanitation Data'!C98)),NA())</f>
        <v>#N/A</v>
      </c>
      <c r="Z104" s="98" t="e">
        <f ca="true">+IF(AND(ISNUMBER(OFFSET('Sanitation Data'!$C$13,0,10*ROW('Sanitation Data'!C98))),'Data Summary'!CO104="Yes"),OFFSET('Sanitation Data'!$C$13,0,10*ROW('Sanitation Data'!C98)),NA())</f>
        <v>#N/A</v>
      </c>
      <c r="AA104" s="98" t="e">
        <f ca="true">+IF(AND(ISNUMBER(OFFSET('Sanitation Data'!$D$5,0,10*ROW('Sanitation Data'!D98))),'Data Summary'!CP104="Yes"),100-OFFSET('Sanitation Data'!$D$5,0,10*ROW('Sanitation Data'!D98)),NA())</f>
        <v>#N/A</v>
      </c>
      <c r="AB104" s="98" t="e">
        <f ca="true">+IF(AND(ISNUMBER(OFFSET('Sanitation Data'!$D$7,0,10*ROW('Sanitation Data'!D98))),'Data Summary'!CQ104="Yes"),OFFSET('Sanitation Data'!$D$7,0,10*ROW('Sanitation Data'!D98)),NA())</f>
        <v>#N/A</v>
      </c>
      <c r="AC104" s="98" t="e">
        <f ca="true">+IF(AND(ISNUMBER(OFFSET('Sanitation Data'!$D$11,0,10*ROW('Sanitation Data'!D98))),'Data Summary'!CR104="Yes"),OFFSET('Sanitation Data'!$D$11,0,10*ROW('Sanitation Data'!D98)),NA())</f>
        <v>#N/A</v>
      </c>
      <c r="AD104" s="98" t="e">
        <f ca="true">+IF(AND(ISNUMBER(OFFSET('Sanitation Data'!$D$12,0,10*ROW('Sanitation Data'!D98))),'Data Summary'!CS104="Yes"),OFFSET('Sanitation Data'!$D$12,0,10*ROW('Sanitation Data'!D98)),NA())</f>
        <v>#N/A</v>
      </c>
      <c r="AE104" s="98" t="e">
        <f ca="true">+IF(AND(ISNUMBER(OFFSET('Sanitation Data'!$D$13,0,10*ROW('Sanitation Data'!D98))),'Data Summary'!CT104="Yes"),OFFSET('Sanitation Data'!$D$13,0,10*ROW('Sanitation Data'!D98)),NA())</f>
        <v>#N/A</v>
      </c>
      <c r="AF104" s="98" t="e">
        <f ca="true">+IF(AND(ISNUMBER(OFFSET('Sanitation Data'!$E$5,0,10*ROW('Sanitation Data'!E98))),'Data Summary'!CU104="Yes"),100-OFFSET('Sanitation Data'!$E$5,0,10*ROW('Sanitation Data'!E98)),NA())</f>
        <v>#N/A</v>
      </c>
      <c r="AG104" s="98" t="e">
        <f ca="true">+IF(AND(ISNUMBER(OFFSET('Sanitation Data'!$E$7,0,10*ROW('Sanitation Data'!E98))),'Data Summary'!CV104="Yes"),OFFSET('Sanitation Data'!$E$7,0,10*ROW('Sanitation Data'!E98)),NA())</f>
        <v>#N/A</v>
      </c>
      <c r="AH104" s="98" t="e">
        <f ca="true">+IF(AND(ISNUMBER(OFFSET('Sanitation Data'!$E$11,0,10*ROW('Sanitation Data'!E98))),'Data Summary'!CW104="Yes"),OFFSET('Sanitation Data'!$E$11,0,10*ROW('Sanitation Data'!E98)),NA())</f>
        <v>#N/A</v>
      </c>
      <c r="AI104" s="98" t="e">
        <f ca="true">+IF(AND(ISNUMBER(OFFSET('Sanitation Data'!$E$12,0,10*ROW('Sanitation Data'!E98))),'Data Summary'!CX104="Yes"),OFFSET('Sanitation Data'!$E$12,0,10*ROW('Sanitation Data'!E98)),NA())</f>
        <v>#N/A</v>
      </c>
      <c r="AJ104" s="98" t="e">
        <f ca="true">+IF(AND(ISNUMBER(OFFSET('Sanitation Data'!$E$13,0,10*ROW('Sanitation Data'!E98))),'Data Summary'!CY104="Yes"),OFFSET('Sanitation Data'!$E$13,0,10*ROW('Sanitation Data'!E98)),NA())</f>
        <v>#N/A</v>
      </c>
      <c r="AK104" s="98" t="e">
        <f ca="true">+IF(AND(ISNUMBER(OFFSET('Sanitation Data'!$F$5,0,10*ROW('Sanitation Data'!F98))),'Data Summary'!CZ104="Yes"),100-OFFSET('Sanitation Data'!$F$5,0,10*ROW('Sanitation Data'!F98)),NA())</f>
        <v>#N/A</v>
      </c>
      <c r="AL104" s="98" t="e">
        <f ca="true">+IF(AND(ISNUMBER(OFFSET('Sanitation Data'!$F$7,0,10*ROW('Sanitation Data'!F98))),'Data Summary'!DA104="Yes"),OFFSET('Sanitation Data'!$F$7,0,10*ROW('Sanitation Data'!F98)),NA())</f>
        <v>#N/A</v>
      </c>
      <c r="AM104" s="98" t="e">
        <f ca="true">+IF(AND(ISNUMBER(OFFSET('Sanitation Data'!$F$11,0,10*ROW('Sanitation Data'!F98))),'Data Summary'!DB104="Yes"),OFFSET('Sanitation Data'!$F$11,0,10*ROW('Sanitation Data'!F98)),NA())</f>
        <v>#N/A</v>
      </c>
      <c r="AN104" s="98" t="e">
        <f ca="true">+IF(AND(ISNUMBER(OFFSET('Sanitation Data'!$F$12,0,10*ROW('Sanitation Data'!F98))),'Data Summary'!DC104="Yes"),OFFSET('Sanitation Data'!$F$12,0,10*ROW('Sanitation Data'!F98)),NA())</f>
        <v>#N/A</v>
      </c>
      <c r="AO104" s="98" t="e">
        <f ca="true">+IF(AND(ISNUMBER(OFFSET('Sanitation Data'!$F$13,0,10*ROW('Sanitation Data'!F98))),'Data Summary'!DD104="Yes"),OFFSET('Sanitation Data'!$F$13,0,10*ROW('Sanitation Data'!F98)),NA())</f>
        <v>#N/A</v>
      </c>
      <c r="AP104" s="98" t="e">
        <f ca="true">+IF(AND(ISNUMBER(OFFSET('Sanitation Data'!$G$5,0,10*ROW('Sanitation Data'!G98))),'Data Summary'!DE104="Yes"),100-OFFSET('Sanitation Data'!$G$5,0,10*ROW('Sanitation Data'!G98)),NA())</f>
        <v>#N/A</v>
      </c>
      <c r="AQ104" s="98" t="e">
        <f ca="true">+IF(AND(ISNUMBER(OFFSET('Sanitation Data'!$G$7,0,10*ROW('Sanitation Data'!G98))),'Data Summary'!DF104="Yes"),OFFSET('Sanitation Data'!$G$7,0,10*ROW('Sanitation Data'!G98)),NA())</f>
        <v>#N/A</v>
      </c>
      <c r="AR104" s="98" t="e">
        <f ca="true">+IF(AND(ISNUMBER(OFFSET('Sanitation Data'!$G$11,0,10*ROW('Sanitation Data'!G98))),'Data Summary'!DG104="Yes"),OFFSET('Sanitation Data'!$G$11,0,10*ROW('Sanitation Data'!G98)),NA())</f>
        <v>#N/A</v>
      </c>
      <c r="AS104" s="98" t="e">
        <f ca="true">+IF(AND(ISNUMBER(OFFSET('Sanitation Data'!$G$12,0,10*ROW('Sanitation Data'!G98))),'Data Summary'!DH104="Yes"),OFFSET('Sanitation Data'!$G$12,0,10*ROW('Sanitation Data'!G98)),NA())</f>
        <v>#N/A</v>
      </c>
      <c r="AT104" s="98" t="e">
        <f ca="true">+IF(AND(ISNUMBER(OFFSET('Sanitation Data'!$G$13,0,10*ROW('Sanitation Data'!G98))),'Data Summary'!DI104="Yes"),OFFSET('Sanitation Data'!$G$13,0,10*ROW('Sanitation Data'!G98)),NA())</f>
        <v>#N/A</v>
      </c>
      <c r="AU104" s="98" t="e">
        <f ca="true">+IF(AND(ISNUMBER(OFFSET('Sanitation Data'!$H$5,0,10*ROW('Sanitation Data'!H98))),'Data Summary'!DJ104="Yes"),100-OFFSET('Sanitation Data'!$H$5,0,10*ROW('Sanitation Data'!H98)),NA())</f>
        <v>#N/A</v>
      </c>
      <c r="AV104" s="98" t="e">
        <f ca="true">+IF(AND(ISNUMBER(OFFSET('Sanitation Data'!$H$7,0,10*ROW('Sanitation Data'!H98))),'Data Summary'!DK104="Yes"),OFFSET('Sanitation Data'!$H$7,0,10*ROW('Sanitation Data'!H98)),NA())</f>
        <v>#N/A</v>
      </c>
      <c r="AW104" s="98" t="e">
        <f ca="true">+IF(AND(ISNUMBER(OFFSET('Sanitation Data'!$H$11,0,10*ROW('Sanitation Data'!H98))),'Data Summary'!DL104="Yes"),OFFSET('Sanitation Data'!$H$11,0,10*ROW('Sanitation Data'!H98)),NA())</f>
        <v>#N/A</v>
      </c>
      <c r="AX104" s="98" t="e">
        <f ca="true">+IF(AND(ISNUMBER(OFFSET('Sanitation Data'!$H$12,0,10*ROW('Sanitation Data'!H98))),'Data Summary'!DM104="Yes"),OFFSET('Sanitation Data'!$H$12,0,10*ROW('Sanitation Data'!H98)),NA())</f>
        <v>#N/A</v>
      </c>
      <c r="AY104" s="98" t="e">
        <f ca="true">+IF(AND(ISNUMBER(OFFSET('Sanitation Data'!$H$13,0,10*ROW('Sanitation Data'!H98))),'Data Summary'!DN104="Yes"),OFFSET('Sanitation Data'!$H$13,0,10*ROW('Sanitation Data'!H98)),NA())</f>
        <v>#N/A</v>
      </c>
      <c r="AZ104" s="103" t="e">
        <f ca="true">+IF(AND(ISNUMBER(OFFSET('Hygiene Data'!$C$6,0,10*ROW('Hygiene Data'!C98))),'Data Summary'!DO104="Yes"),OFFSET('Hygiene Data'!$C$6,0,10*ROW('Hygiene Data'!C98)),NA())</f>
        <v>#N/A</v>
      </c>
      <c r="BA104" s="103" t="e">
        <f ca="true">+IF(AND(ISNUMBER(OFFSET('Hygiene Data'!$C$8,0,10*ROW('Hygiene Data'!C98))),'Data Summary'!DP104="Yes"),OFFSET('Hygiene Data'!$C$8,0,10*ROW('Hygiene Data'!C98)),NA())</f>
        <v>#N/A</v>
      </c>
      <c r="BB104" s="103" t="e">
        <f ca="true">+IF(AND(ISNUMBER(OFFSET('Hygiene Data'!$C$10,0,10*ROW('Hygiene Data'!C98))),'Data Summary'!DQ104="Yes"),OFFSET('Hygiene Data'!$C$10,0,10*ROW('Hygiene Data'!C98)),NA())</f>
        <v>#N/A</v>
      </c>
      <c r="BC104" s="103" t="e">
        <f ca="true">+IF(AND(ISNUMBER(OFFSET('Hygiene Data'!$D$6,0,10*ROW('Hygiene Data'!D98))),'Data Summary'!DR104="Yes"),OFFSET('Hygiene Data'!$D$6,0,10*ROW('Hygiene Data'!D98)),NA())</f>
        <v>#N/A</v>
      </c>
      <c r="BD104" s="103" t="e">
        <f ca="true">+IF(AND(ISNUMBER(OFFSET('Hygiene Data'!$D$8,0,10*ROW('Hygiene Data'!D98))),'Data Summary'!DS104="Yes"),OFFSET('Hygiene Data'!$D$8,0,10*ROW('Hygiene Data'!D98)),NA())</f>
        <v>#N/A</v>
      </c>
      <c r="BE104" s="103" t="e">
        <f ca="true">+IF(AND(ISNUMBER(OFFSET('Hygiene Data'!$D$10,0,10*ROW('Hygiene Data'!D98))),'Data Summary'!DT104="Yes"),OFFSET('Hygiene Data'!$D$10,0,10*ROW('Hygiene Data'!D98)),NA())</f>
        <v>#N/A</v>
      </c>
      <c r="BF104" s="103" t="e">
        <f ca="true">+IF(AND(ISNUMBER(OFFSET('Hygiene Data'!$E$6,0,10*ROW('Hygiene Data'!E98))),'Data Summary'!DU104="Yes"),OFFSET('Hygiene Data'!$E$6,0,10*ROW('Hygiene Data'!E98)),NA())</f>
        <v>#N/A</v>
      </c>
      <c r="BG104" s="103" t="e">
        <f ca="true">+IF(AND(ISNUMBER(OFFSET('Hygiene Data'!$E$8,0,10*ROW('Hygiene Data'!E98))),'Data Summary'!DV104="Yes"),OFFSET('Hygiene Data'!$E$8,0,10*ROW('Hygiene Data'!E98)),NA())</f>
        <v>#N/A</v>
      </c>
      <c r="BH104" s="103" t="e">
        <f ca="true">+IF(AND(ISNUMBER(OFFSET('Hygiene Data'!$E$10,0,10*ROW('Hygiene Data'!E98))),'Data Summary'!DW104="Yes"),OFFSET('Hygiene Data'!$E$10,0,10*ROW('Hygiene Data'!E98)),NA())</f>
        <v>#N/A</v>
      </c>
      <c r="BI104" s="103" t="e">
        <f ca="true">+IF(AND(ISNUMBER(OFFSET('Hygiene Data'!$F$6,0,10*ROW('Hygiene Data'!F98))),'Data Summary'!DX104="Yes"),OFFSET('Hygiene Data'!$F$6,0,10*ROW('Hygiene Data'!F98)),NA())</f>
        <v>#N/A</v>
      </c>
      <c r="BJ104" s="103" t="e">
        <f ca="true">+IF(AND(ISNUMBER(OFFSET('Hygiene Data'!$F$8,0,10*ROW('Hygiene Data'!F98))),'Data Summary'!DY104="Yes"),OFFSET('Hygiene Data'!$F$8,0,10*ROW('Hygiene Data'!F98)),NA())</f>
        <v>#N/A</v>
      </c>
      <c r="BK104" s="103" t="e">
        <f ca="true">+IF(AND(ISNUMBER(OFFSET('Hygiene Data'!$F$10,0,10*ROW('Hygiene Data'!F98))),'Data Summary'!DZ104="Yes"),OFFSET('Hygiene Data'!$F$10,0,10*ROW('Hygiene Data'!F98)),NA())</f>
        <v>#N/A</v>
      </c>
      <c r="BL104" s="103" t="e">
        <f ca="true">+IF(AND(ISNUMBER(OFFSET('Hygiene Data'!$G$6,0,10*ROW('Hygiene Data'!G98))),'Data Summary'!EA104="Yes"),OFFSET('Hygiene Data'!$G$6,0,10*ROW('Hygiene Data'!G98)),NA())</f>
        <v>#N/A</v>
      </c>
      <c r="BM104" s="103" t="e">
        <f ca="true">+IF(AND(ISNUMBER(OFFSET('Hygiene Data'!$G$8,0,10*ROW('Hygiene Data'!G98))),'Data Summary'!EB104="Yes"),OFFSET('Hygiene Data'!$G$8,0,10*ROW('Hygiene Data'!G98)),NA())</f>
        <v>#N/A</v>
      </c>
      <c r="BN104" s="103" t="e">
        <f ca="true">+IF(AND(ISNUMBER(OFFSET('Hygiene Data'!$G$10,0,10*ROW('Hygiene Data'!G98))),'Data Summary'!EC104="Yes"),OFFSET('Hygiene Data'!$G$10,0,10*ROW('Hygiene Data'!G98)),NA())</f>
        <v>#N/A</v>
      </c>
      <c r="BO104" s="103" t="e">
        <f ca="true">+IF(AND(ISNUMBER(OFFSET('Hygiene Data'!$H$6,0,10*ROW('Hygiene Data'!H98))),'Data Summary'!ED104="Yes"),OFFSET('Hygiene Data'!$H$6,0,10*ROW('Hygiene Data'!H98)),NA())</f>
        <v>#N/A</v>
      </c>
      <c r="BP104" s="103" t="e">
        <f ca="true">+IF(AND(ISNUMBER(OFFSET('Hygiene Data'!$H$8,0,10*ROW('Hygiene Data'!H98))),'Data Summary'!EE104="Yes"),OFFSET('Hygiene Data'!$H$8,0,10*ROW('Hygiene Data'!H98)),NA())</f>
        <v>#N/A</v>
      </c>
      <c r="BQ104" s="103" t="e">
        <f ca="true">+IF(AND(ISNUMBER(OFFSET('Hygiene Data'!$H$10,0,10*ROW('Hygiene Data'!H98))),'Data Summary'!EF104="Yes"),OFFSET('Hygiene Data'!$H$10,0,10*ROW('Hygiene Data'!H98)),NA())</f>
        <v>#N/A</v>
      </c>
    </row>
    <row r="105" x14ac:dyDescent="0.2">
      <c r="A105" s="53" t="e">
        <f ca="true">+IF(OFFSET('Water Data'!$B$1,0,10*ROW('Water Data'!B99))="",NA(),OFFSET('Water Data'!$B$1,0,10*ROW('Water Data'!B99)))</f>
        <v>#N/A</v>
      </c>
      <c r="B105" s="53" t="e">
        <f ca="true">+IF(OFFSET('Water Data'!$A$3,0,10*ROW('Water Data'!A102))="",NA(),OFFSET('Water Data'!$A$3,0,10*ROW('Water Data'!A102)))</f>
        <v>#N/A</v>
      </c>
      <c r="C105" s="53" t="e">
        <f ca="true">+IF(OFFSET('Water Data'!$C$3,0,10*ROW('Water Data'!C102))="",NA(),OFFSET('Water Data'!$C$3,0,10*ROW('Water Data'!C102)))</f>
        <v>#N/A</v>
      </c>
      <c r="D105" s="54" t="e">
        <f ca="true">+IF(AND(ISNUMBER(OFFSET('Water Data'!$C$5,0,10*ROW('Water Data'!C99))),'Data Summary'!BS105="Yes"),100-OFFSET('Water Data'!$C$5,0,10*ROW('Water Data'!C99)),NA())</f>
        <v>#N/A</v>
      </c>
      <c r="E105" s="54" t="e">
        <f ca="true">+IF(AND(ISNUMBER(OFFSET('Water Data'!$C$7,0,10*ROW('Water Data'!C99))),'Data Summary'!BT105="Yes"),OFFSET('Water Data'!$C$7,0,10*ROW('Water Data'!C99)),NA())</f>
        <v>#N/A</v>
      </c>
      <c r="F105" s="54" t="e">
        <f ca="true">+IF(AND(ISNUMBER(OFFSET('Water Data'!$C$10,0,10*ROW('Water Data'!C99))),'Data Summary'!BU105="Yes"),OFFSET('Water Data'!$C$10,0,10*ROW('Water Data'!C99)),NA())</f>
        <v>#N/A</v>
      </c>
      <c r="G105" s="54" t="e">
        <f ca="true">+IF(AND(ISNUMBER(OFFSET('Water Data'!$D$5,0,10*ROW('Water Data'!D99))),'Data Summary'!BV105="Yes"),100-OFFSET('Water Data'!$D$5,0,10*ROW('Water Data'!D99)),NA())</f>
        <v>#N/A</v>
      </c>
      <c r="H105" s="54" t="e">
        <f ca="true">+IF(AND(ISNUMBER(OFFSET('Water Data'!$D$7,0,10*ROW('Water Data'!D99))),'Data Summary'!BW105="Yes"),OFFSET('Water Data'!$D$7,0,10*ROW('Water Data'!D99)),NA())</f>
        <v>#N/A</v>
      </c>
      <c r="I105" s="54" t="e">
        <f ca="true">+IF(AND(ISNUMBER(OFFSET('Water Data'!$D$10,0,10*ROW('Water Data'!D99))),'Data Summary'!BX105="Yes"),OFFSET('Water Data'!$D$10,0,10*ROW('Water Data'!D99)),NA())</f>
        <v>#N/A</v>
      </c>
      <c r="J105" s="54" t="e">
        <f ca="true">+IF(AND(ISNUMBER(OFFSET('Water Data'!$E$5,0,10*ROW('Water Data'!E99))),'Data Summary'!BY105="Yes"),100-OFFSET('Water Data'!$E$5,0,10*ROW('Water Data'!E99)),NA())</f>
        <v>#N/A</v>
      </c>
      <c r="K105" s="54" t="e">
        <f ca="true">+IF(AND(ISNUMBER(OFFSET('Water Data'!$E$7,0,10*ROW('Water Data'!E99))),'Data Summary'!BZ105="Yes"),OFFSET('Water Data'!$E$7,0,10*ROW('Water Data'!E99)),NA())</f>
        <v>#N/A</v>
      </c>
      <c r="L105" s="54" t="e">
        <f ca="true">+IF(AND(ISNUMBER(OFFSET('Water Data'!$E$10,0,10*ROW('Water Data'!E99))),'Data Summary'!CA105="Yes"),OFFSET('Water Data'!$E$10,0,10*ROW('Water Data'!E99)),NA())</f>
        <v>#N/A</v>
      </c>
      <c r="M105" s="54" t="e">
        <f ca="true">+IF(AND(ISNUMBER(OFFSET('Water Data'!$F$5,0,10*ROW('Water Data'!F99))),'Data Summary'!CB105="Yes"),100-OFFSET('Water Data'!$F$5,0,10*ROW('Water Data'!F99)),NA())</f>
        <v>#N/A</v>
      </c>
      <c r="N105" s="54" t="e">
        <f ca="true">+IF(AND(ISNUMBER(OFFSET('Water Data'!$F$7,0,10*ROW('Water Data'!F99))),'Data Summary'!CC105="Yes"),OFFSET('Water Data'!$F$7,0,10*ROW('Water Data'!F99)),NA())</f>
        <v>#N/A</v>
      </c>
      <c r="O105" s="54" t="e">
        <f ca="true">+IF(AND(ISNUMBER(OFFSET('Water Data'!$F$10,0,10*ROW('Water Data'!F99))),'Data Summary'!CD105="Yes"),OFFSET('Water Data'!$F$10,0,10*ROW('Water Data'!F99)),NA())</f>
        <v>#N/A</v>
      </c>
      <c r="P105" s="54" t="e">
        <f ca="true">+IF(AND(ISNUMBER(OFFSET('Water Data'!$G$5,0,10*ROW('Water Data'!G99))),'Data Summary'!CE105="Yes"),100-OFFSET('Water Data'!$G$5,0,10*ROW('Water Data'!G99)),NA())</f>
        <v>#N/A</v>
      </c>
      <c r="Q105" s="54" t="e">
        <f ca="true">+IF(AND(ISNUMBER(OFFSET('Water Data'!$G$7,0,10*ROW('Water Data'!G99))),'Data Summary'!CF105="Yes"),OFFSET('Water Data'!$G$7,0,10*ROW('Water Data'!G99)),NA())</f>
        <v>#N/A</v>
      </c>
      <c r="R105" s="54" t="e">
        <f ca="true">+IF(AND(ISNUMBER(OFFSET('Water Data'!$G$10,0,10*ROW('Water Data'!G99))),'Data Summary'!CG105="Yes"),OFFSET('Water Data'!$G$10,0,10*ROW('Water Data'!G99)),NA())</f>
        <v>#N/A</v>
      </c>
      <c r="S105" s="54" t="e">
        <f ca="true">+IF(AND(ISNUMBER(OFFSET('Water Data'!$H$5,0,10*ROW('Water Data'!H99))),'Data Summary'!CH105="Yes"),100-OFFSET('Water Data'!$H$5,0,10*ROW('Water Data'!H99)),NA())</f>
        <v>#N/A</v>
      </c>
      <c r="T105" s="54" t="e">
        <f ca="true">+IF(AND(ISNUMBER(OFFSET('Water Data'!$H$7,0,10*ROW('Water Data'!H99))),'Data Summary'!CI105="Yes"),OFFSET('Water Data'!$H$7,0,10*ROW('Water Data'!H99)),NA())</f>
        <v>#N/A</v>
      </c>
      <c r="U105" s="54" t="e">
        <f ca="true">+IF(AND(ISNUMBER(OFFSET('Water Data'!$H$10,0,10*ROW('Water Data'!H99))),'Data Summary'!CJ105="Yes"),OFFSET('Water Data'!$H$10,0,10*ROW('Water Data'!H99)),NA())</f>
        <v>#N/A</v>
      </c>
      <c r="V105" s="98" t="e">
        <f ca="true">+IF(AND(ISNUMBER(OFFSET('Sanitation Data'!$C$5,0,10*ROW('Sanitation Data'!C99))),'Data Summary'!CK105="Yes"),100-OFFSET('Sanitation Data'!$C$5,0,10*ROW('Sanitation Data'!C99)),NA())</f>
        <v>#N/A</v>
      </c>
      <c r="W105" s="98" t="e">
        <f ca="true">+IF(AND(ISNUMBER(OFFSET('Sanitation Data'!$C$7,0,10*ROW('Sanitation Data'!C99))),'Data Summary'!CL105="Yes"),OFFSET('Sanitation Data'!$C$7,0,10*ROW('Sanitation Data'!C99)),NA())</f>
        <v>#N/A</v>
      </c>
      <c r="X105" s="98" t="e">
        <f ca="true">+IF(AND(ISNUMBER(OFFSET('Sanitation Data'!$C$11,0,10*ROW('Sanitation Data'!C99))),'Data Summary'!CM105="Yes"),OFFSET('Sanitation Data'!$C$11,0,10*ROW('Sanitation Data'!C99)),NA())</f>
        <v>#N/A</v>
      </c>
      <c r="Y105" s="98" t="e">
        <f ca="true">+IF(AND(ISNUMBER(OFFSET('Sanitation Data'!$C$12,0,10*ROW('Sanitation Data'!C99))),'Data Summary'!CN105="Yes"),OFFSET('Sanitation Data'!$C$12,0,10*ROW('Sanitation Data'!C99)),NA())</f>
        <v>#N/A</v>
      </c>
      <c r="Z105" s="98" t="e">
        <f ca="true">+IF(AND(ISNUMBER(OFFSET('Sanitation Data'!$C$13,0,10*ROW('Sanitation Data'!C99))),'Data Summary'!CO105="Yes"),OFFSET('Sanitation Data'!$C$13,0,10*ROW('Sanitation Data'!C99)),NA())</f>
        <v>#N/A</v>
      </c>
      <c r="AA105" s="98" t="e">
        <f ca="true">+IF(AND(ISNUMBER(OFFSET('Sanitation Data'!$D$5,0,10*ROW('Sanitation Data'!D99))),'Data Summary'!CP105="Yes"),100-OFFSET('Sanitation Data'!$D$5,0,10*ROW('Sanitation Data'!D99)),NA())</f>
        <v>#N/A</v>
      </c>
      <c r="AB105" s="98" t="e">
        <f ca="true">+IF(AND(ISNUMBER(OFFSET('Sanitation Data'!$D$7,0,10*ROW('Sanitation Data'!D99))),'Data Summary'!CQ105="Yes"),OFFSET('Sanitation Data'!$D$7,0,10*ROW('Sanitation Data'!D99)),NA())</f>
        <v>#N/A</v>
      </c>
      <c r="AC105" s="98" t="e">
        <f ca="true">+IF(AND(ISNUMBER(OFFSET('Sanitation Data'!$D$11,0,10*ROW('Sanitation Data'!D99))),'Data Summary'!CR105="Yes"),OFFSET('Sanitation Data'!$D$11,0,10*ROW('Sanitation Data'!D99)),NA())</f>
        <v>#N/A</v>
      </c>
      <c r="AD105" s="98" t="e">
        <f ca="true">+IF(AND(ISNUMBER(OFFSET('Sanitation Data'!$D$12,0,10*ROW('Sanitation Data'!D99))),'Data Summary'!CS105="Yes"),OFFSET('Sanitation Data'!$D$12,0,10*ROW('Sanitation Data'!D99)),NA())</f>
        <v>#N/A</v>
      </c>
      <c r="AE105" s="98" t="e">
        <f ca="true">+IF(AND(ISNUMBER(OFFSET('Sanitation Data'!$D$13,0,10*ROW('Sanitation Data'!D99))),'Data Summary'!CT105="Yes"),OFFSET('Sanitation Data'!$D$13,0,10*ROW('Sanitation Data'!D99)),NA())</f>
        <v>#N/A</v>
      </c>
      <c r="AF105" s="98" t="e">
        <f ca="true">+IF(AND(ISNUMBER(OFFSET('Sanitation Data'!$E$5,0,10*ROW('Sanitation Data'!E99))),'Data Summary'!CU105="Yes"),100-OFFSET('Sanitation Data'!$E$5,0,10*ROW('Sanitation Data'!E99)),NA())</f>
        <v>#N/A</v>
      </c>
      <c r="AG105" s="98" t="e">
        <f ca="true">+IF(AND(ISNUMBER(OFFSET('Sanitation Data'!$E$7,0,10*ROW('Sanitation Data'!E99))),'Data Summary'!CV105="Yes"),OFFSET('Sanitation Data'!$E$7,0,10*ROW('Sanitation Data'!E99)),NA())</f>
        <v>#N/A</v>
      </c>
      <c r="AH105" s="98" t="e">
        <f ca="true">+IF(AND(ISNUMBER(OFFSET('Sanitation Data'!$E$11,0,10*ROW('Sanitation Data'!E99))),'Data Summary'!CW105="Yes"),OFFSET('Sanitation Data'!$E$11,0,10*ROW('Sanitation Data'!E99)),NA())</f>
        <v>#N/A</v>
      </c>
      <c r="AI105" s="98" t="e">
        <f ca="true">+IF(AND(ISNUMBER(OFFSET('Sanitation Data'!$E$12,0,10*ROW('Sanitation Data'!E99))),'Data Summary'!CX105="Yes"),OFFSET('Sanitation Data'!$E$12,0,10*ROW('Sanitation Data'!E99)),NA())</f>
        <v>#N/A</v>
      </c>
      <c r="AJ105" s="98" t="e">
        <f ca="true">+IF(AND(ISNUMBER(OFFSET('Sanitation Data'!$E$13,0,10*ROW('Sanitation Data'!E99))),'Data Summary'!CY105="Yes"),OFFSET('Sanitation Data'!$E$13,0,10*ROW('Sanitation Data'!E99)),NA())</f>
        <v>#N/A</v>
      </c>
      <c r="AK105" s="98" t="e">
        <f ca="true">+IF(AND(ISNUMBER(OFFSET('Sanitation Data'!$F$5,0,10*ROW('Sanitation Data'!F99))),'Data Summary'!CZ105="Yes"),100-OFFSET('Sanitation Data'!$F$5,0,10*ROW('Sanitation Data'!F99)),NA())</f>
        <v>#N/A</v>
      </c>
      <c r="AL105" s="98" t="e">
        <f ca="true">+IF(AND(ISNUMBER(OFFSET('Sanitation Data'!$F$7,0,10*ROW('Sanitation Data'!F99))),'Data Summary'!DA105="Yes"),OFFSET('Sanitation Data'!$F$7,0,10*ROW('Sanitation Data'!F99)),NA())</f>
        <v>#N/A</v>
      </c>
      <c r="AM105" s="98" t="e">
        <f ca="true">+IF(AND(ISNUMBER(OFFSET('Sanitation Data'!$F$11,0,10*ROW('Sanitation Data'!F99))),'Data Summary'!DB105="Yes"),OFFSET('Sanitation Data'!$F$11,0,10*ROW('Sanitation Data'!F99)),NA())</f>
        <v>#N/A</v>
      </c>
      <c r="AN105" s="98" t="e">
        <f ca="true">+IF(AND(ISNUMBER(OFFSET('Sanitation Data'!$F$12,0,10*ROW('Sanitation Data'!F99))),'Data Summary'!DC105="Yes"),OFFSET('Sanitation Data'!$F$12,0,10*ROW('Sanitation Data'!F99)),NA())</f>
        <v>#N/A</v>
      </c>
      <c r="AO105" s="98" t="e">
        <f ca="true">+IF(AND(ISNUMBER(OFFSET('Sanitation Data'!$F$13,0,10*ROW('Sanitation Data'!F99))),'Data Summary'!DD105="Yes"),OFFSET('Sanitation Data'!$F$13,0,10*ROW('Sanitation Data'!F99)),NA())</f>
        <v>#N/A</v>
      </c>
      <c r="AP105" s="98" t="e">
        <f ca="true">+IF(AND(ISNUMBER(OFFSET('Sanitation Data'!$G$5,0,10*ROW('Sanitation Data'!G99))),'Data Summary'!DE105="Yes"),100-OFFSET('Sanitation Data'!$G$5,0,10*ROW('Sanitation Data'!G99)),NA())</f>
        <v>#N/A</v>
      </c>
      <c r="AQ105" s="98" t="e">
        <f ca="true">+IF(AND(ISNUMBER(OFFSET('Sanitation Data'!$G$7,0,10*ROW('Sanitation Data'!G99))),'Data Summary'!DF105="Yes"),OFFSET('Sanitation Data'!$G$7,0,10*ROW('Sanitation Data'!G99)),NA())</f>
        <v>#N/A</v>
      </c>
      <c r="AR105" s="98" t="e">
        <f ca="true">+IF(AND(ISNUMBER(OFFSET('Sanitation Data'!$G$11,0,10*ROW('Sanitation Data'!G99))),'Data Summary'!DG105="Yes"),OFFSET('Sanitation Data'!$G$11,0,10*ROW('Sanitation Data'!G99)),NA())</f>
        <v>#N/A</v>
      </c>
      <c r="AS105" s="98" t="e">
        <f ca="true">+IF(AND(ISNUMBER(OFFSET('Sanitation Data'!$G$12,0,10*ROW('Sanitation Data'!G99))),'Data Summary'!DH105="Yes"),OFFSET('Sanitation Data'!$G$12,0,10*ROW('Sanitation Data'!G99)),NA())</f>
        <v>#N/A</v>
      </c>
      <c r="AT105" s="98" t="e">
        <f ca="true">+IF(AND(ISNUMBER(OFFSET('Sanitation Data'!$G$13,0,10*ROW('Sanitation Data'!G99))),'Data Summary'!DI105="Yes"),OFFSET('Sanitation Data'!$G$13,0,10*ROW('Sanitation Data'!G99)),NA())</f>
        <v>#N/A</v>
      </c>
      <c r="AU105" s="98" t="e">
        <f ca="true">+IF(AND(ISNUMBER(OFFSET('Sanitation Data'!$H$5,0,10*ROW('Sanitation Data'!H99))),'Data Summary'!DJ105="Yes"),100-OFFSET('Sanitation Data'!$H$5,0,10*ROW('Sanitation Data'!H99)),NA())</f>
        <v>#N/A</v>
      </c>
      <c r="AV105" s="98" t="e">
        <f ca="true">+IF(AND(ISNUMBER(OFFSET('Sanitation Data'!$H$7,0,10*ROW('Sanitation Data'!H99))),'Data Summary'!DK105="Yes"),OFFSET('Sanitation Data'!$H$7,0,10*ROW('Sanitation Data'!H99)),NA())</f>
        <v>#N/A</v>
      </c>
      <c r="AW105" s="98" t="e">
        <f ca="true">+IF(AND(ISNUMBER(OFFSET('Sanitation Data'!$H$11,0,10*ROW('Sanitation Data'!H99))),'Data Summary'!DL105="Yes"),OFFSET('Sanitation Data'!$H$11,0,10*ROW('Sanitation Data'!H99)),NA())</f>
        <v>#N/A</v>
      </c>
      <c r="AX105" s="98" t="e">
        <f ca="true">+IF(AND(ISNUMBER(OFFSET('Sanitation Data'!$H$12,0,10*ROW('Sanitation Data'!H99))),'Data Summary'!DM105="Yes"),OFFSET('Sanitation Data'!$H$12,0,10*ROW('Sanitation Data'!H99)),NA())</f>
        <v>#N/A</v>
      </c>
      <c r="AY105" s="98" t="e">
        <f ca="true">+IF(AND(ISNUMBER(OFFSET('Sanitation Data'!$H$13,0,10*ROW('Sanitation Data'!H99))),'Data Summary'!DN105="Yes"),OFFSET('Sanitation Data'!$H$13,0,10*ROW('Sanitation Data'!H99)),NA())</f>
        <v>#N/A</v>
      </c>
      <c r="AZ105" s="103" t="e">
        <f ca="true">+IF(AND(ISNUMBER(OFFSET('Hygiene Data'!$C$6,0,10*ROW('Hygiene Data'!C99))),'Data Summary'!DO105="Yes"),OFFSET('Hygiene Data'!$C$6,0,10*ROW('Hygiene Data'!C99)),NA())</f>
        <v>#N/A</v>
      </c>
      <c r="BA105" s="103" t="e">
        <f ca="true">+IF(AND(ISNUMBER(OFFSET('Hygiene Data'!$C$8,0,10*ROW('Hygiene Data'!C99))),'Data Summary'!DP105="Yes"),OFFSET('Hygiene Data'!$C$8,0,10*ROW('Hygiene Data'!C99)),NA())</f>
        <v>#N/A</v>
      </c>
      <c r="BB105" s="103" t="e">
        <f ca="true">+IF(AND(ISNUMBER(OFFSET('Hygiene Data'!$C$10,0,10*ROW('Hygiene Data'!C99))),'Data Summary'!DQ105="Yes"),OFFSET('Hygiene Data'!$C$10,0,10*ROW('Hygiene Data'!C99)),NA())</f>
        <v>#N/A</v>
      </c>
      <c r="BC105" s="103" t="e">
        <f ca="true">+IF(AND(ISNUMBER(OFFSET('Hygiene Data'!$D$6,0,10*ROW('Hygiene Data'!D99))),'Data Summary'!DR105="Yes"),OFFSET('Hygiene Data'!$D$6,0,10*ROW('Hygiene Data'!D99)),NA())</f>
        <v>#N/A</v>
      </c>
      <c r="BD105" s="103" t="e">
        <f ca="true">+IF(AND(ISNUMBER(OFFSET('Hygiene Data'!$D$8,0,10*ROW('Hygiene Data'!D99))),'Data Summary'!DS105="Yes"),OFFSET('Hygiene Data'!$D$8,0,10*ROW('Hygiene Data'!D99)),NA())</f>
        <v>#N/A</v>
      </c>
      <c r="BE105" s="103" t="e">
        <f ca="true">+IF(AND(ISNUMBER(OFFSET('Hygiene Data'!$D$10,0,10*ROW('Hygiene Data'!D99))),'Data Summary'!DT105="Yes"),OFFSET('Hygiene Data'!$D$10,0,10*ROW('Hygiene Data'!D99)),NA())</f>
        <v>#N/A</v>
      </c>
      <c r="BF105" s="103" t="e">
        <f ca="true">+IF(AND(ISNUMBER(OFFSET('Hygiene Data'!$E$6,0,10*ROW('Hygiene Data'!E99))),'Data Summary'!DU105="Yes"),OFFSET('Hygiene Data'!$E$6,0,10*ROW('Hygiene Data'!E99)),NA())</f>
        <v>#N/A</v>
      </c>
      <c r="BG105" s="103" t="e">
        <f ca="true">+IF(AND(ISNUMBER(OFFSET('Hygiene Data'!$E$8,0,10*ROW('Hygiene Data'!E99))),'Data Summary'!DV105="Yes"),OFFSET('Hygiene Data'!$E$8,0,10*ROW('Hygiene Data'!E99)),NA())</f>
        <v>#N/A</v>
      </c>
      <c r="BH105" s="103" t="e">
        <f ca="true">+IF(AND(ISNUMBER(OFFSET('Hygiene Data'!$E$10,0,10*ROW('Hygiene Data'!E99))),'Data Summary'!DW105="Yes"),OFFSET('Hygiene Data'!$E$10,0,10*ROW('Hygiene Data'!E99)),NA())</f>
        <v>#N/A</v>
      </c>
      <c r="BI105" s="103" t="e">
        <f ca="true">+IF(AND(ISNUMBER(OFFSET('Hygiene Data'!$F$6,0,10*ROW('Hygiene Data'!F99))),'Data Summary'!DX105="Yes"),OFFSET('Hygiene Data'!$F$6,0,10*ROW('Hygiene Data'!F99)),NA())</f>
        <v>#N/A</v>
      </c>
      <c r="BJ105" s="103" t="e">
        <f ca="true">+IF(AND(ISNUMBER(OFFSET('Hygiene Data'!$F$8,0,10*ROW('Hygiene Data'!F99))),'Data Summary'!DY105="Yes"),OFFSET('Hygiene Data'!$F$8,0,10*ROW('Hygiene Data'!F99)),NA())</f>
        <v>#N/A</v>
      </c>
      <c r="BK105" s="103" t="e">
        <f ca="true">+IF(AND(ISNUMBER(OFFSET('Hygiene Data'!$F$10,0,10*ROW('Hygiene Data'!F99))),'Data Summary'!DZ105="Yes"),OFFSET('Hygiene Data'!$F$10,0,10*ROW('Hygiene Data'!F99)),NA())</f>
        <v>#N/A</v>
      </c>
      <c r="BL105" s="103" t="e">
        <f ca="true">+IF(AND(ISNUMBER(OFFSET('Hygiene Data'!$G$6,0,10*ROW('Hygiene Data'!G99))),'Data Summary'!EA105="Yes"),OFFSET('Hygiene Data'!$G$6,0,10*ROW('Hygiene Data'!G99)),NA())</f>
        <v>#N/A</v>
      </c>
      <c r="BM105" s="103" t="e">
        <f ca="true">+IF(AND(ISNUMBER(OFFSET('Hygiene Data'!$G$8,0,10*ROW('Hygiene Data'!G99))),'Data Summary'!EB105="Yes"),OFFSET('Hygiene Data'!$G$8,0,10*ROW('Hygiene Data'!G99)),NA())</f>
        <v>#N/A</v>
      </c>
      <c r="BN105" s="103" t="e">
        <f ca="true">+IF(AND(ISNUMBER(OFFSET('Hygiene Data'!$G$10,0,10*ROW('Hygiene Data'!G99))),'Data Summary'!EC105="Yes"),OFFSET('Hygiene Data'!$G$10,0,10*ROW('Hygiene Data'!G99)),NA())</f>
        <v>#N/A</v>
      </c>
      <c r="BO105" s="103" t="e">
        <f ca="true">+IF(AND(ISNUMBER(OFFSET('Hygiene Data'!$H$6,0,10*ROW('Hygiene Data'!H99))),'Data Summary'!ED105="Yes"),OFFSET('Hygiene Data'!$H$6,0,10*ROW('Hygiene Data'!H99)),NA())</f>
        <v>#N/A</v>
      </c>
      <c r="BP105" s="103" t="e">
        <f ca="true">+IF(AND(ISNUMBER(OFFSET('Hygiene Data'!$H$8,0,10*ROW('Hygiene Data'!H99))),'Data Summary'!EE105="Yes"),OFFSET('Hygiene Data'!$H$8,0,10*ROW('Hygiene Data'!H99)),NA())</f>
        <v>#N/A</v>
      </c>
      <c r="BQ105" s="103" t="e">
        <f ca="true">+IF(AND(ISNUMBER(OFFSET('Hygiene Data'!$H$10,0,10*ROW('Hygiene Data'!H99))),'Data Summary'!EF105="Yes"),OFFSET('Hygiene Data'!$H$10,0,10*ROW('Hygiene Data'!H99)),NA())</f>
        <v>#N/A</v>
      </c>
    </row>
    <row r="106" x14ac:dyDescent="0.2">
      <c r="A106" s="53" t="e">
        <f ca="true">+IF(OFFSET('Water Data'!$B$1,0,10*ROW('Water Data'!B100))="",NA(),OFFSET('Water Data'!$B$1,0,10*ROW('Water Data'!B100)))</f>
        <v>#N/A</v>
      </c>
      <c r="B106" s="53" t="e">
        <f ca="true">+IF(OFFSET('Water Data'!$A$3,0,10*ROW('Water Data'!A103))="",NA(),OFFSET('Water Data'!$A$3,0,10*ROW('Water Data'!A103)))</f>
        <v>#N/A</v>
      </c>
      <c r="C106" s="53" t="e">
        <f ca="true">+IF(OFFSET('Water Data'!$C$3,0,10*ROW('Water Data'!C103))="",NA(),OFFSET('Water Data'!$C$3,0,10*ROW('Water Data'!C103)))</f>
        <v>#N/A</v>
      </c>
      <c r="D106" s="54" t="e">
        <f ca="true">+IF(AND(ISNUMBER(OFFSET('Water Data'!$C$5,0,10*ROW('Water Data'!C100))),'Data Summary'!BS106="Yes"),100-OFFSET('Water Data'!$C$5,0,10*ROW('Water Data'!C100)),NA())</f>
        <v>#N/A</v>
      </c>
      <c r="E106" s="54" t="e">
        <f ca="true">+IF(AND(ISNUMBER(OFFSET('Water Data'!$C$7,0,10*ROW('Water Data'!C100))),'Data Summary'!BT106="Yes"),OFFSET('Water Data'!$C$7,0,10*ROW('Water Data'!C100)),NA())</f>
        <v>#N/A</v>
      </c>
      <c r="F106" s="54" t="e">
        <f ca="true">+IF(AND(ISNUMBER(OFFSET('Water Data'!$C$10,0,10*ROW('Water Data'!C100))),'Data Summary'!BU106="Yes"),OFFSET('Water Data'!$C$10,0,10*ROW('Water Data'!C100)),NA())</f>
        <v>#N/A</v>
      </c>
      <c r="G106" s="54" t="e">
        <f ca="true">+IF(AND(ISNUMBER(OFFSET('Water Data'!$D$5,0,10*ROW('Water Data'!D100))),'Data Summary'!BV106="Yes"),100-OFFSET('Water Data'!$D$5,0,10*ROW('Water Data'!D100)),NA())</f>
        <v>#N/A</v>
      </c>
      <c r="H106" s="54" t="e">
        <f ca="true">+IF(AND(ISNUMBER(OFFSET('Water Data'!$D$7,0,10*ROW('Water Data'!D100))),'Data Summary'!BW106="Yes"),OFFSET('Water Data'!$D$7,0,10*ROW('Water Data'!D100)),NA())</f>
        <v>#N/A</v>
      </c>
      <c r="I106" s="54" t="e">
        <f ca="true">+IF(AND(ISNUMBER(OFFSET('Water Data'!$D$10,0,10*ROW('Water Data'!D100))),'Data Summary'!BX106="Yes"),OFFSET('Water Data'!$D$10,0,10*ROW('Water Data'!D100)),NA())</f>
        <v>#N/A</v>
      </c>
      <c r="J106" s="54" t="e">
        <f ca="true">+IF(AND(ISNUMBER(OFFSET('Water Data'!$E$5,0,10*ROW('Water Data'!E100))),'Data Summary'!BY106="Yes"),100-OFFSET('Water Data'!$E$5,0,10*ROW('Water Data'!E100)),NA())</f>
        <v>#N/A</v>
      </c>
      <c r="K106" s="54" t="e">
        <f ca="true">+IF(AND(ISNUMBER(OFFSET('Water Data'!$E$7,0,10*ROW('Water Data'!E100))),'Data Summary'!BZ106="Yes"),OFFSET('Water Data'!$E$7,0,10*ROW('Water Data'!E100)),NA())</f>
        <v>#N/A</v>
      </c>
      <c r="L106" s="54" t="e">
        <f ca="true">+IF(AND(ISNUMBER(OFFSET('Water Data'!$E$10,0,10*ROW('Water Data'!E100))),'Data Summary'!CA106="Yes"),OFFSET('Water Data'!$E$10,0,10*ROW('Water Data'!E100)),NA())</f>
        <v>#N/A</v>
      </c>
      <c r="M106" s="54" t="e">
        <f ca="true">+IF(AND(ISNUMBER(OFFSET('Water Data'!$F$5,0,10*ROW('Water Data'!F100))),'Data Summary'!CB106="Yes"),100-OFFSET('Water Data'!$F$5,0,10*ROW('Water Data'!F100)),NA())</f>
        <v>#N/A</v>
      </c>
      <c r="N106" s="54" t="e">
        <f ca="true">+IF(AND(ISNUMBER(OFFSET('Water Data'!$F$7,0,10*ROW('Water Data'!F100))),'Data Summary'!CC106="Yes"),OFFSET('Water Data'!$F$7,0,10*ROW('Water Data'!F100)),NA())</f>
        <v>#N/A</v>
      </c>
      <c r="O106" s="54" t="e">
        <f ca="true">+IF(AND(ISNUMBER(OFFSET('Water Data'!$F$10,0,10*ROW('Water Data'!F100))),'Data Summary'!CD106="Yes"),OFFSET('Water Data'!$F$10,0,10*ROW('Water Data'!F100)),NA())</f>
        <v>#N/A</v>
      </c>
      <c r="P106" s="54" t="e">
        <f ca="true">+IF(AND(ISNUMBER(OFFSET('Water Data'!$G$5,0,10*ROW('Water Data'!G100))),'Data Summary'!CE106="Yes"),100-OFFSET('Water Data'!$G$5,0,10*ROW('Water Data'!G100)),NA())</f>
        <v>#N/A</v>
      </c>
      <c r="Q106" s="54" t="e">
        <f ca="true">+IF(AND(ISNUMBER(OFFSET('Water Data'!$G$7,0,10*ROW('Water Data'!G100))),'Data Summary'!CF106="Yes"),OFFSET('Water Data'!$G$7,0,10*ROW('Water Data'!G100)),NA())</f>
        <v>#N/A</v>
      </c>
      <c r="R106" s="54" t="e">
        <f ca="true">+IF(AND(ISNUMBER(OFFSET('Water Data'!$G$10,0,10*ROW('Water Data'!G100))),'Data Summary'!CG106="Yes"),OFFSET('Water Data'!$G$10,0,10*ROW('Water Data'!G100)),NA())</f>
        <v>#N/A</v>
      </c>
      <c r="S106" s="54" t="e">
        <f ca="true">+IF(AND(ISNUMBER(OFFSET('Water Data'!$H$5,0,10*ROW('Water Data'!H100))),'Data Summary'!CH106="Yes"),100-OFFSET('Water Data'!$H$5,0,10*ROW('Water Data'!H100)),NA())</f>
        <v>#N/A</v>
      </c>
      <c r="T106" s="54" t="e">
        <f ca="true">+IF(AND(ISNUMBER(OFFSET('Water Data'!$H$7,0,10*ROW('Water Data'!H100))),'Data Summary'!CI106="Yes"),OFFSET('Water Data'!$H$7,0,10*ROW('Water Data'!H100)),NA())</f>
        <v>#N/A</v>
      </c>
      <c r="U106" s="54" t="e">
        <f ca="true">+IF(AND(ISNUMBER(OFFSET('Water Data'!$H$10,0,10*ROW('Water Data'!H100))),'Data Summary'!CJ106="Yes"),OFFSET('Water Data'!$H$10,0,10*ROW('Water Data'!H100)),NA())</f>
        <v>#N/A</v>
      </c>
      <c r="V106" s="98" t="e">
        <f ca="true">+IF(AND(ISNUMBER(OFFSET('Sanitation Data'!$C$5,0,10*ROW('Sanitation Data'!C100))),'Data Summary'!CK106="Yes"),100-OFFSET('Sanitation Data'!$C$5,0,10*ROW('Sanitation Data'!C100)),NA())</f>
        <v>#N/A</v>
      </c>
      <c r="W106" s="98" t="e">
        <f ca="true">+IF(AND(ISNUMBER(OFFSET('Sanitation Data'!$C$7,0,10*ROW('Sanitation Data'!C100))),'Data Summary'!CL106="Yes"),OFFSET('Sanitation Data'!$C$7,0,10*ROW('Sanitation Data'!C100)),NA())</f>
        <v>#N/A</v>
      </c>
      <c r="X106" s="98" t="e">
        <f ca="true">+IF(AND(ISNUMBER(OFFSET('Sanitation Data'!$C$11,0,10*ROW('Sanitation Data'!C100))),'Data Summary'!CM106="Yes"),OFFSET('Sanitation Data'!$C$11,0,10*ROW('Sanitation Data'!C100)),NA())</f>
        <v>#N/A</v>
      </c>
      <c r="Y106" s="98" t="e">
        <f ca="true">+IF(AND(ISNUMBER(OFFSET('Sanitation Data'!$C$12,0,10*ROW('Sanitation Data'!C100))),'Data Summary'!CN106="Yes"),OFFSET('Sanitation Data'!$C$12,0,10*ROW('Sanitation Data'!C100)),NA())</f>
        <v>#N/A</v>
      </c>
      <c r="Z106" s="98" t="e">
        <f ca="true">+IF(AND(ISNUMBER(OFFSET('Sanitation Data'!$C$13,0,10*ROW('Sanitation Data'!C100))),'Data Summary'!CO106="Yes"),OFFSET('Sanitation Data'!$C$13,0,10*ROW('Sanitation Data'!C100)),NA())</f>
        <v>#N/A</v>
      </c>
      <c r="AA106" s="98" t="e">
        <f ca="true">+IF(AND(ISNUMBER(OFFSET('Sanitation Data'!$D$5,0,10*ROW('Sanitation Data'!D100))),'Data Summary'!CP106="Yes"),100-OFFSET('Sanitation Data'!$D$5,0,10*ROW('Sanitation Data'!D100)),NA())</f>
        <v>#N/A</v>
      </c>
      <c r="AB106" s="98" t="e">
        <f ca="true">+IF(AND(ISNUMBER(OFFSET('Sanitation Data'!$D$7,0,10*ROW('Sanitation Data'!D100))),'Data Summary'!CQ106="Yes"),OFFSET('Sanitation Data'!$D$7,0,10*ROW('Sanitation Data'!D100)),NA())</f>
        <v>#N/A</v>
      </c>
      <c r="AC106" s="98" t="e">
        <f ca="true">+IF(AND(ISNUMBER(OFFSET('Sanitation Data'!$D$11,0,10*ROW('Sanitation Data'!D100))),'Data Summary'!CR106="Yes"),OFFSET('Sanitation Data'!$D$11,0,10*ROW('Sanitation Data'!D100)),NA())</f>
        <v>#N/A</v>
      </c>
      <c r="AD106" s="98" t="e">
        <f ca="true">+IF(AND(ISNUMBER(OFFSET('Sanitation Data'!$D$12,0,10*ROW('Sanitation Data'!D100))),'Data Summary'!CS106="Yes"),OFFSET('Sanitation Data'!$D$12,0,10*ROW('Sanitation Data'!D100)),NA())</f>
        <v>#N/A</v>
      </c>
      <c r="AE106" s="98" t="e">
        <f ca="true">+IF(AND(ISNUMBER(OFFSET('Sanitation Data'!$D$13,0,10*ROW('Sanitation Data'!D100))),'Data Summary'!CT106="Yes"),OFFSET('Sanitation Data'!$D$13,0,10*ROW('Sanitation Data'!D100)),NA())</f>
        <v>#N/A</v>
      </c>
      <c r="AF106" s="98" t="e">
        <f ca="true">+IF(AND(ISNUMBER(OFFSET('Sanitation Data'!$E$5,0,10*ROW('Sanitation Data'!E100))),'Data Summary'!CU106="Yes"),100-OFFSET('Sanitation Data'!$E$5,0,10*ROW('Sanitation Data'!E100)),NA())</f>
        <v>#N/A</v>
      </c>
      <c r="AG106" s="98" t="e">
        <f ca="true">+IF(AND(ISNUMBER(OFFSET('Sanitation Data'!$E$7,0,10*ROW('Sanitation Data'!E100))),'Data Summary'!CV106="Yes"),OFFSET('Sanitation Data'!$E$7,0,10*ROW('Sanitation Data'!E100)),NA())</f>
        <v>#N/A</v>
      </c>
      <c r="AH106" s="98" t="e">
        <f ca="true">+IF(AND(ISNUMBER(OFFSET('Sanitation Data'!$E$11,0,10*ROW('Sanitation Data'!E100))),'Data Summary'!CW106="Yes"),OFFSET('Sanitation Data'!$E$11,0,10*ROW('Sanitation Data'!E100)),NA())</f>
        <v>#N/A</v>
      </c>
      <c r="AI106" s="98" t="e">
        <f ca="true">+IF(AND(ISNUMBER(OFFSET('Sanitation Data'!$E$12,0,10*ROW('Sanitation Data'!E100))),'Data Summary'!CX106="Yes"),OFFSET('Sanitation Data'!$E$12,0,10*ROW('Sanitation Data'!E100)),NA())</f>
        <v>#N/A</v>
      </c>
      <c r="AJ106" s="98" t="e">
        <f ca="true">+IF(AND(ISNUMBER(OFFSET('Sanitation Data'!$E$13,0,10*ROW('Sanitation Data'!E100))),'Data Summary'!CY106="Yes"),OFFSET('Sanitation Data'!$E$13,0,10*ROW('Sanitation Data'!E100)),NA())</f>
        <v>#N/A</v>
      </c>
      <c r="AK106" s="98" t="e">
        <f ca="true">+IF(AND(ISNUMBER(OFFSET('Sanitation Data'!$F$5,0,10*ROW('Sanitation Data'!F100))),'Data Summary'!CZ106="Yes"),100-OFFSET('Sanitation Data'!$F$5,0,10*ROW('Sanitation Data'!F100)),NA())</f>
        <v>#N/A</v>
      </c>
      <c r="AL106" s="98" t="e">
        <f ca="true">+IF(AND(ISNUMBER(OFFSET('Sanitation Data'!$F$7,0,10*ROW('Sanitation Data'!F100))),'Data Summary'!DA106="Yes"),OFFSET('Sanitation Data'!$F$7,0,10*ROW('Sanitation Data'!F100)),NA())</f>
        <v>#N/A</v>
      </c>
      <c r="AM106" s="98" t="e">
        <f ca="true">+IF(AND(ISNUMBER(OFFSET('Sanitation Data'!$F$11,0,10*ROW('Sanitation Data'!F100))),'Data Summary'!DB106="Yes"),OFFSET('Sanitation Data'!$F$11,0,10*ROW('Sanitation Data'!F100)),NA())</f>
        <v>#N/A</v>
      </c>
      <c r="AN106" s="98" t="e">
        <f ca="true">+IF(AND(ISNUMBER(OFFSET('Sanitation Data'!$F$12,0,10*ROW('Sanitation Data'!F100))),'Data Summary'!DC106="Yes"),OFFSET('Sanitation Data'!$F$12,0,10*ROW('Sanitation Data'!F100)),NA())</f>
        <v>#N/A</v>
      </c>
      <c r="AO106" s="98" t="e">
        <f ca="true">+IF(AND(ISNUMBER(OFFSET('Sanitation Data'!$F$13,0,10*ROW('Sanitation Data'!F100))),'Data Summary'!DD106="Yes"),OFFSET('Sanitation Data'!$F$13,0,10*ROW('Sanitation Data'!F100)),NA())</f>
        <v>#N/A</v>
      </c>
      <c r="AP106" s="98" t="e">
        <f ca="true">+IF(AND(ISNUMBER(OFFSET('Sanitation Data'!$G$5,0,10*ROW('Sanitation Data'!G100))),'Data Summary'!DE106="Yes"),100-OFFSET('Sanitation Data'!$G$5,0,10*ROW('Sanitation Data'!G100)),NA())</f>
        <v>#N/A</v>
      </c>
      <c r="AQ106" s="98" t="e">
        <f ca="true">+IF(AND(ISNUMBER(OFFSET('Sanitation Data'!$G$7,0,10*ROW('Sanitation Data'!G100))),'Data Summary'!DF106="Yes"),OFFSET('Sanitation Data'!$G$7,0,10*ROW('Sanitation Data'!G100)),NA())</f>
        <v>#N/A</v>
      </c>
      <c r="AR106" s="98" t="e">
        <f ca="true">+IF(AND(ISNUMBER(OFFSET('Sanitation Data'!$G$11,0,10*ROW('Sanitation Data'!G100))),'Data Summary'!DG106="Yes"),OFFSET('Sanitation Data'!$G$11,0,10*ROW('Sanitation Data'!G100)),NA())</f>
        <v>#N/A</v>
      </c>
      <c r="AS106" s="98" t="e">
        <f ca="true">+IF(AND(ISNUMBER(OFFSET('Sanitation Data'!$G$12,0,10*ROW('Sanitation Data'!G100))),'Data Summary'!DH106="Yes"),OFFSET('Sanitation Data'!$G$12,0,10*ROW('Sanitation Data'!G100)),NA())</f>
        <v>#N/A</v>
      </c>
      <c r="AT106" s="98" t="e">
        <f ca="true">+IF(AND(ISNUMBER(OFFSET('Sanitation Data'!$G$13,0,10*ROW('Sanitation Data'!G100))),'Data Summary'!DI106="Yes"),OFFSET('Sanitation Data'!$G$13,0,10*ROW('Sanitation Data'!G100)),NA())</f>
        <v>#N/A</v>
      </c>
      <c r="AU106" s="98" t="e">
        <f ca="true">+IF(AND(ISNUMBER(OFFSET('Sanitation Data'!$H$5,0,10*ROW('Sanitation Data'!H100))),'Data Summary'!DJ106="Yes"),100-OFFSET('Sanitation Data'!$H$5,0,10*ROW('Sanitation Data'!H100)),NA())</f>
        <v>#N/A</v>
      </c>
      <c r="AV106" s="98" t="e">
        <f ca="true">+IF(AND(ISNUMBER(OFFSET('Sanitation Data'!$H$7,0,10*ROW('Sanitation Data'!H100))),'Data Summary'!DK106="Yes"),OFFSET('Sanitation Data'!$H$7,0,10*ROW('Sanitation Data'!H100)),NA())</f>
        <v>#N/A</v>
      </c>
      <c r="AW106" s="98" t="e">
        <f ca="true">+IF(AND(ISNUMBER(OFFSET('Sanitation Data'!$H$11,0,10*ROW('Sanitation Data'!H100))),'Data Summary'!DL106="Yes"),OFFSET('Sanitation Data'!$H$11,0,10*ROW('Sanitation Data'!H100)),NA())</f>
        <v>#N/A</v>
      </c>
      <c r="AX106" s="98" t="e">
        <f ca="true">+IF(AND(ISNUMBER(OFFSET('Sanitation Data'!$H$12,0,10*ROW('Sanitation Data'!H100))),'Data Summary'!DM106="Yes"),OFFSET('Sanitation Data'!$H$12,0,10*ROW('Sanitation Data'!H100)),NA())</f>
        <v>#N/A</v>
      </c>
      <c r="AY106" s="98" t="e">
        <f ca="true">+IF(AND(ISNUMBER(OFFSET('Sanitation Data'!$H$13,0,10*ROW('Sanitation Data'!H100))),'Data Summary'!DN106="Yes"),OFFSET('Sanitation Data'!$H$13,0,10*ROW('Sanitation Data'!H100)),NA())</f>
        <v>#N/A</v>
      </c>
      <c r="AZ106" s="103" t="e">
        <f ca="true">+IF(AND(ISNUMBER(OFFSET('Hygiene Data'!$C$6,0,10*ROW('Hygiene Data'!C100))),'Data Summary'!DO106="Yes"),OFFSET('Hygiene Data'!$C$6,0,10*ROW('Hygiene Data'!C100)),NA())</f>
        <v>#N/A</v>
      </c>
      <c r="BA106" s="103" t="e">
        <f ca="true">+IF(AND(ISNUMBER(OFFSET('Hygiene Data'!$C$8,0,10*ROW('Hygiene Data'!C100))),'Data Summary'!DP106="Yes"),OFFSET('Hygiene Data'!$C$8,0,10*ROW('Hygiene Data'!C100)),NA())</f>
        <v>#N/A</v>
      </c>
      <c r="BB106" s="103" t="e">
        <f ca="true">+IF(AND(ISNUMBER(OFFSET('Hygiene Data'!$C$10,0,10*ROW('Hygiene Data'!C100))),'Data Summary'!DQ106="Yes"),OFFSET('Hygiene Data'!$C$10,0,10*ROW('Hygiene Data'!C100)),NA())</f>
        <v>#N/A</v>
      </c>
      <c r="BC106" s="103" t="e">
        <f ca="true">+IF(AND(ISNUMBER(OFFSET('Hygiene Data'!$D$6,0,10*ROW('Hygiene Data'!D100))),'Data Summary'!DR106="Yes"),OFFSET('Hygiene Data'!$D$6,0,10*ROW('Hygiene Data'!D100)),NA())</f>
        <v>#N/A</v>
      </c>
      <c r="BD106" s="103" t="e">
        <f ca="true">+IF(AND(ISNUMBER(OFFSET('Hygiene Data'!$D$8,0,10*ROW('Hygiene Data'!D100))),'Data Summary'!DS106="Yes"),OFFSET('Hygiene Data'!$D$8,0,10*ROW('Hygiene Data'!D100)),NA())</f>
        <v>#N/A</v>
      </c>
      <c r="BE106" s="103" t="e">
        <f ca="true">+IF(AND(ISNUMBER(OFFSET('Hygiene Data'!$D$10,0,10*ROW('Hygiene Data'!D100))),'Data Summary'!DT106="Yes"),OFFSET('Hygiene Data'!$D$10,0,10*ROW('Hygiene Data'!D100)),NA())</f>
        <v>#N/A</v>
      </c>
      <c r="BF106" s="103" t="e">
        <f ca="true">+IF(AND(ISNUMBER(OFFSET('Hygiene Data'!$E$6,0,10*ROW('Hygiene Data'!E100))),'Data Summary'!DU106="Yes"),OFFSET('Hygiene Data'!$E$6,0,10*ROW('Hygiene Data'!E100)),NA())</f>
        <v>#N/A</v>
      </c>
      <c r="BG106" s="103" t="e">
        <f ca="true">+IF(AND(ISNUMBER(OFFSET('Hygiene Data'!$E$8,0,10*ROW('Hygiene Data'!E100))),'Data Summary'!DV106="Yes"),OFFSET('Hygiene Data'!$E$8,0,10*ROW('Hygiene Data'!E100)),NA())</f>
        <v>#N/A</v>
      </c>
      <c r="BH106" s="103" t="e">
        <f ca="true">+IF(AND(ISNUMBER(OFFSET('Hygiene Data'!$E$10,0,10*ROW('Hygiene Data'!E100))),'Data Summary'!DW106="Yes"),OFFSET('Hygiene Data'!$E$10,0,10*ROW('Hygiene Data'!E100)),NA())</f>
        <v>#N/A</v>
      </c>
      <c r="BI106" s="103" t="e">
        <f ca="true">+IF(AND(ISNUMBER(OFFSET('Hygiene Data'!$F$6,0,10*ROW('Hygiene Data'!F100))),'Data Summary'!DX106="Yes"),OFFSET('Hygiene Data'!$F$6,0,10*ROW('Hygiene Data'!F100)),NA())</f>
        <v>#N/A</v>
      </c>
      <c r="BJ106" s="103" t="e">
        <f ca="true">+IF(AND(ISNUMBER(OFFSET('Hygiene Data'!$F$8,0,10*ROW('Hygiene Data'!F100))),'Data Summary'!DY106="Yes"),OFFSET('Hygiene Data'!$F$8,0,10*ROW('Hygiene Data'!F100)),NA())</f>
        <v>#N/A</v>
      </c>
      <c r="BK106" s="103" t="e">
        <f ca="true">+IF(AND(ISNUMBER(OFFSET('Hygiene Data'!$F$10,0,10*ROW('Hygiene Data'!F100))),'Data Summary'!DZ106="Yes"),OFFSET('Hygiene Data'!$F$10,0,10*ROW('Hygiene Data'!F100)),NA())</f>
        <v>#N/A</v>
      </c>
      <c r="BL106" s="103" t="e">
        <f ca="true">+IF(AND(ISNUMBER(OFFSET('Hygiene Data'!$G$6,0,10*ROW('Hygiene Data'!G100))),'Data Summary'!EA106="Yes"),OFFSET('Hygiene Data'!$G$6,0,10*ROW('Hygiene Data'!G100)),NA())</f>
        <v>#N/A</v>
      </c>
      <c r="BM106" s="103" t="e">
        <f ca="true">+IF(AND(ISNUMBER(OFFSET('Hygiene Data'!$G$8,0,10*ROW('Hygiene Data'!G100))),'Data Summary'!EB106="Yes"),OFFSET('Hygiene Data'!$G$8,0,10*ROW('Hygiene Data'!G100)),NA())</f>
        <v>#N/A</v>
      </c>
      <c r="BN106" s="103" t="e">
        <f ca="true">+IF(AND(ISNUMBER(OFFSET('Hygiene Data'!$G$10,0,10*ROW('Hygiene Data'!G100))),'Data Summary'!EC106="Yes"),OFFSET('Hygiene Data'!$G$10,0,10*ROW('Hygiene Data'!G100)),NA())</f>
        <v>#N/A</v>
      </c>
      <c r="BO106" s="103" t="e">
        <f ca="true">+IF(AND(ISNUMBER(OFFSET('Hygiene Data'!$H$6,0,10*ROW('Hygiene Data'!H100))),'Data Summary'!ED106="Yes"),OFFSET('Hygiene Data'!$H$6,0,10*ROW('Hygiene Data'!H100)),NA())</f>
        <v>#N/A</v>
      </c>
      <c r="BP106" s="103" t="e">
        <f ca="true">+IF(AND(ISNUMBER(OFFSET('Hygiene Data'!$H$8,0,10*ROW('Hygiene Data'!H100))),'Data Summary'!EE106="Yes"),OFFSET('Hygiene Data'!$H$8,0,10*ROW('Hygiene Data'!H100)),NA())</f>
        <v>#N/A</v>
      </c>
      <c r="BQ106" s="103" t="e">
        <f ca="true">+IF(AND(ISNUMBER(OFFSET('Hygiene Data'!$H$10,0,10*ROW('Hygiene Data'!H100))),'Data Summary'!EF106="Yes"),OFFSET('Hygiene Data'!$H$10,0,10*ROW('Hygiene Data'!H100)),NA())</f>
        <v>#N/A</v>
      </c>
    </row>
    <row r="107" x14ac:dyDescent="0.2">
      <c r="A107" s="53" t="e">
        <f ca="true">+IF(OFFSET('Water Data'!$B$1,0,10*ROW('Water Data'!B101))="",NA(),OFFSET('Water Data'!$B$1,0,10*ROW('Water Data'!B101)))</f>
        <v>#N/A</v>
      </c>
      <c r="B107" s="53" t="e">
        <f ca="true">+IF(OFFSET('Water Data'!$A$3,0,10*ROW('Water Data'!A104))="",NA(),OFFSET('Water Data'!$A$3,0,10*ROW('Water Data'!A104)))</f>
        <v>#N/A</v>
      </c>
      <c r="C107" s="53" t="e">
        <f ca="true">+IF(OFFSET('Water Data'!$C$3,0,10*ROW('Water Data'!C104))="",NA(),OFFSET('Water Data'!$C$3,0,10*ROW('Water Data'!C104)))</f>
        <v>#N/A</v>
      </c>
      <c r="D107" s="54" t="e">
        <f ca="true">+IF(AND(ISNUMBER(OFFSET('Water Data'!$C$5,0,10*ROW('Water Data'!C101))),'Data Summary'!BS107="Yes"),100-OFFSET('Water Data'!$C$5,0,10*ROW('Water Data'!C101)),NA())</f>
        <v>#N/A</v>
      </c>
      <c r="E107" s="54" t="e">
        <f ca="true">+IF(AND(ISNUMBER(OFFSET('Water Data'!$C$7,0,10*ROW('Water Data'!C101))),'Data Summary'!BT107="Yes"),OFFSET('Water Data'!$C$7,0,10*ROW('Water Data'!C101)),NA())</f>
        <v>#N/A</v>
      </c>
      <c r="F107" s="54" t="e">
        <f ca="true">+IF(AND(ISNUMBER(OFFSET('Water Data'!$C$10,0,10*ROW('Water Data'!C101))),'Data Summary'!BU107="Yes"),OFFSET('Water Data'!$C$10,0,10*ROW('Water Data'!C101)),NA())</f>
        <v>#N/A</v>
      </c>
      <c r="G107" s="54" t="e">
        <f ca="true">+IF(AND(ISNUMBER(OFFSET('Water Data'!$D$5,0,10*ROW('Water Data'!D101))),'Data Summary'!BV107="Yes"),100-OFFSET('Water Data'!$D$5,0,10*ROW('Water Data'!D101)),NA())</f>
        <v>#N/A</v>
      </c>
      <c r="H107" s="54" t="e">
        <f ca="true">+IF(AND(ISNUMBER(OFFSET('Water Data'!$D$7,0,10*ROW('Water Data'!D101))),'Data Summary'!BW107="Yes"),OFFSET('Water Data'!$D$7,0,10*ROW('Water Data'!D101)),NA())</f>
        <v>#N/A</v>
      </c>
      <c r="I107" s="54" t="e">
        <f ca="true">+IF(AND(ISNUMBER(OFFSET('Water Data'!$D$10,0,10*ROW('Water Data'!D101))),'Data Summary'!BX107="Yes"),OFFSET('Water Data'!$D$10,0,10*ROW('Water Data'!D101)),NA())</f>
        <v>#N/A</v>
      </c>
      <c r="J107" s="54" t="e">
        <f ca="true">+IF(AND(ISNUMBER(OFFSET('Water Data'!$E$5,0,10*ROW('Water Data'!E101))),'Data Summary'!BY107="Yes"),100-OFFSET('Water Data'!$E$5,0,10*ROW('Water Data'!E101)),NA())</f>
        <v>#N/A</v>
      </c>
      <c r="K107" s="54" t="e">
        <f ca="true">+IF(AND(ISNUMBER(OFFSET('Water Data'!$E$7,0,10*ROW('Water Data'!E101))),'Data Summary'!BZ107="Yes"),OFFSET('Water Data'!$E$7,0,10*ROW('Water Data'!E101)),NA())</f>
        <v>#N/A</v>
      </c>
      <c r="L107" s="54" t="e">
        <f ca="true">+IF(AND(ISNUMBER(OFFSET('Water Data'!$E$10,0,10*ROW('Water Data'!E101))),'Data Summary'!CA107="Yes"),OFFSET('Water Data'!$E$10,0,10*ROW('Water Data'!E101)),NA())</f>
        <v>#N/A</v>
      </c>
      <c r="M107" s="54" t="e">
        <f ca="true">+IF(AND(ISNUMBER(OFFSET('Water Data'!$F$5,0,10*ROW('Water Data'!F101))),'Data Summary'!CB107="Yes"),100-OFFSET('Water Data'!$F$5,0,10*ROW('Water Data'!F101)),NA())</f>
        <v>#N/A</v>
      </c>
      <c r="N107" s="54" t="e">
        <f ca="true">+IF(AND(ISNUMBER(OFFSET('Water Data'!$F$7,0,10*ROW('Water Data'!F101))),'Data Summary'!CC107="Yes"),OFFSET('Water Data'!$F$7,0,10*ROW('Water Data'!F101)),NA())</f>
        <v>#N/A</v>
      </c>
      <c r="O107" s="54" t="e">
        <f ca="true">+IF(AND(ISNUMBER(OFFSET('Water Data'!$F$10,0,10*ROW('Water Data'!F101))),'Data Summary'!CD107="Yes"),OFFSET('Water Data'!$F$10,0,10*ROW('Water Data'!F101)),NA())</f>
        <v>#N/A</v>
      </c>
      <c r="P107" s="54" t="e">
        <f ca="true">+IF(AND(ISNUMBER(OFFSET('Water Data'!$G$5,0,10*ROW('Water Data'!G101))),'Data Summary'!CE107="Yes"),100-OFFSET('Water Data'!$G$5,0,10*ROW('Water Data'!G101)),NA())</f>
        <v>#N/A</v>
      </c>
      <c r="Q107" s="54" t="e">
        <f ca="true">+IF(AND(ISNUMBER(OFFSET('Water Data'!$G$7,0,10*ROW('Water Data'!G101))),'Data Summary'!CF107="Yes"),OFFSET('Water Data'!$G$7,0,10*ROW('Water Data'!G101)),NA())</f>
        <v>#N/A</v>
      </c>
      <c r="R107" s="54" t="e">
        <f ca="true">+IF(AND(ISNUMBER(OFFSET('Water Data'!$G$10,0,10*ROW('Water Data'!G101))),'Data Summary'!CG107="Yes"),OFFSET('Water Data'!$G$10,0,10*ROW('Water Data'!G101)),NA())</f>
        <v>#N/A</v>
      </c>
      <c r="S107" s="54" t="e">
        <f ca="true">+IF(AND(ISNUMBER(OFFSET('Water Data'!$H$5,0,10*ROW('Water Data'!H101))),'Data Summary'!CH107="Yes"),100-OFFSET('Water Data'!$H$5,0,10*ROW('Water Data'!H101)),NA())</f>
        <v>#N/A</v>
      </c>
      <c r="T107" s="54" t="e">
        <f ca="true">+IF(AND(ISNUMBER(OFFSET('Water Data'!$H$7,0,10*ROW('Water Data'!H101))),'Data Summary'!CI107="Yes"),OFFSET('Water Data'!$H$7,0,10*ROW('Water Data'!H101)),NA())</f>
        <v>#N/A</v>
      </c>
      <c r="U107" s="54" t="e">
        <f ca="true">+IF(AND(ISNUMBER(OFFSET('Water Data'!$H$10,0,10*ROW('Water Data'!H101))),'Data Summary'!CJ107="Yes"),OFFSET('Water Data'!$H$10,0,10*ROW('Water Data'!H101)),NA())</f>
        <v>#N/A</v>
      </c>
      <c r="V107" s="98" t="e">
        <f ca="true">+IF(AND(ISNUMBER(OFFSET('Sanitation Data'!$C$5,0,10*ROW('Sanitation Data'!C101))),'Data Summary'!CK107="Yes"),100-OFFSET('Sanitation Data'!$C$5,0,10*ROW('Sanitation Data'!C101)),NA())</f>
        <v>#N/A</v>
      </c>
      <c r="W107" s="98" t="e">
        <f ca="true">+IF(AND(ISNUMBER(OFFSET('Sanitation Data'!$C$7,0,10*ROW('Sanitation Data'!C101))),'Data Summary'!CL107="Yes"),OFFSET('Sanitation Data'!$C$7,0,10*ROW('Sanitation Data'!C101)),NA())</f>
        <v>#N/A</v>
      </c>
      <c r="X107" s="98" t="e">
        <f ca="true">+IF(AND(ISNUMBER(OFFSET('Sanitation Data'!$C$11,0,10*ROW('Sanitation Data'!C101))),'Data Summary'!CM107="Yes"),OFFSET('Sanitation Data'!$C$11,0,10*ROW('Sanitation Data'!C101)),NA())</f>
        <v>#N/A</v>
      </c>
      <c r="Y107" s="98" t="e">
        <f ca="true">+IF(AND(ISNUMBER(OFFSET('Sanitation Data'!$C$12,0,10*ROW('Sanitation Data'!C101))),'Data Summary'!CN107="Yes"),OFFSET('Sanitation Data'!$C$12,0,10*ROW('Sanitation Data'!C101)),NA())</f>
        <v>#N/A</v>
      </c>
      <c r="Z107" s="98" t="e">
        <f ca="true">+IF(AND(ISNUMBER(OFFSET('Sanitation Data'!$C$13,0,10*ROW('Sanitation Data'!C101))),'Data Summary'!CO107="Yes"),OFFSET('Sanitation Data'!$C$13,0,10*ROW('Sanitation Data'!C101)),NA())</f>
        <v>#N/A</v>
      </c>
      <c r="AA107" s="98" t="e">
        <f ca="true">+IF(AND(ISNUMBER(OFFSET('Sanitation Data'!$D$5,0,10*ROW('Sanitation Data'!D101))),'Data Summary'!CP107="Yes"),100-OFFSET('Sanitation Data'!$D$5,0,10*ROW('Sanitation Data'!D101)),NA())</f>
        <v>#N/A</v>
      </c>
      <c r="AB107" s="98" t="e">
        <f ca="true">+IF(AND(ISNUMBER(OFFSET('Sanitation Data'!$D$7,0,10*ROW('Sanitation Data'!D101))),'Data Summary'!CQ107="Yes"),OFFSET('Sanitation Data'!$D$7,0,10*ROW('Sanitation Data'!D101)),NA())</f>
        <v>#N/A</v>
      </c>
      <c r="AC107" s="98" t="e">
        <f ca="true">+IF(AND(ISNUMBER(OFFSET('Sanitation Data'!$D$11,0,10*ROW('Sanitation Data'!D101))),'Data Summary'!CR107="Yes"),OFFSET('Sanitation Data'!$D$11,0,10*ROW('Sanitation Data'!D101)),NA())</f>
        <v>#N/A</v>
      </c>
      <c r="AD107" s="98" t="e">
        <f ca="true">+IF(AND(ISNUMBER(OFFSET('Sanitation Data'!$D$12,0,10*ROW('Sanitation Data'!D101))),'Data Summary'!CS107="Yes"),OFFSET('Sanitation Data'!$D$12,0,10*ROW('Sanitation Data'!D101)),NA())</f>
        <v>#N/A</v>
      </c>
      <c r="AE107" s="98" t="e">
        <f ca="true">+IF(AND(ISNUMBER(OFFSET('Sanitation Data'!$D$13,0,10*ROW('Sanitation Data'!D101))),'Data Summary'!CT107="Yes"),OFFSET('Sanitation Data'!$D$13,0,10*ROW('Sanitation Data'!D101)),NA())</f>
        <v>#N/A</v>
      </c>
      <c r="AF107" s="98" t="e">
        <f ca="true">+IF(AND(ISNUMBER(OFFSET('Sanitation Data'!$E$5,0,10*ROW('Sanitation Data'!E101))),'Data Summary'!CU107="Yes"),100-OFFSET('Sanitation Data'!$E$5,0,10*ROW('Sanitation Data'!E101)),NA())</f>
        <v>#N/A</v>
      </c>
      <c r="AG107" s="98" t="e">
        <f ca="true">+IF(AND(ISNUMBER(OFFSET('Sanitation Data'!$E$7,0,10*ROW('Sanitation Data'!E101))),'Data Summary'!CV107="Yes"),OFFSET('Sanitation Data'!$E$7,0,10*ROW('Sanitation Data'!E101)),NA())</f>
        <v>#N/A</v>
      </c>
      <c r="AH107" s="98" t="e">
        <f ca="true">+IF(AND(ISNUMBER(OFFSET('Sanitation Data'!$E$11,0,10*ROW('Sanitation Data'!E101))),'Data Summary'!CW107="Yes"),OFFSET('Sanitation Data'!$E$11,0,10*ROW('Sanitation Data'!E101)),NA())</f>
        <v>#N/A</v>
      </c>
      <c r="AI107" s="98" t="e">
        <f ca="true">+IF(AND(ISNUMBER(OFFSET('Sanitation Data'!$E$12,0,10*ROW('Sanitation Data'!E101))),'Data Summary'!CX107="Yes"),OFFSET('Sanitation Data'!$E$12,0,10*ROW('Sanitation Data'!E101)),NA())</f>
        <v>#N/A</v>
      </c>
      <c r="AJ107" s="98" t="e">
        <f ca="true">+IF(AND(ISNUMBER(OFFSET('Sanitation Data'!$E$13,0,10*ROW('Sanitation Data'!E101))),'Data Summary'!CY107="Yes"),OFFSET('Sanitation Data'!$E$13,0,10*ROW('Sanitation Data'!E101)),NA())</f>
        <v>#N/A</v>
      </c>
      <c r="AK107" s="98" t="e">
        <f ca="true">+IF(AND(ISNUMBER(OFFSET('Sanitation Data'!$F$5,0,10*ROW('Sanitation Data'!F101))),'Data Summary'!CZ107="Yes"),100-OFFSET('Sanitation Data'!$F$5,0,10*ROW('Sanitation Data'!F101)),NA())</f>
        <v>#N/A</v>
      </c>
      <c r="AL107" s="98" t="e">
        <f ca="true">+IF(AND(ISNUMBER(OFFSET('Sanitation Data'!$F$7,0,10*ROW('Sanitation Data'!F101))),'Data Summary'!DA107="Yes"),OFFSET('Sanitation Data'!$F$7,0,10*ROW('Sanitation Data'!F101)),NA())</f>
        <v>#N/A</v>
      </c>
      <c r="AM107" s="98" t="e">
        <f ca="true">+IF(AND(ISNUMBER(OFFSET('Sanitation Data'!$F$11,0,10*ROW('Sanitation Data'!F101))),'Data Summary'!DB107="Yes"),OFFSET('Sanitation Data'!$F$11,0,10*ROW('Sanitation Data'!F101)),NA())</f>
        <v>#N/A</v>
      </c>
      <c r="AN107" s="98" t="e">
        <f ca="true">+IF(AND(ISNUMBER(OFFSET('Sanitation Data'!$F$12,0,10*ROW('Sanitation Data'!F101))),'Data Summary'!DC107="Yes"),OFFSET('Sanitation Data'!$F$12,0,10*ROW('Sanitation Data'!F101)),NA())</f>
        <v>#N/A</v>
      </c>
      <c r="AO107" s="98" t="e">
        <f ca="true">+IF(AND(ISNUMBER(OFFSET('Sanitation Data'!$F$13,0,10*ROW('Sanitation Data'!F101))),'Data Summary'!DD107="Yes"),OFFSET('Sanitation Data'!$F$13,0,10*ROW('Sanitation Data'!F101)),NA())</f>
        <v>#N/A</v>
      </c>
      <c r="AP107" s="98" t="e">
        <f ca="true">+IF(AND(ISNUMBER(OFFSET('Sanitation Data'!$G$5,0,10*ROW('Sanitation Data'!G101))),'Data Summary'!DE107="Yes"),100-OFFSET('Sanitation Data'!$G$5,0,10*ROW('Sanitation Data'!G101)),NA())</f>
        <v>#N/A</v>
      </c>
      <c r="AQ107" s="98" t="e">
        <f ca="true">+IF(AND(ISNUMBER(OFFSET('Sanitation Data'!$G$7,0,10*ROW('Sanitation Data'!G101))),'Data Summary'!DF107="Yes"),OFFSET('Sanitation Data'!$G$7,0,10*ROW('Sanitation Data'!G101)),NA())</f>
        <v>#N/A</v>
      </c>
      <c r="AR107" s="98" t="e">
        <f ca="true">+IF(AND(ISNUMBER(OFFSET('Sanitation Data'!$G$11,0,10*ROW('Sanitation Data'!G101))),'Data Summary'!DG107="Yes"),OFFSET('Sanitation Data'!$G$11,0,10*ROW('Sanitation Data'!G101)),NA())</f>
        <v>#N/A</v>
      </c>
      <c r="AS107" s="98" t="e">
        <f ca="true">+IF(AND(ISNUMBER(OFFSET('Sanitation Data'!$G$12,0,10*ROW('Sanitation Data'!G101))),'Data Summary'!DH107="Yes"),OFFSET('Sanitation Data'!$G$12,0,10*ROW('Sanitation Data'!G101)),NA())</f>
        <v>#N/A</v>
      </c>
      <c r="AT107" s="98" t="e">
        <f ca="true">+IF(AND(ISNUMBER(OFFSET('Sanitation Data'!$G$13,0,10*ROW('Sanitation Data'!G101))),'Data Summary'!DI107="Yes"),OFFSET('Sanitation Data'!$G$13,0,10*ROW('Sanitation Data'!G101)),NA())</f>
        <v>#N/A</v>
      </c>
      <c r="AU107" s="98" t="e">
        <f ca="true">+IF(AND(ISNUMBER(OFFSET('Sanitation Data'!$H$5,0,10*ROW('Sanitation Data'!H101))),'Data Summary'!DJ107="Yes"),100-OFFSET('Sanitation Data'!$H$5,0,10*ROW('Sanitation Data'!H101)),NA())</f>
        <v>#N/A</v>
      </c>
      <c r="AV107" s="98" t="e">
        <f ca="true">+IF(AND(ISNUMBER(OFFSET('Sanitation Data'!$H$7,0,10*ROW('Sanitation Data'!H101))),'Data Summary'!DK107="Yes"),OFFSET('Sanitation Data'!$H$7,0,10*ROW('Sanitation Data'!H101)),NA())</f>
        <v>#N/A</v>
      </c>
      <c r="AW107" s="98" t="e">
        <f ca="true">+IF(AND(ISNUMBER(OFFSET('Sanitation Data'!$H$11,0,10*ROW('Sanitation Data'!H101))),'Data Summary'!DL107="Yes"),OFFSET('Sanitation Data'!$H$11,0,10*ROW('Sanitation Data'!H101)),NA())</f>
        <v>#N/A</v>
      </c>
      <c r="AX107" s="98" t="e">
        <f ca="true">+IF(AND(ISNUMBER(OFFSET('Sanitation Data'!$H$12,0,10*ROW('Sanitation Data'!H101))),'Data Summary'!DM107="Yes"),OFFSET('Sanitation Data'!$H$12,0,10*ROW('Sanitation Data'!H101)),NA())</f>
        <v>#N/A</v>
      </c>
      <c r="AY107" s="98" t="e">
        <f ca="true">+IF(AND(ISNUMBER(OFFSET('Sanitation Data'!$H$13,0,10*ROW('Sanitation Data'!H101))),'Data Summary'!DN107="Yes"),OFFSET('Sanitation Data'!$H$13,0,10*ROW('Sanitation Data'!H101)),NA())</f>
        <v>#N/A</v>
      </c>
      <c r="AZ107" s="103" t="e">
        <f ca="true">+IF(AND(ISNUMBER(OFFSET('Hygiene Data'!$C$6,0,10*ROW('Hygiene Data'!C101))),'Data Summary'!DO107="Yes"),OFFSET('Hygiene Data'!$C$6,0,10*ROW('Hygiene Data'!C101)),NA())</f>
        <v>#N/A</v>
      </c>
      <c r="BA107" s="103" t="e">
        <f ca="true">+IF(AND(ISNUMBER(OFFSET('Hygiene Data'!$C$8,0,10*ROW('Hygiene Data'!C101))),'Data Summary'!DP107="Yes"),OFFSET('Hygiene Data'!$C$8,0,10*ROW('Hygiene Data'!C101)),NA())</f>
        <v>#N/A</v>
      </c>
      <c r="BB107" s="103" t="e">
        <f ca="true">+IF(AND(ISNUMBER(OFFSET('Hygiene Data'!$C$10,0,10*ROW('Hygiene Data'!C101))),'Data Summary'!DQ107="Yes"),OFFSET('Hygiene Data'!$C$10,0,10*ROW('Hygiene Data'!C101)),NA())</f>
        <v>#N/A</v>
      </c>
      <c r="BC107" s="103" t="e">
        <f ca="true">+IF(AND(ISNUMBER(OFFSET('Hygiene Data'!$D$6,0,10*ROW('Hygiene Data'!D101))),'Data Summary'!DR107="Yes"),OFFSET('Hygiene Data'!$D$6,0,10*ROW('Hygiene Data'!D101)),NA())</f>
        <v>#N/A</v>
      </c>
      <c r="BD107" s="103" t="e">
        <f ca="true">+IF(AND(ISNUMBER(OFFSET('Hygiene Data'!$D$8,0,10*ROW('Hygiene Data'!D101))),'Data Summary'!DS107="Yes"),OFFSET('Hygiene Data'!$D$8,0,10*ROW('Hygiene Data'!D101)),NA())</f>
        <v>#N/A</v>
      </c>
      <c r="BE107" s="103" t="e">
        <f ca="true">+IF(AND(ISNUMBER(OFFSET('Hygiene Data'!$D$10,0,10*ROW('Hygiene Data'!D101))),'Data Summary'!DT107="Yes"),OFFSET('Hygiene Data'!$D$10,0,10*ROW('Hygiene Data'!D101)),NA())</f>
        <v>#N/A</v>
      </c>
      <c r="BF107" s="103" t="e">
        <f ca="true">+IF(AND(ISNUMBER(OFFSET('Hygiene Data'!$E$6,0,10*ROW('Hygiene Data'!E101))),'Data Summary'!DU107="Yes"),OFFSET('Hygiene Data'!$E$6,0,10*ROW('Hygiene Data'!E101)),NA())</f>
        <v>#N/A</v>
      </c>
      <c r="BG107" s="103" t="e">
        <f ca="true">+IF(AND(ISNUMBER(OFFSET('Hygiene Data'!$E$8,0,10*ROW('Hygiene Data'!E101))),'Data Summary'!DV107="Yes"),OFFSET('Hygiene Data'!$E$8,0,10*ROW('Hygiene Data'!E101)),NA())</f>
        <v>#N/A</v>
      </c>
      <c r="BH107" s="103" t="e">
        <f ca="true">+IF(AND(ISNUMBER(OFFSET('Hygiene Data'!$E$10,0,10*ROW('Hygiene Data'!E101))),'Data Summary'!DW107="Yes"),OFFSET('Hygiene Data'!$E$10,0,10*ROW('Hygiene Data'!E101)),NA())</f>
        <v>#N/A</v>
      </c>
      <c r="BI107" s="103" t="e">
        <f ca="true">+IF(AND(ISNUMBER(OFFSET('Hygiene Data'!$F$6,0,10*ROW('Hygiene Data'!F101))),'Data Summary'!DX107="Yes"),OFFSET('Hygiene Data'!$F$6,0,10*ROW('Hygiene Data'!F101)),NA())</f>
        <v>#N/A</v>
      </c>
      <c r="BJ107" s="103" t="e">
        <f ca="true">+IF(AND(ISNUMBER(OFFSET('Hygiene Data'!$F$8,0,10*ROW('Hygiene Data'!F101))),'Data Summary'!DY107="Yes"),OFFSET('Hygiene Data'!$F$8,0,10*ROW('Hygiene Data'!F101)),NA())</f>
        <v>#N/A</v>
      </c>
      <c r="BK107" s="103" t="e">
        <f ca="true">+IF(AND(ISNUMBER(OFFSET('Hygiene Data'!$F$10,0,10*ROW('Hygiene Data'!F101))),'Data Summary'!DZ107="Yes"),OFFSET('Hygiene Data'!$F$10,0,10*ROW('Hygiene Data'!F101)),NA())</f>
        <v>#N/A</v>
      </c>
      <c r="BL107" s="103" t="e">
        <f ca="true">+IF(AND(ISNUMBER(OFFSET('Hygiene Data'!$G$6,0,10*ROW('Hygiene Data'!G101))),'Data Summary'!EA107="Yes"),OFFSET('Hygiene Data'!$G$6,0,10*ROW('Hygiene Data'!G101)),NA())</f>
        <v>#N/A</v>
      </c>
      <c r="BM107" s="103" t="e">
        <f ca="true">+IF(AND(ISNUMBER(OFFSET('Hygiene Data'!$G$8,0,10*ROW('Hygiene Data'!G101))),'Data Summary'!EB107="Yes"),OFFSET('Hygiene Data'!$G$8,0,10*ROW('Hygiene Data'!G101)),NA())</f>
        <v>#N/A</v>
      </c>
      <c r="BN107" s="103" t="e">
        <f ca="true">+IF(AND(ISNUMBER(OFFSET('Hygiene Data'!$G$10,0,10*ROW('Hygiene Data'!G101))),'Data Summary'!EC107="Yes"),OFFSET('Hygiene Data'!$G$10,0,10*ROW('Hygiene Data'!G101)),NA())</f>
        <v>#N/A</v>
      </c>
      <c r="BO107" s="103" t="e">
        <f ca="true">+IF(AND(ISNUMBER(OFFSET('Hygiene Data'!$H$6,0,10*ROW('Hygiene Data'!H101))),'Data Summary'!ED107="Yes"),OFFSET('Hygiene Data'!$H$6,0,10*ROW('Hygiene Data'!H101)),NA())</f>
        <v>#N/A</v>
      </c>
      <c r="BP107" s="103" t="e">
        <f ca="true">+IF(AND(ISNUMBER(OFFSET('Hygiene Data'!$H$8,0,10*ROW('Hygiene Data'!H101))),'Data Summary'!EE107="Yes"),OFFSET('Hygiene Data'!$H$8,0,10*ROW('Hygiene Data'!H101)),NA())</f>
        <v>#N/A</v>
      </c>
      <c r="BQ107" s="103" t="e">
        <f ca="true">+IF(AND(ISNUMBER(OFFSET('Hygiene Data'!$H$10,0,10*ROW('Hygiene Data'!H101))),'Data Summary'!EF107="Yes"),OFFSET('Hygiene Data'!$H$10,0,10*ROW('Hygiene Data'!H101)),NA())</f>
        <v>#N/A</v>
      </c>
    </row>
    <row r="108" x14ac:dyDescent="0.2">
      <c r="A108" s="53" t="e">
        <f ca="true">+IF(OFFSET('Water Data'!$B$1,0,10*ROW('Water Data'!B102))="",NA(),OFFSET('Water Data'!$B$1,0,10*ROW('Water Data'!B102)))</f>
        <v>#N/A</v>
      </c>
      <c r="B108" s="53" t="e">
        <f ca="true">+IF(OFFSET('Water Data'!$A$3,0,10*ROW('Water Data'!A105))="",NA(),OFFSET('Water Data'!$A$3,0,10*ROW('Water Data'!A105)))</f>
        <v>#N/A</v>
      </c>
      <c r="C108" s="53" t="e">
        <f ca="true">+IF(OFFSET('Water Data'!$C$3,0,10*ROW('Water Data'!C105))="",NA(),OFFSET('Water Data'!$C$3,0,10*ROW('Water Data'!C105)))</f>
        <v>#N/A</v>
      </c>
      <c r="D108" s="54" t="e">
        <f ca="true">+IF(AND(ISNUMBER(OFFSET('Water Data'!$C$5,0,10*ROW('Water Data'!C102))),'Data Summary'!BS108="Yes"),100-OFFSET('Water Data'!$C$5,0,10*ROW('Water Data'!C102)),NA())</f>
        <v>#N/A</v>
      </c>
      <c r="E108" s="54" t="e">
        <f ca="true">+IF(AND(ISNUMBER(OFFSET('Water Data'!$C$7,0,10*ROW('Water Data'!C102))),'Data Summary'!BT108="Yes"),OFFSET('Water Data'!$C$7,0,10*ROW('Water Data'!C102)),NA())</f>
        <v>#N/A</v>
      </c>
      <c r="F108" s="54" t="e">
        <f ca="true">+IF(AND(ISNUMBER(OFFSET('Water Data'!$C$10,0,10*ROW('Water Data'!C102))),'Data Summary'!BU108="Yes"),OFFSET('Water Data'!$C$10,0,10*ROW('Water Data'!C102)),NA())</f>
        <v>#N/A</v>
      </c>
      <c r="G108" s="54" t="e">
        <f ca="true">+IF(AND(ISNUMBER(OFFSET('Water Data'!$D$5,0,10*ROW('Water Data'!D102))),'Data Summary'!BV108="Yes"),100-OFFSET('Water Data'!$D$5,0,10*ROW('Water Data'!D102)),NA())</f>
        <v>#N/A</v>
      </c>
      <c r="H108" s="54" t="e">
        <f ca="true">+IF(AND(ISNUMBER(OFFSET('Water Data'!$D$7,0,10*ROW('Water Data'!D102))),'Data Summary'!BW108="Yes"),OFFSET('Water Data'!$D$7,0,10*ROW('Water Data'!D102)),NA())</f>
        <v>#N/A</v>
      </c>
      <c r="I108" s="54" t="e">
        <f ca="true">+IF(AND(ISNUMBER(OFFSET('Water Data'!$D$10,0,10*ROW('Water Data'!D102))),'Data Summary'!BX108="Yes"),OFFSET('Water Data'!$D$10,0,10*ROW('Water Data'!D102)),NA())</f>
        <v>#N/A</v>
      </c>
      <c r="J108" s="54" t="e">
        <f ca="true">+IF(AND(ISNUMBER(OFFSET('Water Data'!$E$5,0,10*ROW('Water Data'!E102))),'Data Summary'!BY108="Yes"),100-OFFSET('Water Data'!$E$5,0,10*ROW('Water Data'!E102)),NA())</f>
        <v>#N/A</v>
      </c>
      <c r="K108" s="54" t="e">
        <f ca="true">+IF(AND(ISNUMBER(OFFSET('Water Data'!$E$7,0,10*ROW('Water Data'!E102))),'Data Summary'!BZ108="Yes"),OFFSET('Water Data'!$E$7,0,10*ROW('Water Data'!E102)),NA())</f>
        <v>#N/A</v>
      </c>
      <c r="L108" s="54" t="e">
        <f ca="true">+IF(AND(ISNUMBER(OFFSET('Water Data'!$E$10,0,10*ROW('Water Data'!E102))),'Data Summary'!CA108="Yes"),OFFSET('Water Data'!$E$10,0,10*ROW('Water Data'!E102)),NA())</f>
        <v>#N/A</v>
      </c>
      <c r="M108" s="54" t="e">
        <f ca="true">+IF(AND(ISNUMBER(OFFSET('Water Data'!$F$5,0,10*ROW('Water Data'!F102))),'Data Summary'!CB108="Yes"),100-OFFSET('Water Data'!$F$5,0,10*ROW('Water Data'!F102)),NA())</f>
        <v>#N/A</v>
      </c>
      <c r="N108" s="54" t="e">
        <f ca="true">+IF(AND(ISNUMBER(OFFSET('Water Data'!$F$7,0,10*ROW('Water Data'!F102))),'Data Summary'!CC108="Yes"),OFFSET('Water Data'!$F$7,0,10*ROW('Water Data'!F102)),NA())</f>
        <v>#N/A</v>
      </c>
      <c r="O108" s="54" t="e">
        <f ca="true">+IF(AND(ISNUMBER(OFFSET('Water Data'!$F$10,0,10*ROW('Water Data'!F102))),'Data Summary'!CD108="Yes"),OFFSET('Water Data'!$F$10,0,10*ROW('Water Data'!F102)),NA())</f>
        <v>#N/A</v>
      </c>
      <c r="P108" s="54" t="e">
        <f ca="true">+IF(AND(ISNUMBER(OFFSET('Water Data'!$G$5,0,10*ROW('Water Data'!G102))),'Data Summary'!CE108="Yes"),100-OFFSET('Water Data'!$G$5,0,10*ROW('Water Data'!G102)),NA())</f>
        <v>#N/A</v>
      </c>
      <c r="Q108" s="54" t="e">
        <f ca="true">+IF(AND(ISNUMBER(OFFSET('Water Data'!$G$7,0,10*ROW('Water Data'!G102))),'Data Summary'!CF108="Yes"),OFFSET('Water Data'!$G$7,0,10*ROW('Water Data'!G102)),NA())</f>
        <v>#N/A</v>
      </c>
      <c r="R108" s="54" t="e">
        <f ca="true">+IF(AND(ISNUMBER(OFFSET('Water Data'!$G$10,0,10*ROW('Water Data'!G102))),'Data Summary'!CG108="Yes"),OFFSET('Water Data'!$G$10,0,10*ROW('Water Data'!G102)),NA())</f>
        <v>#N/A</v>
      </c>
      <c r="S108" s="54" t="e">
        <f ca="true">+IF(AND(ISNUMBER(OFFSET('Water Data'!$H$5,0,10*ROW('Water Data'!H102))),'Data Summary'!CH108="Yes"),100-OFFSET('Water Data'!$H$5,0,10*ROW('Water Data'!H102)),NA())</f>
        <v>#N/A</v>
      </c>
      <c r="T108" s="54" t="e">
        <f ca="true">+IF(AND(ISNUMBER(OFFSET('Water Data'!$H$7,0,10*ROW('Water Data'!H102))),'Data Summary'!CI108="Yes"),OFFSET('Water Data'!$H$7,0,10*ROW('Water Data'!H102)),NA())</f>
        <v>#N/A</v>
      </c>
      <c r="U108" s="54" t="e">
        <f ca="true">+IF(AND(ISNUMBER(OFFSET('Water Data'!$H$10,0,10*ROW('Water Data'!H102))),'Data Summary'!CJ108="Yes"),OFFSET('Water Data'!$H$10,0,10*ROW('Water Data'!H102)),NA())</f>
        <v>#N/A</v>
      </c>
      <c r="V108" s="98" t="e">
        <f ca="true">+IF(AND(ISNUMBER(OFFSET('Sanitation Data'!$C$5,0,10*ROW('Sanitation Data'!C102))),'Data Summary'!CK108="Yes"),100-OFFSET('Sanitation Data'!$C$5,0,10*ROW('Sanitation Data'!C102)),NA())</f>
        <v>#N/A</v>
      </c>
      <c r="W108" s="98" t="e">
        <f ca="true">+IF(AND(ISNUMBER(OFFSET('Sanitation Data'!$C$7,0,10*ROW('Sanitation Data'!C102))),'Data Summary'!CL108="Yes"),OFFSET('Sanitation Data'!$C$7,0,10*ROW('Sanitation Data'!C102)),NA())</f>
        <v>#N/A</v>
      </c>
      <c r="X108" s="98" t="e">
        <f ca="true">+IF(AND(ISNUMBER(OFFSET('Sanitation Data'!$C$11,0,10*ROW('Sanitation Data'!C102))),'Data Summary'!CM108="Yes"),OFFSET('Sanitation Data'!$C$11,0,10*ROW('Sanitation Data'!C102)),NA())</f>
        <v>#N/A</v>
      </c>
      <c r="Y108" s="98" t="e">
        <f ca="true">+IF(AND(ISNUMBER(OFFSET('Sanitation Data'!$C$12,0,10*ROW('Sanitation Data'!C102))),'Data Summary'!CN108="Yes"),OFFSET('Sanitation Data'!$C$12,0,10*ROW('Sanitation Data'!C102)),NA())</f>
        <v>#N/A</v>
      </c>
      <c r="Z108" s="98" t="e">
        <f ca="true">+IF(AND(ISNUMBER(OFFSET('Sanitation Data'!$C$13,0,10*ROW('Sanitation Data'!C102))),'Data Summary'!CO108="Yes"),OFFSET('Sanitation Data'!$C$13,0,10*ROW('Sanitation Data'!C102)),NA())</f>
        <v>#N/A</v>
      </c>
      <c r="AA108" s="98" t="e">
        <f ca="true">+IF(AND(ISNUMBER(OFFSET('Sanitation Data'!$D$5,0,10*ROW('Sanitation Data'!D102))),'Data Summary'!CP108="Yes"),100-OFFSET('Sanitation Data'!$D$5,0,10*ROW('Sanitation Data'!D102)),NA())</f>
        <v>#N/A</v>
      </c>
      <c r="AB108" s="98" t="e">
        <f ca="true">+IF(AND(ISNUMBER(OFFSET('Sanitation Data'!$D$7,0,10*ROW('Sanitation Data'!D102))),'Data Summary'!CQ108="Yes"),OFFSET('Sanitation Data'!$D$7,0,10*ROW('Sanitation Data'!D102)),NA())</f>
        <v>#N/A</v>
      </c>
      <c r="AC108" s="98" t="e">
        <f ca="true">+IF(AND(ISNUMBER(OFFSET('Sanitation Data'!$D$11,0,10*ROW('Sanitation Data'!D102))),'Data Summary'!CR108="Yes"),OFFSET('Sanitation Data'!$D$11,0,10*ROW('Sanitation Data'!D102)),NA())</f>
        <v>#N/A</v>
      </c>
      <c r="AD108" s="98" t="e">
        <f ca="true">+IF(AND(ISNUMBER(OFFSET('Sanitation Data'!$D$12,0,10*ROW('Sanitation Data'!D102))),'Data Summary'!CS108="Yes"),OFFSET('Sanitation Data'!$D$12,0,10*ROW('Sanitation Data'!D102)),NA())</f>
        <v>#N/A</v>
      </c>
      <c r="AE108" s="98" t="e">
        <f ca="true">+IF(AND(ISNUMBER(OFFSET('Sanitation Data'!$D$13,0,10*ROW('Sanitation Data'!D102))),'Data Summary'!CT108="Yes"),OFFSET('Sanitation Data'!$D$13,0,10*ROW('Sanitation Data'!D102)),NA())</f>
        <v>#N/A</v>
      </c>
      <c r="AF108" s="98" t="e">
        <f ca="true">+IF(AND(ISNUMBER(OFFSET('Sanitation Data'!$E$5,0,10*ROW('Sanitation Data'!E102))),'Data Summary'!CU108="Yes"),100-OFFSET('Sanitation Data'!$E$5,0,10*ROW('Sanitation Data'!E102)),NA())</f>
        <v>#N/A</v>
      </c>
      <c r="AG108" s="98" t="e">
        <f ca="true">+IF(AND(ISNUMBER(OFFSET('Sanitation Data'!$E$7,0,10*ROW('Sanitation Data'!E102))),'Data Summary'!CV108="Yes"),OFFSET('Sanitation Data'!$E$7,0,10*ROW('Sanitation Data'!E102)),NA())</f>
        <v>#N/A</v>
      </c>
      <c r="AH108" s="98" t="e">
        <f ca="true">+IF(AND(ISNUMBER(OFFSET('Sanitation Data'!$E$11,0,10*ROW('Sanitation Data'!E102))),'Data Summary'!CW108="Yes"),OFFSET('Sanitation Data'!$E$11,0,10*ROW('Sanitation Data'!E102)),NA())</f>
        <v>#N/A</v>
      </c>
      <c r="AI108" s="98" t="e">
        <f ca="true">+IF(AND(ISNUMBER(OFFSET('Sanitation Data'!$E$12,0,10*ROW('Sanitation Data'!E102))),'Data Summary'!CX108="Yes"),OFFSET('Sanitation Data'!$E$12,0,10*ROW('Sanitation Data'!E102)),NA())</f>
        <v>#N/A</v>
      </c>
      <c r="AJ108" s="98" t="e">
        <f ca="true">+IF(AND(ISNUMBER(OFFSET('Sanitation Data'!$E$13,0,10*ROW('Sanitation Data'!E102))),'Data Summary'!CY108="Yes"),OFFSET('Sanitation Data'!$E$13,0,10*ROW('Sanitation Data'!E102)),NA())</f>
        <v>#N/A</v>
      </c>
      <c r="AK108" s="98" t="e">
        <f ca="true">+IF(AND(ISNUMBER(OFFSET('Sanitation Data'!$F$5,0,10*ROW('Sanitation Data'!F102))),'Data Summary'!CZ108="Yes"),100-OFFSET('Sanitation Data'!$F$5,0,10*ROW('Sanitation Data'!F102)),NA())</f>
        <v>#N/A</v>
      </c>
      <c r="AL108" s="98" t="e">
        <f ca="true">+IF(AND(ISNUMBER(OFFSET('Sanitation Data'!$F$7,0,10*ROW('Sanitation Data'!F102))),'Data Summary'!DA108="Yes"),OFFSET('Sanitation Data'!$F$7,0,10*ROW('Sanitation Data'!F102)),NA())</f>
        <v>#N/A</v>
      </c>
      <c r="AM108" s="98" t="e">
        <f ca="true">+IF(AND(ISNUMBER(OFFSET('Sanitation Data'!$F$11,0,10*ROW('Sanitation Data'!F102))),'Data Summary'!DB108="Yes"),OFFSET('Sanitation Data'!$F$11,0,10*ROW('Sanitation Data'!F102)),NA())</f>
        <v>#N/A</v>
      </c>
      <c r="AN108" s="98" t="e">
        <f ca="true">+IF(AND(ISNUMBER(OFFSET('Sanitation Data'!$F$12,0,10*ROW('Sanitation Data'!F102))),'Data Summary'!DC108="Yes"),OFFSET('Sanitation Data'!$F$12,0,10*ROW('Sanitation Data'!F102)),NA())</f>
        <v>#N/A</v>
      </c>
      <c r="AO108" s="98" t="e">
        <f ca="true">+IF(AND(ISNUMBER(OFFSET('Sanitation Data'!$F$13,0,10*ROW('Sanitation Data'!F102))),'Data Summary'!DD108="Yes"),OFFSET('Sanitation Data'!$F$13,0,10*ROW('Sanitation Data'!F102)),NA())</f>
        <v>#N/A</v>
      </c>
      <c r="AP108" s="98" t="e">
        <f ca="true">+IF(AND(ISNUMBER(OFFSET('Sanitation Data'!$G$5,0,10*ROW('Sanitation Data'!G102))),'Data Summary'!DE108="Yes"),100-OFFSET('Sanitation Data'!$G$5,0,10*ROW('Sanitation Data'!G102)),NA())</f>
        <v>#N/A</v>
      </c>
      <c r="AQ108" s="98" t="e">
        <f ca="true">+IF(AND(ISNUMBER(OFFSET('Sanitation Data'!$G$7,0,10*ROW('Sanitation Data'!G102))),'Data Summary'!DF108="Yes"),OFFSET('Sanitation Data'!$G$7,0,10*ROW('Sanitation Data'!G102)),NA())</f>
        <v>#N/A</v>
      </c>
      <c r="AR108" s="98" t="e">
        <f ca="true">+IF(AND(ISNUMBER(OFFSET('Sanitation Data'!$G$11,0,10*ROW('Sanitation Data'!G102))),'Data Summary'!DG108="Yes"),OFFSET('Sanitation Data'!$G$11,0,10*ROW('Sanitation Data'!G102)),NA())</f>
        <v>#N/A</v>
      </c>
      <c r="AS108" s="98" t="e">
        <f ca="true">+IF(AND(ISNUMBER(OFFSET('Sanitation Data'!$G$12,0,10*ROW('Sanitation Data'!G102))),'Data Summary'!DH108="Yes"),OFFSET('Sanitation Data'!$G$12,0,10*ROW('Sanitation Data'!G102)),NA())</f>
        <v>#N/A</v>
      </c>
      <c r="AT108" s="98" t="e">
        <f ca="true">+IF(AND(ISNUMBER(OFFSET('Sanitation Data'!$G$13,0,10*ROW('Sanitation Data'!G102))),'Data Summary'!DI108="Yes"),OFFSET('Sanitation Data'!$G$13,0,10*ROW('Sanitation Data'!G102)),NA())</f>
        <v>#N/A</v>
      </c>
      <c r="AU108" s="98" t="e">
        <f ca="true">+IF(AND(ISNUMBER(OFFSET('Sanitation Data'!$H$5,0,10*ROW('Sanitation Data'!H102))),'Data Summary'!DJ108="Yes"),100-OFFSET('Sanitation Data'!$H$5,0,10*ROW('Sanitation Data'!H102)),NA())</f>
        <v>#N/A</v>
      </c>
      <c r="AV108" s="98" t="e">
        <f ca="true">+IF(AND(ISNUMBER(OFFSET('Sanitation Data'!$H$7,0,10*ROW('Sanitation Data'!H102))),'Data Summary'!DK108="Yes"),OFFSET('Sanitation Data'!$H$7,0,10*ROW('Sanitation Data'!H102)),NA())</f>
        <v>#N/A</v>
      </c>
      <c r="AW108" s="98" t="e">
        <f ca="true">+IF(AND(ISNUMBER(OFFSET('Sanitation Data'!$H$11,0,10*ROW('Sanitation Data'!H102))),'Data Summary'!DL108="Yes"),OFFSET('Sanitation Data'!$H$11,0,10*ROW('Sanitation Data'!H102)),NA())</f>
        <v>#N/A</v>
      </c>
      <c r="AX108" s="98" t="e">
        <f ca="true">+IF(AND(ISNUMBER(OFFSET('Sanitation Data'!$H$12,0,10*ROW('Sanitation Data'!H102))),'Data Summary'!DM108="Yes"),OFFSET('Sanitation Data'!$H$12,0,10*ROW('Sanitation Data'!H102)),NA())</f>
        <v>#N/A</v>
      </c>
      <c r="AY108" s="98" t="e">
        <f ca="true">+IF(AND(ISNUMBER(OFFSET('Sanitation Data'!$H$13,0,10*ROW('Sanitation Data'!H102))),'Data Summary'!DN108="Yes"),OFFSET('Sanitation Data'!$H$13,0,10*ROW('Sanitation Data'!H102)),NA())</f>
        <v>#N/A</v>
      </c>
      <c r="AZ108" s="103" t="e">
        <f ca="true">+IF(AND(ISNUMBER(OFFSET('Hygiene Data'!$C$6,0,10*ROW('Hygiene Data'!C102))),'Data Summary'!DO108="Yes"),OFFSET('Hygiene Data'!$C$6,0,10*ROW('Hygiene Data'!C102)),NA())</f>
        <v>#N/A</v>
      </c>
      <c r="BA108" s="103" t="e">
        <f ca="true">+IF(AND(ISNUMBER(OFFSET('Hygiene Data'!$C$8,0,10*ROW('Hygiene Data'!C102))),'Data Summary'!DP108="Yes"),OFFSET('Hygiene Data'!$C$8,0,10*ROW('Hygiene Data'!C102)),NA())</f>
        <v>#N/A</v>
      </c>
      <c r="BB108" s="103" t="e">
        <f ca="true">+IF(AND(ISNUMBER(OFFSET('Hygiene Data'!$C$10,0,10*ROW('Hygiene Data'!C102))),'Data Summary'!DQ108="Yes"),OFFSET('Hygiene Data'!$C$10,0,10*ROW('Hygiene Data'!C102)),NA())</f>
        <v>#N/A</v>
      </c>
      <c r="BC108" s="103" t="e">
        <f ca="true">+IF(AND(ISNUMBER(OFFSET('Hygiene Data'!$D$6,0,10*ROW('Hygiene Data'!D102))),'Data Summary'!DR108="Yes"),OFFSET('Hygiene Data'!$D$6,0,10*ROW('Hygiene Data'!D102)),NA())</f>
        <v>#N/A</v>
      </c>
      <c r="BD108" s="103" t="e">
        <f ca="true">+IF(AND(ISNUMBER(OFFSET('Hygiene Data'!$D$8,0,10*ROW('Hygiene Data'!D102))),'Data Summary'!DS108="Yes"),OFFSET('Hygiene Data'!$D$8,0,10*ROW('Hygiene Data'!D102)),NA())</f>
        <v>#N/A</v>
      </c>
      <c r="BE108" s="103" t="e">
        <f ca="true">+IF(AND(ISNUMBER(OFFSET('Hygiene Data'!$D$10,0,10*ROW('Hygiene Data'!D102))),'Data Summary'!DT108="Yes"),OFFSET('Hygiene Data'!$D$10,0,10*ROW('Hygiene Data'!D102)),NA())</f>
        <v>#N/A</v>
      </c>
      <c r="BF108" s="103" t="e">
        <f ca="true">+IF(AND(ISNUMBER(OFFSET('Hygiene Data'!$E$6,0,10*ROW('Hygiene Data'!E102))),'Data Summary'!DU108="Yes"),OFFSET('Hygiene Data'!$E$6,0,10*ROW('Hygiene Data'!E102)),NA())</f>
        <v>#N/A</v>
      </c>
      <c r="BG108" s="103" t="e">
        <f ca="true">+IF(AND(ISNUMBER(OFFSET('Hygiene Data'!$E$8,0,10*ROW('Hygiene Data'!E102))),'Data Summary'!DV108="Yes"),OFFSET('Hygiene Data'!$E$8,0,10*ROW('Hygiene Data'!E102)),NA())</f>
        <v>#N/A</v>
      </c>
      <c r="BH108" s="103" t="e">
        <f ca="true">+IF(AND(ISNUMBER(OFFSET('Hygiene Data'!$E$10,0,10*ROW('Hygiene Data'!E102))),'Data Summary'!DW108="Yes"),OFFSET('Hygiene Data'!$E$10,0,10*ROW('Hygiene Data'!E102)),NA())</f>
        <v>#N/A</v>
      </c>
      <c r="BI108" s="103" t="e">
        <f ca="true">+IF(AND(ISNUMBER(OFFSET('Hygiene Data'!$F$6,0,10*ROW('Hygiene Data'!F102))),'Data Summary'!DX108="Yes"),OFFSET('Hygiene Data'!$F$6,0,10*ROW('Hygiene Data'!F102)),NA())</f>
        <v>#N/A</v>
      </c>
      <c r="BJ108" s="103" t="e">
        <f ca="true">+IF(AND(ISNUMBER(OFFSET('Hygiene Data'!$F$8,0,10*ROW('Hygiene Data'!F102))),'Data Summary'!DY108="Yes"),OFFSET('Hygiene Data'!$F$8,0,10*ROW('Hygiene Data'!F102)),NA())</f>
        <v>#N/A</v>
      </c>
      <c r="BK108" s="103" t="e">
        <f ca="true">+IF(AND(ISNUMBER(OFFSET('Hygiene Data'!$F$10,0,10*ROW('Hygiene Data'!F102))),'Data Summary'!DZ108="Yes"),OFFSET('Hygiene Data'!$F$10,0,10*ROW('Hygiene Data'!F102)),NA())</f>
        <v>#N/A</v>
      </c>
      <c r="BL108" s="103" t="e">
        <f ca="true">+IF(AND(ISNUMBER(OFFSET('Hygiene Data'!$G$6,0,10*ROW('Hygiene Data'!G102))),'Data Summary'!EA108="Yes"),OFFSET('Hygiene Data'!$G$6,0,10*ROW('Hygiene Data'!G102)),NA())</f>
        <v>#N/A</v>
      </c>
      <c r="BM108" s="103" t="e">
        <f ca="true">+IF(AND(ISNUMBER(OFFSET('Hygiene Data'!$G$8,0,10*ROW('Hygiene Data'!G102))),'Data Summary'!EB108="Yes"),OFFSET('Hygiene Data'!$G$8,0,10*ROW('Hygiene Data'!G102)),NA())</f>
        <v>#N/A</v>
      </c>
      <c r="BN108" s="103" t="e">
        <f ca="true">+IF(AND(ISNUMBER(OFFSET('Hygiene Data'!$G$10,0,10*ROW('Hygiene Data'!G102))),'Data Summary'!EC108="Yes"),OFFSET('Hygiene Data'!$G$10,0,10*ROW('Hygiene Data'!G102)),NA())</f>
        <v>#N/A</v>
      </c>
      <c r="BO108" s="103" t="e">
        <f ca="true">+IF(AND(ISNUMBER(OFFSET('Hygiene Data'!$H$6,0,10*ROW('Hygiene Data'!H102))),'Data Summary'!ED108="Yes"),OFFSET('Hygiene Data'!$H$6,0,10*ROW('Hygiene Data'!H102)),NA())</f>
        <v>#N/A</v>
      </c>
      <c r="BP108" s="103" t="e">
        <f ca="true">+IF(AND(ISNUMBER(OFFSET('Hygiene Data'!$H$8,0,10*ROW('Hygiene Data'!H102))),'Data Summary'!EE108="Yes"),OFFSET('Hygiene Data'!$H$8,0,10*ROW('Hygiene Data'!H102)),NA())</f>
        <v>#N/A</v>
      </c>
      <c r="BQ108" s="103" t="e">
        <f ca="true">+IF(AND(ISNUMBER(OFFSET('Hygiene Data'!$H$10,0,10*ROW('Hygiene Data'!H102))),'Data Summary'!EF108="Yes"),OFFSET('Hygiene Data'!$H$10,0,10*ROW('Hygiene Data'!H102)),NA())</f>
        <v>#N/A</v>
      </c>
    </row>
    <row r="109" x14ac:dyDescent="0.2">
      <c r="A109" s="53" t="e">
        <f ca="true">+IF(OFFSET('Water Data'!$B$1,0,10*ROW('Water Data'!B103))="",NA(),OFFSET('Water Data'!$B$1,0,10*ROW('Water Data'!B103)))</f>
        <v>#N/A</v>
      </c>
      <c r="B109" s="53" t="e">
        <f ca="true">+IF(OFFSET('Water Data'!$A$3,0,10*ROW('Water Data'!A106))="",NA(),OFFSET('Water Data'!$A$3,0,10*ROW('Water Data'!A106)))</f>
        <v>#N/A</v>
      </c>
      <c r="C109" s="53" t="e">
        <f ca="true">+IF(OFFSET('Water Data'!$C$3,0,10*ROW('Water Data'!C106))="",NA(),OFFSET('Water Data'!$C$3,0,10*ROW('Water Data'!C106)))</f>
        <v>#N/A</v>
      </c>
      <c r="D109" s="54" t="e">
        <f ca="true">+IF(AND(ISNUMBER(OFFSET('Water Data'!$C$5,0,10*ROW('Water Data'!C103))),'Data Summary'!BS109="Yes"),100-OFFSET('Water Data'!$C$5,0,10*ROW('Water Data'!C103)),NA())</f>
        <v>#N/A</v>
      </c>
      <c r="E109" s="54" t="e">
        <f ca="true">+IF(AND(ISNUMBER(OFFSET('Water Data'!$C$7,0,10*ROW('Water Data'!C103))),'Data Summary'!BT109="Yes"),OFFSET('Water Data'!$C$7,0,10*ROW('Water Data'!C103)),NA())</f>
        <v>#N/A</v>
      </c>
      <c r="F109" s="54" t="e">
        <f ca="true">+IF(AND(ISNUMBER(OFFSET('Water Data'!$C$10,0,10*ROW('Water Data'!C103))),'Data Summary'!BU109="Yes"),OFFSET('Water Data'!$C$10,0,10*ROW('Water Data'!C103)),NA())</f>
        <v>#N/A</v>
      </c>
      <c r="G109" s="54" t="e">
        <f ca="true">+IF(AND(ISNUMBER(OFFSET('Water Data'!$D$5,0,10*ROW('Water Data'!D103))),'Data Summary'!BV109="Yes"),100-OFFSET('Water Data'!$D$5,0,10*ROW('Water Data'!D103)),NA())</f>
        <v>#N/A</v>
      </c>
      <c r="H109" s="54" t="e">
        <f ca="true">+IF(AND(ISNUMBER(OFFSET('Water Data'!$D$7,0,10*ROW('Water Data'!D103))),'Data Summary'!BW109="Yes"),OFFSET('Water Data'!$D$7,0,10*ROW('Water Data'!D103)),NA())</f>
        <v>#N/A</v>
      </c>
      <c r="I109" s="54" t="e">
        <f ca="true">+IF(AND(ISNUMBER(OFFSET('Water Data'!$D$10,0,10*ROW('Water Data'!D103))),'Data Summary'!BX109="Yes"),OFFSET('Water Data'!$D$10,0,10*ROW('Water Data'!D103)),NA())</f>
        <v>#N/A</v>
      </c>
      <c r="J109" s="54" t="e">
        <f ca="true">+IF(AND(ISNUMBER(OFFSET('Water Data'!$E$5,0,10*ROW('Water Data'!E103))),'Data Summary'!BY109="Yes"),100-OFFSET('Water Data'!$E$5,0,10*ROW('Water Data'!E103)),NA())</f>
        <v>#N/A</v>
      </c>
      <c r="K109" s="54" t="e">
        <f ca="true">+IF(AND(ISNUMBER(OFFSET('Water Data'!$E$7,0,10*ROW('Water Data'!E103))),'Data Summary'!BZ109="Yes"),OFFSET('Water Data'!$E$7,0,10*ROW('Water Data'!E103)),NA())</f>
        <v>#N/A</v>
      </c>
      <c r="L109" s="54" t="e">
        <f ca="true">+IF(AND(ISNUMBER(OFFSET('Water Data'!$E$10,0,10*ROW('Water Data'!E103))),'Data Summary'!CA109="Yes"),OFFSET('Water Data'!$E$10,0,10*ROW('Water Data'!E103)),NA())</f>
        <v>#N/A</v>
      </c>
      <c r="M109" s="54" t="e">
        <f ca="true">+IF(AND(ISNUMBER(OFFSET('Water Data'!$F$5,0,10*ROW('Water Data'!F103))),'Data Summary'!CB109="Yes"),100-OFFSET('Water Data'!$F$5,0,10*ROW('Water Data'!F103)),NA())</f>
        <v>#N/A</v>
      </c>
      <c r="N109" s="54" t="e">
        <f ca="true">+IF(AND(ISNUMBER(OFFSET('Water Data'!$F$7,0,10*ROW('Water Data'!F103))),'Data Summary'!CC109="Yes"),OFFSET('Water Data'!$F$7,0,10*ROW('Water Data'!F103)),NA())</f>
        <v>#N/A</v>
      </c>
      <c r="O109" s="54" t="e">
        <f ca="true">+IF(AND(ISNUMBER(OFFSET('Water Data'!$F$10,0,10*ROW('Water Data'!F103))),'Data Summary'!CD109="Yes"),OFFSET('Water Data'!$F$10,0,10*ROW('Water Data'!F103)),NA())</f>
        <v>#N/A</v>
      </c>
      <c r="P109" s="54" t="e">
        <f ca="true">+IF(AND(ISNUMBER(OFFSET('Water Data'!$G$5,0,10*ROW('Water Data'!G103))),'Data Summary'!CE109="Yes"),100-OFFSET('Water Data'!$G$5,0,10*ROW('Water Data'!G103)),NA())</f>
        <v>#N/A</v>
      </c>
      <c r="Q109" s="54" t="e">
        <f ca="true">+IF(AND(ISNUMBER(OFFSET('Water Data'!$G$7,0,10*ROW('Water Data'!G103))),'Data Summary'!CF109="Yes"),OFFSET('Water Data'!$G$7,0,10*ROW('Water Data'!G103)),NA())</f>
        <v>#N/A</v>
      </c>
      <c r="R109" s="54" t="e">
        <f ca="true">+IF(AND(ISNUMBER(OFFSET('Water Data'!$G$10,0,10*ROW('Water Data'!G103))),'Data Summary'!CG109="Yes"),OFFSET('Water Data'!$G$10,0,10*ROW('Water Data'!G103)),NA())</f>
        <v>#N/A</v>
      </c>
      <c r="S109" s="54" t="e">
        <f ca="true">+IF(AND(ISNUMBER(OFFSET('Water Data'!$H$5,0,10*ROW('Water Data'!H103))),'Data Summary'!CH109="Yes"),100-OFFSET('Water Data'!$H$5,0,10*ROW('Water Data'!H103)),NA())</f>
        <v>#N/A</v>
      </c>
      <c r="T109" s="54" t="e">
        <f ca="true">+IF(AND(ISNUMBER(OFFSET('Water Data'!$H$7,0,10*ROW('Water Data'!H103))),'Data Summary'!CI109="Yes"),OFFSET('Water Data'!$H$7,0,10*ROW('Water Data'!H103)),NA())</f>
        <v>#N/A</v>
      </c>
      <c r="U109" s="54" t="e">
        <f ca="true">+IF(AND(ISNUMBER(OFFSET('Water Data'!$H$10,0,10*ROW('Water Data'!H103))),'Data Summary'!CJ109="Yes"),OFFSET('Water Data'!$H$10,0,10*ROW('Water Data'!H103)),NA())</f>
        <v>#N/A</v>
      </c>
      <c r="V109" s="98" t="e">
        <f ca="true">+IF(AND(ISNUMBER(OFFSET('Sanitation Data'!$C$5,0,10*ROW('Sanitation Data'!C103))),'Data Summary'!CK109="Yes"),100-OFFSET('Sanitation Data'!$C$5,0,10*ROW('Sanitation Data'!C103)),NA())</f>
        <v>#N/A</v>
      </c>
      <c r="W109" s="98" t="e">
        <f ca="true">+IF(AND(ISNUMBER(OFFSET('Sanitation Data'!$C$7,0,10*ROW('Sanitation Data'!C103))),'Data Summary'!CL109="Yes"),OFFSET('Sanitation Data'!$C$7,0,10*ROW('Sanitation Data'!C103)),NA())</f>
        <v>#N/A</v>
      </c>
      <c r="X109" s="98" t="e">
        <f ca="true">+IF(AND(ISNUMBER(OFFSET('Sanitation Data'!$C$11,0,10*ROW('Sanitation Data'!C103))),'Data Summary'!CM109="Yes"),OFFSET('Sanitation Data'!$C$11,0,10*ROW('Sanitation Data'!C103)),NA())</f>
        <v>#N/A</v>
      </c>
      <c r="Y109" s="98" t="e">
        <f ca="true">+IF(AND(ISNUMBER(OFFSET('Sanitation Data'!$C$12,0,10*ROW('Sanitation Data'!C103))),'Data Summary'!CN109="Yes"),OFFSET('Sanitation Data'!$C$12,0,10*ROW('Sanitation Data'!C103)),NA())</f>
        <v>#N/A</v>
      </c>
      <c r="Z109" s="98" t="e">
        <f ca="true">+IF(AND(ISNUMBER(OFFSET('Sanitation Data'!$C$13,0,10*ROW('Sanitation Data'!C103))),'Data Summary'!CO109="Yes"),OFFSET('Sanitation Data'!$C$13,0,10*ROW('Sanitation Data'!C103)),NA())</f>
        <v>#N/A</v>
      </c>
      <c r="AA109" s="98" t="e">
        <f ca="true">+IF(AND(ISNUMBER(OFFSET('Sanitation Data'!$D$5,0,10*ROW('Sanitation Data'!D103))),'Data Summary'!CP109="Yes"),100-OFFSET('Sanitation Data'!$D$5,0,10*ROW('Sanitation Data'!D103)),NA())</f>
        <v>#N/A</v>
      </c>
      <c r="AB109" s="98" t="e">
        <f ca="true">+IF(AND(ISNUMBER(OFFSET('Sanitation Data'!$D$7,0,10*ROW('Sanitation Data'!D103))),'Data Summary'!CQ109="Yes"),OFFSET('Sanitation Data'!$D$7,0,10*ROW('Sanitation Data'!D103)),NA())</f>
        <v>#N/A</v>
      </c>
      <c r="AC109" s="98" t="e">
        <f ca="true">+IF(AND(ISNUMBER(OFFSET('Sanitation Data'!$D$11,0,10*ROW('Sanitation Data'!D103))),'Data Summary'!CR109="Yes"),OFFSET('Sanitation Data'!$D$11,0,10*ROW('Sanitation Data'!D103)),NA())</f>
        <v>#N/A</v>
      </c>
      <c r="AD109" s="98" t="e">
        <f ca="true">+IF(AND(ISNUMBER(OFFSET('Sanitation Data'!$D$12,0,10*ROW('Sanitation Data'!D103))),'Data Summary'!CS109="Yes"),OFFSET('Sanitation Data'!$D$12,0,10*ROW('Sanitation Data'!D103)),NA())</f>
        <v>#N/A</v>
      </c>
      <c r="AE109" s="98" t="e">
        <f ca="true">+IF(AND(ISNUMBER(OFFSET('Sanitation Data'!$D$13,0,10*ROW('Sanitation Data'!D103))),'Data Summary'!CT109="Yes"),OFFSET('Sanitation Data'!$D$13,0,10*ROW('Sanitation Data'!D103)),NA())</f>
        <v>#N/A</v>
      </c>
      <c r="AF109" s="98" t="e">
        <f ca="true">+IF(AND(ISNUMBER(OFFSET('Sanitation Data'!$E$5,0,10*ROW('Sanitation Data'!E103))),'Data Summary'!CU109="Yes"),100-OFFSET('Sanitation Data'!$E$5,0,10*ROW('Sanitation Data'!E103)),NA())</f>
        <v>#N/A</v>
      </c>
      <c r="AG109" s="98" t="e">
        <f ca="true">+IF(AND(ISNUMBER(OFFSET('Sanitation Data'!$E$7,0,10*ROW('Sanitation Data'!E103))),'Data Summary'!CV109="Yes"),OFFSET('Sanitation Data'!$E$7,0,10*ROW('Sanitation Data'!E103)),NA())</f>
        <v>#N/A</v>
      </c>
      <c r="AH109" s="98" t="e">
        <f ca="true">+IF(AND(ISNUMBER(OFFSET('Sanitation Data'!$E$11,0,10*ROW('Sanitation Data'!E103))),'Data Summary'!CW109="Yes"),OFFSET('Sanitation Data'!$E$11,0,10*ROW('Sanitation Data'!E103)),NA())</f>
        <v>#N/A</v>
      </c>
      <c r="AI109" s="98" t="e">
        <f ca="true">+IF(AND(ISNUMBER(OFFSET('Sanitation Data'!$E$12,0,10*ROW('Sanitation Data'!E103))),'Data Summary'!CX109="Yes"),OFFSET('Sanitation Data'!$E$12,0,10*ROW('Sanitation Data'!E103)),NA())</f>
        <v>#N/A</v>
      </c>
      <c r="AJ109" s="98" t="e">
        <f ca="true">+IF(AND(ISNUMBER(OFFSET('Sanitation Data'!$E$13,0,10*ROW('Sanitation Data'!E103))),'Data Summary'!CY109="Yes"),OFFSET('Sanitation Data'!$E$13,0,10*ROW('Sanitation Data'!E103)),NA())</f>
        <v>#N/A</v>
      </c>
      <c r="AK109" s="98" t="e">
        <f ca="true">+IF(AND(ISNUMBER(OFFSET('Sanitation Data'!$F$5,0,10*ROW('Sanitation Data'!F103))),'Data Summary'!CZ109="Yes"),100-OFFSET('Sanitation Data'!$F$5,0,10*ROW('Sanitation Data'!F103)),NA())</f>
        <v>#N/A</v>
      </c>
      <c r="AL109" s="98" t="e">
        <f ca="true">+IF(AND(ISNUMBER(OFFSET('Sanitation Data'!$F$7,0,10*ROW('Sanitation Data'!F103))),'Data Summary'!DA109="Yes"),OFFSET('Sanitation Data'!$F$7,0,10*ROW('Sanitation Data'!F103)),NA())</f>
        <v>#N/A</v>
      </c>
      <c r="AM109" s="98" t="e">
        <f ca="true">+IF(AND(ISNUMBER(OFFSET('Sanitation Data'!$F$11,0,10*ROW('Sanitation Data'!F103))),'Data Summary'!DB109="Yes"),OFFSET('Sanitation Data'!$F$11,0,10*ROW('Sanitation Data'!F103)),NA())</f>
        <v>#N/A</v>
      </c>
      <c r="AN109" s="98" t="e">
        <f ca="true">+IF(AND(ISNUMBER(OFFSET('Sanitation Data'!$F$12,0,10*ROW('Sanitation Data'!F103))),'Data Summary'!DC109="Yes"),OFFSET('Sanitation Data'!$F$12,0,10*ROW('Sanitation Data'!F103)),NA())</f>
        <v>#N/A</v>
      </c>
      <c r="AO109" s="98" t="e">
        <f ca="true">+IF(AND(ISNUMBER(OFFSET('Sanitation Data'!$F$13,0,10*ROW('Sanitation Data'!F103))),'Data Summary'!DD109="Yes"),OFFSET('Sanitation Data'!$F$13,0,10*ROW('Sanitation Data'!F103)),NA())</f>
        <v>#N/A</v>
      </c>
      <c r="AP109" s="98" t="e">
        <f ca="true">+IF(AND(ISNUMBER(OFFSET('Sanitation Data'!$G$5,0,10*ROW('Sanitation Data'!G103))),'Data Summary'!DE109="Yes"),100-OFFSET('Sanitation Data'!$G$5,0,10*ROW('Sanitation Data'!G103)),NA())</f>
        <v>#N/A</v>
      </c>
      <c r="AQ109" s="98" t="e">
        <f ca="true">+IF(AND(ISNUMBER(OFFSET('Sanitation Data'!$G$7,0,10*ROW('Sanitation Data'!G103))),'Data Summary'!DF109="Yes"),OFFSET('Sanitation Data'!$G$7,0,10*ROW('Sanitation Data'!G103)),NA())</f>
        <v>#N/A</v>
      </c>
      <c r="AR109" s="98" t="e">
        <f ca="true">+IF(AND(ISNUMBER(OFFSET('Sanitation Data'!$G$11,0,10*ROW('Sanitation Data'!G103))),'Data Summary'!DG109="Yes"),OFFSET('Sanitation Data'!$G$11,0,10*ROW('Sanitation Data'!G103)),NA())</f>
        <v>#N/A</v>
      </c>
      <c r="AS109" s="98" t="e">
        <f ca="true">+IF(AND(ISNUMBER(OFFSET('Sanitation Data'!$G$12,0,10*ROW('Sanitation Data'!G103))),'Data Summary'!DH109="Yes"),OFFSET('Sanitation Data'!$G$12,0,10*ROW('Sanitation Data'!G103)),NA())</f>
        <v>#N/A</v>
      </c>
      <c r="AT109" s="98" t="e">
        <f ca="true">+IF(AND(ISNUMBER(OFFSET('Sanitation Data'!$G$13,0,10*ROW('Sanitation Data'!G103))),'Data Summary'!DI109="Yes"),OFFSET('Sanitation Data'!$G$13,0,10*ROW('Sanitation Data'!G103)),NA())</f>
        <v>#N/A</v>
      </c>
      <c r="AU109" s="98" t="e">
        <f ca="true">+IF(AND(ISNUMBER(OFFSET('Sanitation Data'!$H$5,0,10*ROW('Sanitation Data'!H103))),'Data Summary'!DJ109="Yes"),100-OFFSET('Sanitation Data'!$H$5,0,10*ROW('Sanitation Data'!H103)),NA())</f>
        <v>#N/A</v>
      </c>
      <c r="AV109" s="98" t="e">
        <f ca="true">+IF(AND(ISNUMBER(OFFSET('Sanitation Data'!$H$7,0,10*ROW('Sanitation Data'!H103))),'Data Summary'!DK109="Yes"),OFFSET('Sanitation Data'!$H$7,0,10*ROW('Sanitation Data'!H103)),NA())</f>
        <v>#N/A</v>
      </c>
      <c r="AW109" s="98" t="e">
        <f ca="true">+IF(AND(ISNUMBER(OFFSET('Sanitation Data'!$H$11,0,10*ROW('Sanitation Data'!H103))),'Data Summary'!DL109="Yes"),OFFSET('Sanitation Data'!$H$11,0,10*ROW('Sanitation Data'!H103)),NA())</f>
        <v>#N/A</v>
      </c>
      <c r="AX109" s="98" t="e">
        <f ca="true">+IF(AND(ISNUMBER(OFFSET('Sanitation Data'!$H$12,0,10*ROW('Sanitation Data'!H103))),'Data Summary'!DM109="Yes"),OFFSET('Sanitation Data'!$H$12,0,10*ROW('Sanitation Data'!H103)),NA())</f>
        <v>#N/A</v>
      </c>
      <c r="AY109" s="98" t="e">
        <f ca="true">+IF(AND(ISNUMBER(OFFSET('Sanitation Data'!$H$13,0,10*ROW('Sanitation Data'!H103))),'Data Summary'!DN109="Yes"),OFFSET('Sanitation Data'!$H$13,0,10*ROW('Sanitation Data'!H103)),NA())</f>
        <v>#N/A</v>
      </c>
      <c r="AZ109" s="103" t="e">
        <f ca="true">+IF(AND(ISNUMBER(OFFSET('Hygiene Data'!$C$6,0,10*ROW('Hygiene Data'!C103))),'Data Summary'!DO109="Yes"),OFFSET('Hygiene Data'!$C$6,0,10*ROW('Hygiene Data'!C103)),NA())</f>
        <v>#N/A</v>
      </c>
      <c r="BA109" s="103" t="e">
        <f ca="true">+IF(AND(ISNUMBER(OFFSET('Hygiene Data'!$C$8,0,10*ROW('Hygiene Data'!C103))),'Data Summary'!DP109="Yes"),OFFSET('Hygiene Data'!$C$8,0,10*ROW('Hygiene Data'!C103)),NA())</f>
        <v>#N/A</v>
      </c>
      <c r="BB109" s="103" t="e">
        <f ca="true">+IF(AND(ISNUMBER(OFFSET('Hygiene Data'!$C$10,0,10*ROW('Hygiene Data'!C103))),'Data Summary'!DQ109="Yes"),OFFSET('Hygiene Data'!$C$10,0,10*ROW('Hygiene Data'!C103)),NA())</f>
        <v>#N/A</v>
      </c>
      <c r="BC109" s="103" t="e">
        <f ca="true">+IF(AND(ISNUMBER(OFFSET('Hygiene Data'!$D$6,0,10*ROW('Hygiene Data'!D103))),'Data Summary'!DR109="Yes"),OFFSET('Hygiene Data'!$D$6,0,10*ROW('Hygiene Data'!D103)),NA())</f>
        <v>#N/A</v>
      </c>
      <c r="BD109" s="103" t="e">
        <f ca="true">+IF(AND(ISNUMBER(OFFSET('Hygiene Data'!$D$8,0,10*ROW('Hygiene Data'!D103))),'Data Summary'!DS109="Yes"),OFFSET('Hygiene Data'!$D$8,0,10*ROW('Hygiene Data'!D103)),NA())</f>
        <v>#N/A</v>
      </c>
      <c r="BE109" s="103" t="e">
        <f ca="true">+IF(AND(ISNUMBER(OFFSET('Hygiene Data'!$D$10,0,10*ROW('Hygiene Data'!D103))),'Data Summary'!DT109="Yes"),OFFSET('Hygiene Data'!$D$10,0,10*ROW('Hygiene Data'!D103)),NA())</f>
        <v>#N/A</v>
      </c>
      <c r="BF109" s="103" t="e">
        <f ca="true">+IF(AND(ISNUMBER(OFFSET('Hygiene Data'!$E$6,0,10*ROW('Hygiene Data'!E103))),'Data Summary'!DU109="Yes"),OFFSET('Hygiene Data'!$E$6,0,10*ROW('Hygiene Data'!E103)),NA())</f>
        <v>#N/A</v>
      </c>
      <c r="BG109" s="103" t="e">
        <f ca="true">+IF(AND(ISNUMBER(OFFSET('Hygiene Data'!$E$8,0,10*ROW('Hygiene Data'!E103))),'Data Summary'!DV109="Yes"),OFFSET('Hygiene Data'!$E$8,0,10*ROW('Hygiene Data'!E103)),NA())</f>
        <v>#N/A</v>
      </c>
      <c r="BH109" s="103" t="e">
        <f ca="true">+IF(AND(ISNUMBER(OFFSET('Hygiene Data'!$E$10,0,10*ROW('Hygiene Data'!E103))),'Data Summary'!DW109="Yes"),OFFSET('Hygiene Data'!$E$10,0,10*ROW('Hygiene Data'!E103)),NA())</f>
        <v>#N/A</v>
      </c>
      <c r="BI109" s="103" t="e">
        <f ca="true">+IF(AND(ISNUMBER(OFFSET('Hygiene Data'!$F$6,0,10*ROW('Hygiene Data'!F103))),'Data Summary'!DX109="Yes"),OFFSET('Hygiene Data'!$F$6,0,10*ROW('Hygiene Data'!F103)),NA())</f>
        <v>#N/A</v>
      </c>
      <c r="BJ109" s="103" t="e">
        <f ca="true">+IF(AND(ISNUMBER(OFFSET('Hygiene Data'!$F$8,0,10*ROW('Hygiene Data'!F103))),'Data Summary'!DY109="Yes"),OFFSET('Hygiene Data'!$F$8,0,10*ROW('Hygiene Data'!F103)),NA())</f>
        <v>#N/A</v>
      </c>
      <c r="BK109" s="103" t="e">
        <f ca="true">+IF(AND(ISNUMBER(OFFSET('Hygiene Data'!$F$10,0,10*ROW('Hygiene Data'!F103))),'Data Summary'!DZ109="Yes"),OFFSET('Hygiene Data'!$F$10,0,10*ROW('Hygiene Data'!F103)),NA())</f>
        <v>#N/A</v>
      </c>
      <c r="BL109" s="103" t="e">
        <f ca="true">+IF(AND(ISNUMBER(OFFSET('Hygiene Data'!$G$6,0,10*ROW('Hygiene Data'!G103))),'Data Summary'!EA109="Yes"),OFFSET('Hygiene Data'!$G$6,0,10*ROW('Hygiene Data'!G103)),NA())</f>
        <v>#N/A</v>
      </c>
      <c r="BM109" s="103" t="e">
        <f ca="true">+IF(AND(ISNUMBER(OFFSET('Hygiene Data'!$G$8,0,10*ROW('Hygiene Data'!G103))),'Data Summary'!EB109="Yes"),OFFSET('Hygiene Data'!$G$8,0,10*ROW('Hygiene Data'!G103)),NA())</f>
        <v>#N/A</v>
      </c>
      <c r="BN109" s="103" t="e">
        <f ca="true">+IF(AND(ISNUMBER(OFFSET('Hygiene Data'!$G$10,0,10*ROW('Hygiene Data'!G103))),'Data Summary'!EC109="Yes"),OFFSET('Hygiene Data'!$G$10,0,10*ROW('Hygiene Data'!G103)),NA())</f>
        <v>#N/A</v>
      </c>
      <c r="BO109" s="103" t="e">
        <f ca="true">+IF(AND(ISNUMBER(OFFSET('Hygiene Data'!$H$6,0,10*ROW('Hygiene Data'!H103))),'Data Summary'!ED109="Yes"),OFFSET('Hygiene Data'!$H$6,0,10*ROW('Hygiene Data'!H103)),NA())</f>
        <v>#N/A</v>
      </c>
      <c r="BP109" s="103" t="e">
        <f ca="true">+IF(AND(ISNUMBER(OFFSET('Hygiene Data'!$H$8,0,10*ROW('Hygiene Data'!H103))),'Data Summary'!EE109="Yes"),OFFSET('Hygiene Data'!$H$8,0,10*ROW('Hygiene Data'!H103)),NA())</f>
        <v>#N/A</v>
      </c>
      <c r="BQ109" s="103" t="e">
        <f ca="true">+IF(AND(ISNUMBER(OFFSET('Hygiene Data'!$H$10,0,10*ROW('Hygiene Data'!H103))),'Data Summary'!EF109="Yes"),OFFSET('Hygiene Data'!$H$10,0,10*ROW('Hygiene Data'!H103)),NA())</f>
        <v>#N/A</v>
      </c>
    </row>
    <row r="110" x14ac:dyDescent="0.2">
      <c r="A110" s="53" t="e">
        <f ca="true">+IF(OFFSET('Water Data'!$B$1,0,10*ROW('Water Data'!B104))="",NA(),OFFSET('Water Data'!$B$1,0,10*ROW('Water Data'!B104)))</f>
        <v>#N/A</v>
      </c>
      <c r="B110" s="53" t="e">
        <f ca="true">+IF(OFFSET('Water Data'!$A$3,0,10*ROW('Water Data'!A107))="",NA(),OFFSET('Water Data'!$A$3,0,10*ROW('Water Data'!A107)))</f>
        <v>#N/A</v>
      </c>
      <c r="C110" s="53" t="e">
        <f ca="true">+IF(OFFSET('Water Data'!$C$3,0,10*ROW('Water Data'!C107))="",NA(),OFFSET('Water Data'!$C$3,0,10*ROW('Water Data'!C107)))</f>
        <v>#N/A</v>
      </c>
      <c r="D110" s="54" t="e">
        <f ca="true">+IF(AND(ISNUMBER(OFFSET('Water Data'!$C$5,0,10*ROW('Water Data'!C104))),'Data Summary'!BS110="Yes"),100-OFFSET('Water Data'!$C$5,0,10*ROW('Water Data'!C104)),NA())</f>
        <v>#N/A</v>
      </c>
      <c r="E110" s="54" t="e">
        <f ca="true">+IF(AND(ISNUMBER(OFFSET('Water Data'!$C$7,0,10*ROW('Water Data'!C104))),'Data Summary'!BT110="Yes"),OFFSET('Water Data'!$C$7,0,10*ROW('Water Data'!C104)),NA())</f>
        <v>#N/A</v>
      </c>
      <c r="F110" s="54" t="e">
        <f ca="true">+IF(AND(ISNUMBER(OFFSET('Water Data'!$C$10,0,10*ROW('Water Data'!C104))),'Data Summary'!BU110="Yes"),OFFSET('Water Data'!$C$10,0,10*ROW('Water Data'!C104)),NA())</f>
        <v>#N/A</v>
      </c>
      <c r="G110" s="54" t="e">
        <f ca="true">+IF(AND(ISNUMBER(OFFSET('Water Data'!$D$5,0,10*ROW('Water Data'!D104))),'Data Summary'!BV110="Yes"),100-OFFSET('Water Data'!$D$5,0,10*ROW('Water Data'!D104)),NA())</f>
        <v>#N/A</v>
      </c>
      <c r="H110" s="54" t="e">
        <f ca="true">+IF(AND(ISNUMBER(OFFSET('Water Data'!$D$7,0,10*ROW('Water Data'!D104))),'Data Summary'!BW110="Yes"),OFFSET('Water Data'!$D$7,0,10*ROW('Water Data'!D104)),NA())</f>
        <v>#N/A</v>
      </c>
      <c r="I110" s="54" t="e">
        <f ca="true">+IF(AND(ISNUMBER(OFFSET('Water Data'!$D$10,0,10*ROW('Water Data'!D104))),'Data Summary'!BX110="Yes"),OFFSET('Water Data'!$D$10,0,10*ROW('Water Data'!D104)),NA())</f>
        <v>#N/A</v>
      </c>
      <c r="J110" s="54" t="e">
        <f ca="true">+IF(AND(ISNUMBER(OFFSET('Water Data'!$E$5,0,10*ROW('Water Data'!E104))),'Data Summary'!BY110="Yes"),100-OFFSET('Water Data'!$E$5,0,10*ROW('Water Data'!E104)),NA())</f>
        <v>#N/A</v>
      </c>
      <c r="K110" s="54" t="e">
        <f ca="true">+IF(AND(ISNUMBER(OFFSET('Water Data'!$E$7,0,10*ROW('Water Data'!E104))),'Data Summary'!BZ110="Yes"),OFFSET('Water Data'!$E$7,0,10*ROW('Water Data'!E104)),NA())</f>
        <v>#N/A</v>
      </c>
      <c r="L110" s="54" t="e">
        <f ca="true">+IF(AND(ISNUMBER(OFFSET('Water Data'!$E$10,0,10*ROW('Water Data'!E104))),'Data Summary'!CA110="Yes"),OFFSET('Water Data'!$E$10,0,10*ROW('Water Data'!E104)),NA())</f>
        <v>#N/A</v>
      </c>
      <c r="M110" s="54" t="e">
        <f ca="true">+IF(AND(ISNUMBER(OFFSET('Water Data'!$F$5,0,10*ROW('Water Data'!F104))),'Data Summary'!CB110="Yes"),100-OFFSET('Water Data'!$F$5,0,10*ROW('Water Data'!F104)),NA())</f>
        <v>#N/A</v>
      </c>
      <c r="N110" s="54" t="e">
        <f ca="true">+IF(AND(ISNUMBER(OFFSET('Water Data'!$F$7,0,10*ROW('Water Data'!F104))),'Data Summary'!CC110="Yes"),OFFSET('Water Data'!$F$7,0,10*ROW('Water Data'!F104)),NA())</f>
        <v>#N/A</v>
      </c>
      <c r="O110" s="54" t="e">
        <f ca="true">+IF(AND(ISNUMBER(OFFSET('Water Data'!$F$10,0,10*ROW('Water Data'!F104))),'Data Summary'!CD110="Yes"),OFFSET('Water Data'!$F$10,0,10*ROW('Water Data'!F104)),NA())</f>
        <v>#N/A</v>
      </c>
      <c r="P110" s="54" t="e">
        <f ca="true">+IF(AND(ISNUMBER(OFFSET('Water Data'!$G$5,0,10*ROW('Water Data'!G104))),'Data Summary'!CE110="Yes"),100-OFFSET('Water Data'!$G$5,0,10*ROW('Water Data'!G104)),NA())</f>
        <v>#N/A</v>
      </c>
      <c r="Q110" s="54" t="e">
        <f ca="true">+IF(AND(ISNUMBER(OFFSET('Water Data'!$G$7,0,10*ROW('Water Data'!G104))),'Data Summary'!CF110="Yes"),OFFSET('Water Data'!$G$7,0,10*ROW('Water Data'!G104)),NA())</f>
        <v>#N/A</v>
      </c>
      <c r="R110" s="54" t="e">
        <f ca="true">+IF(AND(ISNUMBER(OFFSET('Water Data'!$G$10,0,10*ROW('Water Data'!G104))),'Data Summary'!CG110="Yes"),OFFSET('Water Data'!$G$10,0,10*ROW('Water Data'!G104)),NA())</f>
        <v>#N/A</v>
      </c>
      <c r="S110" s="54" t="e">
        <f ca="true">+IF(AND(ISNUMBER(OFFSET('Water Data'!$H$5,0,10*ROW('Water Data'!H104))),'Data Summary'!CH110="Yes"),100-OFFSET('Water Data'!$H$5,0,10*ROW('Water Data'!H104)),NA())</f>
        <v>#N/A</v>
      </c>
      <c r="T110" s="54" t="e">
        <f ca="true">+IF(AND(ISNUMBER(OFFSET('Water Data'!$H$7,0,10*ROW('Water Data'!H104))),'Data Summary'!CI110="Yes"),OFFSET('Water Data'!$H$7,0,10*ROW('Water Data'!H104)),NA())</f>
        <v>#N/A</v>
      </c>
      <c r="U110" s="54" t="e">
        <f ca="true">+IF(AND(ISNUMBER(OFFSET('Water Data'!$H$10,0,10*ROW('Water Data'!H104))),'Data Summary'!CJ110="Yes"),OFFSET('Water Data'!$H$10,0,10*ROW('Water Data'!H104)),NA())</f>
        <v>#N/A</v>
      </c>
      <c r="V110" s="98" t="e">
        <f ca="true">+IF(AND(ISNUMBER(OFFSET('Sanitation Data'!$C$5,0,10*ROW('Sanitation Data'!C104))),'Data Summary'!CK110="Yes"),100-OFFSET('Sanitation Data'!$C$5,0,10*ROW('Sanitation Data'!C104)),NA())</f>
        <v>#N/A</v>
      </c>
      <c r="W110" s="98" t="e">
        <f ca="true">+IF(AND(ISNUMBER(OFFSET('Sanitation Data'!$C$7,0,10*ROW('Sanitation Data'!C104))),'Data Summary'!CL110="Yes"),OFFSET('Sanitation Data'!$C$7,0,10*ROW('Sanitation Data'!C104)),NA())</f>
        <v>#N/A</v>
      </c>
      <c r="X110" s="98" t="e">
        <f ca="true">+IF(AND(ISNUMBER(OFFSET('Sanitation Data'!$C$11,0,10*ROW('Sanitation Data'!C104))),'Data Summary'!CM110="Yes"),OFFSET('Sanitation Data'!$C$11,0,10*ROW('Sanitation Data'!C104)),NA())</f>
        <v>#N/A</v>
      </c>
      <c r="Y110" s="98" t="e">
        <f ca="true">+IF(AND(ISNUMBER(OFFSET('Sanitation Data'!$C$12,0,10*ROW('Sanitation Data'!C104))),'Data Summary'!CN110="Yes"),OFFSET('Sanitation Data'!$C$12,0,10*ROW('Sanitation Data'!C104)),NA())</f>
        <v>#N/A</v>
      </c>
      <c r="Z110" s="98" t="e">
        <f ca="true">+IF(AND(ISNUMBER(OFFSET('Sanitation Data'!$C$13,0,10*ROW('Sanitation Data'!C104))),'Data Summary'!CO110="Yes"),OFFSET('Sanitation Data'!$C$13,0,10*ROW('Sanitation Data'!C104)),NA())</f>
        <v>#N/A</v>
      </c>
      <c r="AA110" s="98" t="e">
        <f ca="true">+IF(AND(ISNUMBER(OFFSET('Sanitation Data'!$D$5,0,10*ROW('Sanitation Data'!D104))),'Data Summary'!CP110="Yes"),100-OFFSET('Sanitation Data'!$D$5,0,10*ROW('Sanitation Data'!D104)),NA())</f>
        <v>#N/A</v>
      </c>
      <c r="AB110" s="98" t="e">
        <f ca="true">+IF(AND(ISNUMBER(OFFSET('Sanitation Data'!$D$7,0,10*ROW('Sanitation Data'!D104))),'Data Summary'!CQ110="Yes"),OFFSET('Sanitation Data'!$D$7,0,10*ROW('Sanitation Data'!D104)),NA())</f>
        <v>#N/A</v>
      </c>
      <c r="AC110" s="98" t="e">
        <f ca="true">+IF(AND(ISNUMBER(OFFSET('Sanitation Data'!$D$11,0,10*ROW('Sanitation Data'!D104))),'Data Summary'!CR110="Yes"),OFFSET('Sanitation Data'!$D$11,0,10*ROW('Sanitation Data'!D104)),NA())</f>
        <v>#N/A</v>
      </c>
      <c r="AD110" s="98" t="e">
        <f ca="true">+IF(AND(ISNUMBER(OFFSET('Sanitation Data'!$D$12,0,10*ROW('Sanitation Data'!D104))),'Data Summary'!CS110="Yes"),OFFSET('Sanitation Data'!$D$12,0,10*ROW('Sanitation Data'!D104)),NA())</f>
        <v>#N/A</v>
      </c>
      <c r="AE110" s="98" t="e">
        <f ca="true">+IF(AND(ISNUMBER(OFFSET('Sanitation Data'!$D$13,0,10*ROW('Sanitation Data'!D104))),'Data Summary'!CT110="Yes"),OFFSET('Sanitation Data'!$D$13,0,10*ROW('Sanitation Data'!D104)),NA())</f>
        <v>#N/A</v>
      </c>
      <c r="AF110" s="98" t="e">
        <f ca="true">+IF(AND(ISNUMBER(OFFSET('Sanitation Data'!$E$5,0,10*ROW('Sanitation Data'!E104))),'Data Summary'!CU110="Yes"),100-OFFSET('Sanitation Data'!$E$5,0,10*ROW('Sanitation Data'!E104)),NA())</f>
        <v>#N/A</v>
      </c>
      <c r="AG110" s="98" t="e">
        <f ca="true">+IF(AND(ISNUMBER(OFFSET('Sanitation Data'!$E$7,0,10*ROW('Sanitation Data'!E104))),'Data Summary'!CV110="Yes"),OFFSET('Sanitation Data'!$E$7,0,10*ROW('Sanitation Data'!E104)),NA())</f>
        <v>#N/A</v>
      </c>
      <c r="AH110" s="98" t="e">
        <f ca="true">+IF(AND(ISNUMBER(OFFSET('Sanitation Data'!$E$11,0,10*ROW('Sanitation Data'!E104))),'Data Summary'!CW110="Yes"),OFFSET('Sanitation Data'!$E$11,0,10*ROW('Sanitation Data'!E104)),NA())</f>
        <v>#N/A</v>
      </c>
      <c r="AI110" s="98" t="e">
        <f ca="true">+IF(AND(ISNUMBER(OFFSET('Sanitation Data'!$E$12,0,10*ROW('Sanitation Data'!E104))),'Data Summary'!CX110="Yes"),OFFSET('Sanitation Data'!$E$12,0,10*ROW('Sanitation Data'!E104)),NA())</f>
        <v>#N/A</v>
      </c>
      <c r="AJ110" s="98" t="e">
        <f ca="true">+IF(AND(ISNUMBER(OFFSET('Sanitation Data'!$E$13,0,10*ROW('Sanitation Data'!E104))),'Data Summary'!CY110="Yes"),OFFSET('Sanitation Data'!$E$13,0,10*ROW('Sanitation Data'!E104)),NA())</f>
        <v>#N/A</v>
      </c>
      <c r="AK110" s="98" t="e">
        <f ca="true">+IF(AND(ISNUMBER(OFFSET('Sanitation Data'!$F$5,0,10*ROW('Sanitation Data'!F104))),'Data Summary'!CZ110="Yes"),100-OFFSET('Sanitation Data'!$F$5,0,10*ROW('Sanitation Data'!F104)),NA())</f>
        <v>#N/A</v>
      </c>
      <c r="AL110" s="98" t="e">
        <f ca="true">+IF(AND(ISNUMBER(OFFSET('Sanitation Data'!$F$7,0,10*ROW('Sanitation Data'!F104))),'Data Summary'!DA110="Yes"),OFFSET('Sanitation Data'!$F$7,0,10*ROW('Sanitation Data'!F104)),NA())</f>
        <v>#N/A</v>
      </c>
      <c r="AM110" s="98" t="e">
        <f ca="true">+IF(AND(ISNUMBER(OFFSET('Sanitation Data'!$F$11,0,10*ROW('Sanitation Data'!F104))),'Data Summary'!DB110="Yes"),OFFSET('Sanitation Data'!$F$11,0,10*ROW('Sanitation Data'!F104)),NA())</f>
        <v>#N/A</v>
      </c>
      <c r="AN110" s="98" t="e">
        <f ca="true">+IF(AND(ISNUMBER(OFFSET('Sanitation Data'!$F$12,0,10*ROW('Sanitation Data'!F104))),'Data Summary'!DC110="Yes"),OFFSET('Sanitation Data'!$F$12,0,10*ROW('Sanitation Data'!F104)),NA())</f>
        <v>#N/A</v>
      </c>
      <c r="AO110" s="98" t="e">
        <f ca="true">+IF(AND(ISNUMBER(OFFSET('Sanitation Data'!$F$13,0,10*ROW('Sanitation Data'!F104))),'Data Summary'!DD110="Yes"),OFFSET('Sanitation Data'!$F$13,0,10*ROW('Sanitation Data'!F104)),NA())</f>
        <v>#N/A</v>
      </c>
      <c r="AP110" s="98" t="e">
        <f ca="true">+IF(AND(ISNUMBER(OFFSET('Sanitation Data'!$G$5,0,10*ROW('Sanitation Data'!G104))),'Data Summary'!DE110="Yes"),100-OFFSET('Sanitation Data'!$G$5,0,10*ROW('Sanitation Data'!G104)),NA())</f>
        <v>#N/A</v>
      </c>
      <c r="AQ110" s="98" t="e">
        <f ca="true">+IF(AND(ISNUMBER(OFFSET('Sanitation Data'!$G$7,0,10*ROW('Sanitation Data'!G104))),'Data Summary'!DF110="Yes"),OFFSET('Sanitation Data'!$G$7,0,10*ROW('Sanitation Data'!G104)),NA())</f>
        <v>#N/A</v>
      </c>
      <c r="AR110" s="98" t="e">
        <f ca="true">+IF(AND(ISNUMBER(OFFSET('Sanitation Data'!$G$11,0,10*ROW('Sanitation Data'!G104))),'Data Summary'!DG110="Yes"),OFFSET('Sanitation Data'!$G$11,0,10*ROW('Sanitation Data'!G104)),NA())</f>
        <v>#N/A</v>
      </c>
      <c r="AS110" s="98" t="e">
        <f ca="true">+IF(AND(ISNUMBER(OFFSET('Sanitation Data'!$G$12,0,10*ROW('Sanitation Data'!G104))),'Data Summary'!DH110="Yes"),OFFSET('Sanitation Data'!$G$12,0,10*ROW('Sanitation Data'!G104)),NA())</f>
        <v>#N/A</v>
      </c>
      <c r="AT110" s="98" t="e">
        <f ca="true">+IF(AND(ISNUMBER(OFFSET('Sanitation Data'!$G$13,0,10*ROW('Sanitation Data'!G104))),'Data Summary'!DI110="Yes"),OFFSET('Sanitation Data'!$G$13,0,10*ROW('Sanitation Data'!G104)),NA())</f>
        <v>#N/A</v>
      </c>
      <c r="AU110" s="98" t="e">
        <f ca="true">+IF(AND(ISNUMBER(OFFSET('Sanitation Data'!$H$5,0,10*ROW('Sanitation Data'!H104))),'Data Summary'!DJ110="Yes"),100-OFFSET('Sanitation Data'!$H$5,0,10*ROW('Sanitation Data'!H104)),NA())</f>
        <v>#N/A</v>
      </c>
      <c r="AV110" s="98" t="e">
        <f ca="true">+IF(AND(ISNUMBER(OFFSET('Sanitation Data'!$H$7,0,10*ROW('Sanitation Data'!H104))),'Data Summary'!DK110="Yes"),OFFSET('Sanitation Data'!$H$7,0,10*ROW('Sanitation Data'!H104)),NA())</f>
        <v>#N/A</v>
      </c>
      <c r="AW110" s="98" t="e">
        <f ca="true">+IF(AND(ISNUMBER(OFFSET('Sanitation Data'!$H$11,0,10*ROW('Sanitation Data'!H104))),'Data Summary'!DL110="Yes"),OFFSET('Sanitation Data'!$H$11,0,10*ROW('Sanitation Data'!H104)),NA())</f>
        <v>#N/A</v>
      </c>
      <c r="AX110" s="98" t="e">
        <f ca="true">+IF(AND(ISNUMBER(OFFSET('Sanitation Data'!$H$12,0,10*ROW('Sanitation Data'!H104))),'Data Summary'!DM110="Yes"),OFFSET('Sanitation Data'!$H$12,0,10*ROW('Sanitation Data'!H104)),NA())</f>
        <v>#N/A</v>
      </c>
      <c r="AY110" s="98" t="e">
        <f ca="true">+IF(AND(ISNUMBER(OFFSET('Sanitation Data'!$H$13,0,10*ROW('Sanitation Data'!H104))),'Data Summary'!DN110="Yes"),OFFSET('Sanitation Data'!$H$13,0,10*ROW('Sanitation Data'!H104)),NA())</f>
        <v>#N/A</v>
      </c>
      <c r="AZ110" s="103" t="e">
        <f ca="true">+IF(AND(ISNUMBER(OFFSET('Hygiene Data'!$C$6,0,10*ROW('Hygiene Data'!C104))),'Data Summary'!DO110="Yes"),OFFSET('Hygiene Data'!$C$6,0,10*ROW('Hygiene Data'!C104)),NA())</f>
        <v>#N/A</v>
      </c>
      <c r="BA110" s="103" t="e">
        <f ca="true">+IF(AND(ISNUMBER(OFFSET('Hygiene Data'!$C$8,0,10*ROW('Hygiene Data'!C104))),'Data Summary'!DP110="Yes"),OFFSET('Hygiene Data'!$C$8,0,10*ROW('Hygiene Data'!C104)),NA())</f>
        <v>#N/A</v>
      </c>
      <c r="BB110" s="103" t="e">
        <f ca="true">+IF(AND(ISNUMBER(OFFSET('Hygiene Data'!$C$10,0,10*ROW('Hygiene Data'!C104))),'Data Summary'!DQ110="Yes"),OFFSET('Hygiene Data'!$C$10,0,10*ROW('Hygiene Data'!C104)),NA())</f>
        <v>#N/A</v>
      </c>
      <c r="BC110" s="103" t="e">
        <f ca="true">+IF(AND(ISNUMBER(OFFSET('Hygiene Data'!$D$6,0,10*ROW('Hygiene Data'!D104))),'Data Summary'!DR110="Yes"),OFFSET('Hygiene Data'!$D$6,0,10*ROW('Hygiene Data'!D104)),NA())</f>
        <v>#N/A</v>
      </c>
      <c r="BD110" s="103" t="e">
        <f ca="true">+IF(AND(ISNUMBER(OFFSET('Hygiene Data'!$D$8,0,10*ROW('Hygiene Data'!D104))),'Data Summary'!DS110="Yes"),OFFSET('Hygiene Data'!$D$8,0,10*ROW('Hygiene Data'!D104)),NA())</f>
        <v>#N/A</v>
      </c>
      <c r="BE110" s="103" t="e">
        <f ca="true">+IF(AND(ISNUMBER(OFFSET('Hygiene Data'!$D$10,0,10*ROW('Hygiene Data'!D104))),'Data Summary'!DT110="Yes"),OFFSET('Hygiene Data'!$D$10,0,10*ROW('Hygiene Data'!D104)),NA())</f>
        <v>#N/A</v>
      </c>
      <c r="BF110" s="103" t="e">
        <f ca="true">+IF(AND(ISNUMBER(OFFSET('Hygiene Data'!$E$6,0,10*ROW('Hygiene Data'!E104))),'Data Summary'!DU110="Yes"),OFFSET('Hygiene Data'!$E$6,0,10*ROW('Hygiene Data'!E104)),NA())</f>
        <v>#N/A</v>
      </c>
      <c r="BG110" s="103" t="e">
        <f ca="true">+IF(AND(ISNUMBER(OFFSET('Hygiene Data'!$E$8,0,10*ROW('Hygiene Data'!E104))),'Data Summary'!DV110="Yes"),OFFSET('Hygiene Data'!$E$8,0,10*ROW('Hygiene Data'!E104)),NA())</f>
        <v>#N/A</v>
      </c>
      <c r="BH110" s="103" t="e">
        <f ca="true">+IF(AND(ISNUMBER(OFFSET('Hygiene Data'!$E$10,0,10*ROW('Hygiene Data'!E104))),'Data Summary'!DW110="Yes"),OFFSET('Hygiene Data'!$E$10,0,10*ROW('Hygiene Data'!E104)),NA())</f>
        <v>#N/A</v>
      </c>
      <c r="BI110" s="103" t="e">
        <f ca="true">+IF(AND(ISNUMBER(OFFSET('Hygiene Data'!$F$6,0,10*ROW('Hygiene Data'!F104))),'Data Summary'!DX110="Yes"),OFFSET('Hygiene Data'!$F$6,0,10*ROW('Hygiene Data'!F104)),NA())</f>
        <v>#N/A</v>
      </c>
      <c r="BJ110" s="103" t="e">
        <f ca="true">+IF(AND(ISNUMBER(OFFSET('Hygiene Data'!$F$8,0,10*ROW('Hygiene Data'!F104))),'Data Summary'!DY110="Yes"),OFFSET('Hygiene Data'!$F$8,0,10*ROW('Hygiene Data'!F104)),NA())</f>
        <v>#N/A</v>
      </c>
      <c r="BK110" s="103" t="e">
        <f ca="true">+IF(AND(ISNUMBER(OFFSET('Hygiene Data'!$F$10,0,10*ROW('Hygiene Data'!F104))),'Data Summary'!DZ110="Yes"),OFFSET('Hygiene Data'!$F$10,0,10*ROW('Hygiene Data'!F104)),NA())</f>
        <v>#N/A</v>
      </c>
      <c r="BL110" s="103" t="e">
        <f ca="true">+IF(AND(ISNUMBER(OFFSET('Hygiene Data'!$G$6,0,10*ROW('Hygiene Data'!G104))),'Data Summary'!EA110="Yes"),OFFSET('Hygiene Data'!$G$6,0,10*ROW('Hygiene Data'!G104)),NA())</f>
        <v>#N/A</v>
      </c>
      <c r="BM110" s="103" t="e">
        <f ca="true">+IF(AND(ISNUMBER(OFFSET('Hygiene Data'!$G$8,0,10*ROW('Hygiene Data'!G104))),'Data Summary'!EB110="Yes"),OFFSET('Hygiene Data'!$G$8,0,10*ROW('Hygiene Data'!G104)),NA())</f>
        <v>#N/A</v>
      </c>
      <c r="BN110" s="103" t="e">
        <f ca="true">+IF(AND(ISNUMBER(OFFSET('Hygiene Data'!$G$10,0,10*ROW('Hygiene Data'!G104))),'Data Summary'!EC110="Yes"),OFFSET('Hygiene Data'!$G$10,0,10*ROW('Hygiene Data'!G104)),NA())</f>
        <v>#N/A</v>
      </c>
      <c r="BO110" s="103" t="e">
        <f ca="true">+IF(AND(ISNUMBER(OFFSET('Hygiene Data'!$H$6,0,10*ROW('Hygiene Data'!H104))),'Data Summary'!ED110="Yes"),OFFSET('Hygiene Data'!$H$6,0,10*ROW('Hygiene Data'!H104)),NA())</f>
        <v>#N/A</v>
      </c>
      <c r="BP110" s="103" t="e">
        <f ca="true">+IF(AND(ISNUMBER(OFFSET('Hygiene Data'!$H$8,0,10*ROW('Hygiene Data'!H104))),'Data Summary'!EE110="Yes"),OFFSET('Hygiene Data'!$H$8,0,10*ROW('Hygiene Data'!H104)),NA())</f>
        <v>#N/A</v>
      </c>
      <c r="BQ110" s="103" t="e">
        <f ca="true">+IF(AND(ISNUMBER(OFFSET('Hygiene Data'!$H$10,0,10*ROW('Hygiene Data'!H104))),'Data Summary'!EF110="Yes"),OFFSET('Hygiene Data'!$H$10,0,10*ROW('Hygiene Data'!H104)),NA())</f>
        <v>#N/A</v>
      </c>
    </row>
    <row r="111" x14ac:dyDescent="0.2">
      <c r="A111" s="53" t="e">
        <f ca="true">+IF(OFFSET('Water Data'!$B$1,0,10*ROW('Water Data'!B105))="",NA(),OFFSET('Water Data'!$B$1,0,10*ROW('Water Data'!B105)))</f>
        <v>#N/A</v>
      </c>
      <c r="B111" s="53" t="e">
        <f ca="true">+IF(OFFSET('Water Data'!$A$3,0,10*ROW('Water Data'!A108))="",NA(),OFFSET('Water Data'!$A$3,0,10*ROW('Water Data'!A108)))</f>
        <v>#N/A</v>
      </c>
      <c r="C111" s="53" t="e">
        <f ca="true">+IF(OFFSET('Water Data'!$C$3,0,10*ROW('Water Data'!C108))="",NA(),OFFSET('Water Data'!$C$3,0,10*ROW('Water Data'!C108)))</f>
        <v>#N/A</v>
      </c>
      <c r="D111" s="54" t="e">
        <f ca="true">+IF(AND(ISNUMBER(OFFSET('Water Data'!$C$5,0,10*ROW('Water Data'!C105))),'Data Summary'!BS111="Yes"),100-OFFSET('Water Data'!$C$5,0,10*ROW('Water Data'!C105)),NA())</f>
        <v>#N/A</v>
      </c>
      <c r="E111" s="54" t="e">
        <f ca="true">+IF(AND(ISNUMBER(OFFSET('Water Data'!$C$7,0,10*ROW('Water Data'!C105))),'Data Summary'!BT111="Yes"),OFFSET('Water Data'!$C$7,0,10*ROW('Water Data'!C105)),NA())</f>
        <v>#N/A</v>
      </c>
      <c r="F111" s="54" t="e">
        <f ca="true">+IF(AND(ISNUMBER(OFFSET('Water Data'!$C$10,0,10*ROW('Water Data'!C105))),'Data Summary'!BU111="Yes"),OFFSET('Water Data'!$C$10,0,10*ROW('Water Data'!C105)),NA())</f>
        <v>#N/A</v>
      </c>
      <c r="G111" s="54" t="e">
        <f ca="true">+IF(AND(ISNUMBER(OFFSET('Water Data'!$D$5,0,10*ROW('Water Data'!D105))),'Data Summary'!BV111="Yes"),100-OFFSET('Water Data'!$D$5,0,10*ROW('Water Data'!D105)),NA())</f>
        <v>#N/A</v>
      </c>
      <c r="H111" s="54" t="e">
        <f ca="true">+IF(AND(ISNUMBER(OFFSET('Water Data'!$D$7,0,10*ROW('Water Data'!D105))),'Data Summary'!BW111="Yes"),OFFSET('Water Data'!$D$7,0,10*ROW('Water Data'!D105)),NA())</f>
        <v>#N/A</v>
      </c>
      <c r="I111" s="54" t="e">
        <f ca="true">+IF(AND(ISNUMBER(OFFSET('Water Data'!$D$10,0,10*ROW('Water Data'!D105))),'Data Summary'!BX111="Yes"),OFFSET('Water Data'!$D$10,0,10*ROW('Water Data'!D105)),NA())</f>
        <v>#N/A</v>
      </c>
      <c r="J111" s="54" t="e">
        <f ca="true">+IF(AND(ISNUMBER(OFFSET('Water Data'!$E$5,0,10*ROW('Water Data'!E105))),'Data Summary'!BY111="Yes"),100-OFFSET('Water Data'!$E$5,0,10*ROW('Water Data'!E105)),NA())</f>
        <v>#N/A</v>
      </c>
      <c r="K111" s="54" t="e">
        <f ca="true">+IF(AND(ISNUMBER(OFFSET('Water Data'!$E$7,0,10*ROW('Water Data'!E105))),'Data Summary'!BZ111="Yes"),OFFSET('Water Data'!$E$7,0,10*ROW('Water Data'!E105)),NA())</f>
        <v>#N/A</v>
      </c>
      <c r="L111" s="54" t="e">
        <f ca="true">+IF(AND(ISNUMBER(OFFSET('Water Data'!$E$10,0,10*ROW('Water Data'!E105))),'Data Summary'!CA111="Yes"),OFFSET('Water Data'!$E$10,0,10*ROW('Water Data'!E105)),NA())</f>
        <v>#N/A</v>
      </c>
      <c r="M111" s="54" t="e">
        <f ca="true">+IF(AND(ISNUMBER(OFFSET('Water Data'!$F$5,0,10*ROW('Water Data'!F105))),'Data Summary'!CB111="Yes"),100-OFFSET('Water Data'!$F$5,0,10*ROW('Water Data'!F105)),NA())</f>
        <v>#N/A</v>
      </c>
      <c r="N111" s="54" t="e">
        <f ca="true">+IF(AND(ISNUMBER(OFFSET('Water Data'!$F$7,0,10*ROW('Water Data'!F105))),'Data Summary'!CC111="Yes"),OFFSET('Water Data'!$F$7,0,10*ROW('Water Data'!F105)),NA())</f>
        <v>#N/A</v>
      </c>
      <c r="O111" s="54" t="e">
        <f ca="true">+IF(AND(ISNUMBER(OFFSET('Water Data'!$F$10,0,10*ROW('Water Data'!F105))),'Data Summary'!CD111="Yes"),OFFSET('Water Data'!$F$10,0,10*ROW('Water Data'!F105)),NA())</f>
        <v>#N/A</v>
      </c>
      <c r="P111" s="54" t="e">
        <f ca="true">+IF(AND(ISNUMBER(OFFSET('Water Data'!$G$5,0,10*ROW('Water Data'!G105))),'Data Summary'!CE111="Yes"),100-OFFSET('Water Data'!$G$5,0,10*ROW('Water Data'!G105)),NA())</f>
        <v>#N/A</v>
      </c>
      <c r="Q111" s="54" t="e">
        <f ca="true">+IF(AND(ISNUMBER(OFFSET('Water Data'!$G$7,0,10*ROW('Water Data'!G105))),'Data Summary'!CF111="Yes"),OFFSET('Water Data'!$G$7,0,10*ROW('Water Data'!G105)),NA())</f>
        <v>#N/A</v>
      </c>
      <c r="R111" s="54" t="e">
        <f ca="true">+IF(AND(ISNUMBER(OFFSET('Water Data'!$G$10,0,10*ROW('Water Data'!G105))),'Data Summary'!CG111="Yes"),OFFSET('Water Data'!$G$10,0,10*ROW('Water Data'!G105)),NA())</f>
        <v>#N/A</v>
      </c>
      <c r="S111" s="54" t="e">
        <f ca="true">+IF(AND(ISNUMBER(OFFSET('Water Data'!$H$5,0,10*ROW('Water Data'!H105))),'Data Summary'!CH111="Yes"),100-OFFSET('Water Data'!$H$5,0,10*ROW('Water Data'!H105)),NA())</f>
        <v>#N/A</v>
      </c>
      <c r="T111" s="54" t="e">
        <f ca="true">+IF(AND(ISNUMBER(OFFSET('Water Data'!$H$7,0,10*ROW('Water Data'!H105))),'Data Summary'!CI111="Yes"),OFFSET('Water Data'!$H$7,0,10*ROW('Water Data'!H105)),NA())</f>
        <v>#N/A</v>
      </c>
      <c r="U111" s="54" t="e">
        <f ca="true">+IF(AND(ISNUMBER(OFFSET('Water Data'!$H$10,0,10*ROW('Water Data'!H105))),'Data Summary'!CJ111="Yes"),OFFSET('Water Data'!$H$10,0,10*ROW('Water Data'!H105)),NA())</f>
        <v>#N/A</v>
      </c>
      <c r="V111" s="98" t="e">
        <f ca="true">+IF(AND(ISNUMBER(OFFSET('Sanitation Data'!$C$5,0,10*ROW('Sanitation Data'!C105))),'Data Summary'!CK111="Yes"),100-OFFSET('Sanitation Data'!$C$5,0,10*ROW('Sanitation Data'!C105)),NA())</f>
        <v>#N/A</v>
      </c>
      <c r="W111" s="98" t="e">
        <f ca="true">+IF(AND(ISNUMBER(OFFSET('Sanitation Data'!$C$7,0,10*ROW('Sanitation Data'!C105))),'Data Summary'!CL111="Yes"),OFFSET('Sanitation Data'!$C$7,0,10*ROW('Sanitation Data'!C105)),NA())</f>
        <v>#N/A</v>
      </c>
      <c r="X111" s="98" t="e">
        <f ca="true">+IF(AND(ISNUMBER(OFFSET('Sanitation Data'!$C$11,0,10*ROW('Sanitation Data'!C105))),'Data Summary'!CM111="Yes"),OFFSET('Sanitation Data'!$C$11,0,10*ROW('Sanitation Data'!C105)),NA())</f>
        <v>#N/A</v>
      </c>
      <c r="Y111" s="98" t="e">
        <f ca="true">+IF(AND(ISNUMBER(OFFSET('Sanitation Data'!$C$12,0,10*ROW('Sanitation Data'!C105))),'Data Summary'!CN111="Yes"),OFFSET('Sanitation Data'!$C$12,0,10*ROW('Sanitation Data'!C105)),NA())</f>
        <v>#N/A</v>
      </c>
      <c r="Z111" s="98" t="e">
        <f ca="true">+IF(AND(ISNUMBER(OFFSET('Sanitation Data'!$C$13,0,10*ROW('Sanitation Data'!C105))),'Data Summary'!CO111="Yes"),OFFSET('Sanitation Data'!$C$13,0,10*ROW('Sanitation Data'!C105)),NA())</f>
        <v>#N/A</v>
      </c>
      <c r="AA111" s="98" t="e">
        <f ca="true">+IF(AND(ISNUMBER(OFFSET('Sanitation Data'!$D$5,0,10*ROW('Sanitation Data'!D105))),'Data Summary'!CP111="Yes"),100-OFFSET('Sanitation Data'!$D$5,0,10*ROW('Sanitation Data'!D105)),NA())</f>
        <v>#N/A</v>
      </c>
      <c r="AB111" s="98" t="e">
        <f ca="true">+IF(AND(ISNUMBER(OFFSET('Sanitation Data'!$D$7,0,10*ROW('Sanitation Data'!D105))),'Data Summary'!CQ111="Yes"),OFFSET('Sanitation Data'!$D$7,0,10*ROW('Sanitation Data'!D105)),NA())</f>
        <v>#N/A</v>
      </c>
      <c r="AC111" s="98" t="e">
        <f ca="true">+IF(AND(ISNUMBER(OFFSET('Sanitation Data'!$D$11,0,10*ROW('Sanitation Data'!D105))),'Data Summary'!CR111="Yes"),OFFSET('Sanitation Data'!$D$11,0,10*ROW('Sanitation Data'!D105)),NA())</f>
        <v>#N/A</v>
      </c>
      <c r="AD111" s="98" t="e">
        <f ca="true">+IF(AND(ISNUMBER(OFFSET('Sanitation Data'!$D$12,0,10*ROW('Sanitation Data'!D105))),'Data Summary'!CS111="Yes"),OFFSET('Sanitation Data'!$D$12,0,10*ROW('Sanitation Data'!D105)),NA())</f>
        <v>#N/A</v>
      </c>
      <c r="AE111" s="98" t="e">
        <f ca="true">+IF(AND(ISNUMBER(OFFSET('Sanitation Data'!$D$13,0,10*ROW('Sanitation Data'!D105))),'Data Summary'!CT111="Yes"),OFFSET('Sanitation Data'!$D$13,0,10*ROW('Sanitation Data'!D105)),NA())</f>
        <v>#N/A</v>
      </c>
      <c r="AF111" s="98" t="e">
        <f ca="true">+IF(AND(ISNUMBER(OFFSET('Sanitation Data'!$E$5,0,10*ROW('Sanitation Data'!E105))),'Data Summary'!CU111="Yes"),100-OFFSET('Sanitation Data'!$E$5,0,10*ROW('Sanitation Data'!E105)),NA())</f>
        <v>#N/A</v>
      </c>
      <c r="AG111" s="98" t="e">
        <f ca="true">+IF(AND(ISNUMBER(OFFSET('Sanitation Data'!$E$7,0,10*ROW('Sanitation Data'!E105))),'Data Summary'!CV111="Yes"),OFFSET('Sanitation Data'!$E$7,0,10*ROW('Sanitation Data'!E105)),NA())</f>
        <v>#N/A</v>
      </c>
      <c r="AH111" s="98" t="e">
        <f ca="true">+IF(AND(ISNUMBER(OFFSET('Sanitation Data'!$E$11,0,10*ROW('Sanitation Data'!E105))),'Data Summary'!CW111="Yes"),OFFSET('Sanitation Data'!$E$11,0,10*ROW('Sanitation Data'!E105)),NA())</f>
        <v>#N/A</v>
      </c>
      <c r="AI111" s="98" t="e">
        <f ca="true">+IF(AND(ISNUMBER(OFFSET('Sanitation Data'!$E$12,0,10*ROW('Sanitation Data'!E105))),'Data Summary'!CX111="Yes"),OFFSET('Sanitation Data'!$E$12,0,10*ROW('Sanitation Data'!E105)),NA())</f>
        <v>#N/A</v>
      </c>
      <c r="AJ111" s="98" t="e">
        <f ca="true">+IF(AND(ISNUMBER(OFFSET('Sanitation Data'!$E$13,0,10*ROW('Sanitation Data'!E105))),'Data Summary'!CY111="Yes"),OFFSET('Sanitation Data'!$E$13,0,10*ROW('Sanitation Data'!E105)),NA())</f>
        <v>#N/A</v>
      </c>
      <c r="AK111" s="98" t="e">
        <f ca="true">+IF(AND(ISNUMBER(OFFSET('Sanitation Data'!$F$5,0,10*ROW('Sanitation Data'!F105))),'Data Summary'!CZ111="Yes"),100-OFFSET('Sanitation Data'!$F$5,0,10*ROW('Sanitation Data'!F105)),NA())</f>
        <v>#N/A</v>
      </c>
      <c r="AL111" s="98" t="e">
        <f ca="true">+IF(AND(ISNUMBER(OFFSET('Sanitation Data'!$F$7,0,10*ROW('Sanitation Data'!F105))),'Data Summary'!DA111="Yes"),OFFSET('Sanitation Data'!$F$7,0,10*ROW('Sanitation Data'!F105)),NA())</f>
        <v>#N/A</v>
      </c>
      <c r="AM111" s="98" t="e">
        <f ca="true">+IF(AND(ISNUMBER(OFFSET('Sanitation Data'!$F$11,0,10*ROW('Sanitation Data'!F105))),'Data Summary'!DB111="Yes"),OFFSET('Sanitation Data'!$F$11,0,10*ROW('Sanitation Data'!F105)),NA())</f>
        <v>#N/A</v>
      </c>
      <c r="AN111" s="98" t="e">
        <f ca="true">+IF(AND(ISNUMBER(OFFSET('Sanitation Data'!$F$12,0,10*ROW('Sanitation Data'!F105))),'Data Summary'!DC111="Yes"),OFFSET('Sanitation Data'!$F$12,0,10*ROW('Sanitation Data'!F105)),NA())</f>
        <v>#N/A</v>
      </c>
      <c r="AO111" s="98" t="e">
        <f ca="true">+IF(AND(ISNUMBER(OFFSET('Sanitation Data'!$F$13,0,10*ROW('Sanitation Data'!F105))),'Data Summary'!DD111="Yes"),OFFSET('Sanitation Data'!$F$13,0,10*ROW('Sanitation Data'!F105)),NA())</f>
        <v>#N/A</v>
      </c>
      <c r="AP111" s="98" t="e">
        <f ca="true">+IF(AND(ISNUMBER(OFFSET('Sanitation Data'!$G$5,0,10*ROW('Sanitation Data'!G105))),'Data Summary'!DE111="Yes"),100-OFFSET('Sanitation Data'!$G$5,0,10*ROW('Sanitation Data'!G105)),NA())</f>
        <v>#N/A</v>
      </c>
      <c r="AQ111" s="98" t="e">
        <f ca="true">+IF(AND(ISNUMBER(OFFSET('Sanitation Data'!$G$7,0,10*ROW('Sanitation Data'!G105))),'Data Summary'!DF111="Yes"),OFFSET('Sanitation Data'!$G$7,0,10*ROW('Sanitation Data'!G105)),NA())</f>
        <v>#N/A</v>
      </c>
      <c r="AR111" s="98" t="e">
        <f ca="true">+IF(AND(ISNUMBER(OFFSET('Sanitation Data'!$G$11,0,10*ROW('Sanitation Data'!G105))),'Data Summary'!DG111="Yes"),OFFSET('Sanitation Data'!$G$11,0,10*ROW('Sanitation Data'!G105)),NA())</f>
        <v>#N/A</v>
      </c>
      <c r="AS111" s="98" t="e">
        <f ca="true">+IF(AND(ISNUMBER(OFFSET('Sanitation Data'!$G$12,0,10*ROW('Sanitation Data'!G105))),'Data Summary'!DH111="Yes"),OFFSET('Sanitation Data'!$G$12,0,10*ROW('Sanitation Data'!G105)),NA())</f>
        <v>#N/A</v>
      </c>
      <c r="AT111" s="98" t="e">
        <f ca="true">+IF(AND(ISNUMBER(OFFSET('Sanitation Data'!$G$13,0,10*ROW('Sanitation Data'!G105))),'Data Summary'!DI111="Yes"),OFFSET('Sanitation Data'!$G$13,0,10*ROW('Sanitation Data'!G105)),NA())</f>
        <v>#N/A</v>
      </c>
      <c r="AU111" s="98" t="e">
        <f ca="true">+IF(AND(ISNUMBER(OFFSET('Sanitation Data'!$H$5,0,10*ROW('Sanitation Data'!H105))),'Data Summary'!DJ111="Yes"),100-OFFSET('Sanitation Data'!$H$5,0,10*ROW('Sanitation Data'!H105)),NA())</f>
        <v>#N/A</v>
      </c>
      <c r="AV111" s="98" t="e">
        <f ca="true">+IF(AND(ISNUMBER(OFFSET('Sanitation Data'!$H$7,0,10*ROW('Sanitation Data'!H105))),'Data Summary'!DK111="Yes"),OFFSET('Sanitation Data'!$H$7,0,10*ROW('Sanitation Data'!H105)),NA())</f>
        <v>#N/A</v>
      </c>
      <c r="AW111" s="98" t="e">
        <f ca="true">+IF(AND(ISNUMBER(OFFSET('Sanitation Data'!$H$11,0,10*ROW('Sanitation Data'!H105))),'Data Summary'!DL111="Yes"),OFFSET('Sanitation Data'!$H$11,0,10*ROW('Sanitation Data'!H105)),NA())</f>
        <v>#N/A</v>
      </c>
      <c r="AX111" s="98" t="e">
        <f ca="true">+IF(AND(ISNUMBER(OFFSET('Sanitation Data'!$H$12,0,10*ROW('Sanitation Data'!H105))),'Data Summary'!DM111="Yes"),OFFSET('Sanitation Data'!$H$12,0,10*ROW('Sanitation Data'!H105)),NA())</f>
        <v>#N/A</v>
      </c>
      <c r="AY111" s="98" t="e">
        <f ca="true">+IF(AND(ISNUMBER(OFFSET('Sanitation Data'!$H$13,0,10*ROW('Sanitation Data'!H105))),'Data Summary'!DN111="Yes"),OFFSET('Sanitation Data'!$H$13,0,10*ROW('Sanitation Data'!H105)),NA())</f>
        <v>#N/A</v>
      </c>
      <c r="AZ111" s="103" t="e">
        <f ca="true">+IF(AND(ISNUMBER(OFFSET('Hygiene Data'!$C$6,0,10*ROW('Hygiene Data'!C105))),'Data Summary'!DO111="Yes"),OFFSET('Hygiene Data'!$C$6,0,10*ROW('Hygiene Data'!C105)),NA())</f>
        <v>#N/A</v>
      </c>
      <c r="BA111" s="103" t="e">
        <f ca="true">+IF(AND(ISNUMBER(OFFSET('Hygiene Data'!$C$8,0,10*ROW('Hygiene Data'!C105))),'Data Summary'!DP111="Yes"),OFFSET('Hygiene Data'!$C$8,0,10*ROW('Hygiene Data'!C105)),NA())</f>
        <v>#N/A</v>
      </c>
      <c r="BB111" s="103" t="e">
        <f ca="true">+IF(AND(ISNUMBER(OFFSET('Hygiene Data'!$C$10,0,10*ROW('Hygiene Data'!C105))),'Data Summary'!DQ111="Yes"),OFFSET('Hygiene Data'!$C$10,0,10*ROW('Hygiene Data'!C105)),NA())</f>
        <v>#N/A</v>
      </c>
      <c r="BC111" s="103" t="e">
        <f ca="true">+IF(AND(ISNUMBER(OFFSET('Hygiene Data'!$D$6,0,10*ROW('Hygiene Data'!D105))),'Data Summary'!DR111="Yes"),OFFSET('Hygiene Data'!$D$6,0,10*ROW('Hygiene Data'!D105)),NA())</f>
        <v>#N/A</v>
      </c>
      <c r="BD111" s="103" t="e">
        <f ca="true">+IF(AND(ISNUMBER(OFFSET('Hygiene Data'!$D$8,0,10*ROW('Hygiene Data'!D105))),'Data Summary'!DS111="Yes"),OFFSET('Hygiene Data'!$D$8,0,10*ROW('Hygiene Data'!D105)),NA())</f>
        <v>#N/A</v>
      </c>
      <c r="BE111" s="103" t="e">
        <f ca="true">+IF(AND(ISNUMBER(OFFSET('Hygiene Data'!$D$10,0,10*ROW('Hygiene Data'!D105))),'Data Summary'!DT111="Yes"),OFFSET('Hygiene Data'!$D$10,0,10*ROW('Hygiene Data'!D105)),NA())</f>
        <v>#N/A</v>
      </c>
      <c r="BF111" s="103" t="e">
        <f ca="true">+IF(AND(ISNUMBER(OFFSET('Hygiene Data'!$E$6,0,10*ROW('Hygiene Data'!E105))),'Data Summary'!DU111="Yes"),OFFSET('Hygiene Data'!$E$6,0,10*ROW('Hygiene Data'!E105)),NA())</f>
        <v>#N/A</v>
      </c>
      <c r="BG111" s="103" t="e">
        <f ca="true">+IF(AND(ISNUMBER(OFFSET('Hygiene Data'!$E$8,0,10*ROW('Hygiene Data'!E105))),'Data Summary'!DV111="Yes"),OFFSET('Hygiene Data'!$E$8,0,10*ROW('Hygiene Data'!E105)),NA())</f>
        <v>#N/A</v>
      </c>
      <c r="BH111" s="103" t="e">
        <f ca="true">+IF(AND(ISNUMBER(OFFSET('Hygiene Data'!$E$10,0,10*ROW('Hygiene Data'!E105))),'Data Summary'!DW111="Yes"),OFFSET('Hygiene Data'!$E$10,0,10*ROW('Hygiene Data'!E105)),NA())</f>
        <v>#N/A</v>
      </c>
      <c r="BI111" s="103" t="e">
        <f ca="true">+IF(AND(ISNUMBER(OFFSET('Hygiene Data'!$F$6,0,10*ROW('Hygiene Data'!F105))),'Data Summary'!DX111="Yes"),OFFSET('Hygiene Data'!$F$6,0,10*ROW('Hygiene Data'!F105)),NA())</f>
        <v>#N/A</v>
      </c>
      <c r="BJ111" s="103" t="e">
        <f ca="true">+IF(AND(ISNUMBER(OFFSET('Hygiene Data'!$F$8,0,10*ROW('Hygiene Data'!F105))),'Data Summary'!DY111="Yes"),OFFSET('Hygiene Data'!$F$8,0,10*ROW('Hygiene Data'!F105)),NA())</f>
        <v>#N/A</v>
      </c>
      <c r="BK111" s="103" t="e">
        <f ca="true">+IF(AND(ISNUMBER(OFFSET('Hygiene Data'!$F$10,0,10*ROW('Hygiene Data'!F105))),'Data Summary'!DZ111="Yes"),OFFSET('Hygiene Data'!$F$10,0,10*ROW('Hygiene Data'!F105)),NA())</f>
        <v>#N/A</v>
      </c>
      <c r="BL111" s="103" t="e">
        <f ca="true">+IF(AND(ISNUMBER(OFFSET('Hygiene Data'!$G$6,0,10*ROW('Hygiene Data'!G105))),'Data Summary'!EA111="Yes"),OFFSET('Hygiene Data'!$G$6,0,10*ROW('Hygiene Data'!G105)),NA())</f>
        <v>#N/A</v>
      </c>
      <c r="BM111" s="103" t="e">
        <f ca="true">+IF(AND(ISNUMBER(OFFSET('Hygiene Data'!$G$8,0,10*ROW('Hygiene Data'!G105))),'Data Summary'!EB111="Yes"),OFFSET('Hygiene Data'!$G$8,0,10*ROW('Hygiene Data'!G105)),NA())</f>
        <v>#N/A</v>
      </c>
      <c r="BN111" s="103" t="e">
        <f ca="true">+IF(AND(ISNUMBER(OFFSET('Hygiene Data'!$G$10,0,10*ROW('Hygiene Data'!G105))),'Data Summary'!EC111="Yes"),OFFSET('Hygiene Data'!$G$10,0,10*ROW('Hygiene Data'!G105)),NA())</f>
        <v>#N/A</v>
      </c>
      <c r="BO111" s="103" t="e">
        <f ca="true">+IF(AND(ISNUMBER(OFFSET('Hygiene Data'!$H$6,0,10*ROW('Hygiene Data'!H105))),'Data Summary'!ED111="Yes"),OFFSET('Hygiene Data'!$H$6,0,10*ROW('Hygiene Data'!H105)),NA())</f>
        <v>#N/A</v>
      </c>
      <c r="BP111" s="103" t="e">
        <f ca="true">+IF(AND(ISNUMBER(OFFSET('Hygiene Data'!$H$8,0,10*ROW('Hygiene Data'!H105))),'Data Summary'!EE111="Yes"),OFFSET('Hygiene Data'!$H$8,0,10*ROW('Hygiene Data'!H105)),NA())</f>
        <v>#N/A</v>
      </c>
      <c r="BQ111" s="103" t="e">
        <f ca="true">+IF(AND(ISNUMBER(OFFSET('Hygiene Data'!$H$10,0,10*ROW('Hygiene Data'!H105))),'Data Summary'!EF111="Yes"),OFFSET('Hygiene Data'!$H$10,0,10*ROW('Hygiene Data'!H105)),NA())</f>
        <v>#N/A</v>
      </c>
    </row>
    <row r="112" x14ac:dyDescent="0.2">
      <c r="A112" s="53" t="e">
        <f ca="true">+IF(OFFSET('Water Data'!$B$1,0,10*ROW('Water Data'!B106))="",NA(),OFFSET('Water Data'!$B$1,0,10*ROW('Water Data'!B106)))</f>
        <v>#N/A</v>
      </c>
      <c r="B112" s="53" t="e">
        <f ca="true">+IF(OFFSET('Water Data'!$A$3,0,10*ROW('Water Data'!A109))="",NA(),OFFSET('Water Data'!$A$3,0,10*ROW('Water Data'!A109)))</f>
        <v>#N/A</v>
      </c>
      <c r="C112" s="53" t="e">
        <f ca="true">+IF(OFFSET('Water Data'!$C$3,0,10*ROW('Water Data'!C109))="",NA(),OFFSET('Water Data'!$C$3,0,10*ROW('Water Data'!C109)))</f>
        <v>#N/A</v>
      </c>
      <c r="D112" s="54" t="e">
        <f ca="true">+IF(AND(ISNUMBER(OFFSET('Water Data'!$C$5,0,10*ROW('Water Data'!C106))),'Data Summary'!BS112="Yes"),100-OFFSET('Water Data'!$C$5,0,10*ROW('Water Data'!C106)),NA())</f>
        <v>#N/A</v>
      </c>
      <c r="E112" s="54" t="e">
        <f ca="true">+IF(AND(ISNUMBER(OFFSET('Water Data'!$C$7,0,10*ROW('Water Data'!C106))),'Data Summary'!BT112="Yes"),OFFSET('Water Data'!$C$7,0,10*ROW('Water Data'!C106)),NA())</f>
        <v>#N/A</v>
      </c>
      <c r="F112" s="54" t="e">
        <f ca="true">+IF(AND(ISNUMBER(OFFSET('Water Data'!$C$10,0,10*ROW('Water Data'!C106))),'Data Summary'!BU112="Yes"),OFFSET('Water Data'!$C$10,0,10*ROW('Water Data'!C106)),NA())</f>
        <v>#N/A</v>
      </c>
      <c r="G112" s="54" t="e">
        <f ca="true">+IF(AND(ISNUMBER(OFFSET('Water Data'!$D$5,0,10*ROW('Water Data'!D106))),'Data Summary'!BV112="Yes"),100-OFFSET('Water Data'!$D$5,0,10*ROW('Water Data'!D106)),NA())</f>
        <v>#N/A</v>
      </c>
      <c r="H112" s="54" t="e">
        <f ca="true">+IF(AND(ISNUMBER(OFFSET('Water Data'!$D$7,0,10*ROW('Water Data'!D106))),'Data Summary'!BW112="Yes"),OFFSET('Water Data'!$D$7,0,10*ROW('Water Data'!D106)),NA())</f>
        <v>#N/A</v>
      </c>
      <c r="I112" s="54" t="e">
        <f ca="true">+IF(AND(ISNUMBER(OFFSET('Water Data'!$D$10,0,10*ROW('Water Data'!D106))),'Data Summary'!BX112="Yes"),OFFSET('Water Data'!$D$10,0,10*ROW('Water Data'!D106)),NA())</f>
        <v>#N/A</v>
      </c>
      <c r="J112" s="54" t="e">
        <f ca="true">+IF(AND(ISNUMBER(OFFSET('Water Data'!$E$5,0,10*ROW('Water Data'!E106))),'Data Summary'!BY112="Yes"),100-OFFSET('Water Data'!$E$5,0,10*ROW('Water Data'!E106)),NA())</f>
        <v>#N/A</v>
      </c>
      <c r="K112" s="54" t="e">
        <f ca="true">+IF(AND(ISNUMBER(OFFSET('Water Data'!$E$7,0,10*ROW('Water Data'!E106))),'Data Summary'!BZ112="Yes"),OFFSET('Water Data'!$E$7,0,10*ROW('Water Data'!E106)),NA())</f>
        <v>#N/A</v>
      </c>
      <c r="L112" s="54" t="e">
        <f ca="true">+IF(AND(ISNUMBER(OFFSET('Water Data'!$E$10,0,10*ROW('Water Data'!E106))),'Data Summary'!CA112="Yes"),OFFSET('Water Data'!$E$10,0,10*ROW('Water Data'!E106)),NA())</f>
        <v>#N/A</v>
      </c>
      <c r="M112" s="54" t="e">
        <f ca="true">+IF(AND(ISNUMBER(OFFSET('Water Data'!$F$5,0,10*ROW('Water Data'!F106))),'Data Summary'!CB112="Yes"),100-OFFSET('Water Data'!$F$5,0,10*ROW('Water Data'!F106)),NA())</f>
        <v>#N/A</v>
      </c>
      <c r="N112" s="54" t="e">
        <f ca="true">+IF(AND(ISNUMBER(OFFSET('Water Data'!$F$7,0,10*ROW('Water Data'!F106))),'Data Summary'!CC112="Yes"),OFFSET('Water Data'!$F$7,0,10*ROW('Water Data'!F106)),NA())</f>
        <v>#N/A</v>
      </c>
      <c r="O112" s="54" t="e">
        <f ca="true">+IF(AND(ISNUMBER(OFFSET('Water Data'!$F$10,0,10*ROW('Water Data'!F106))),'Data Summary'!CD112="Yes"),OFFSET('Water Data'!$F$10,0,10*ROW('Water Data'!F106)),NA())</f>
        <v>#N/A</v>
      </c>
      <c r="P112" s="54" t="e">
        <f ca="true">+IF(AND(ISNUMBER(OFFSET('Water Data'!$G$5,0,10*ROW('Water Data'!G106))),'Data Summary'!CE112="Yes"),100-OFFSET('Water Data'!$G$5,0,10*ROW('Water Data'!G106)),NA())</f>
        <v>#N/A</v>
      </c>
      <c r="Q112" s="54" t="e">
        <f ca="true">+IF(AND(ISNUMBER(OFFSET('Water Data'!$G$7,0,10*ROW('Water Data'!G106))),'Data Summary'!CF112="Yes"),OFFSET('Water Data'!$G$7,0,10*ROW('Water Data'!G106)),NA())</f>
        <v>#N/A</v>
      </c>
      <c r="R112" s="54" t="e">
        <f ca="true">+IF(AND(ISNUMBER(OFFSET('Water Data'!$G$10,0,10*ROW('Water Data'!G106))),'Data Summary'!CG112="Yes"),OFFSET('Water Data'!$G$10,0,10*ROW('Water Data'!G106)),NA())</f>
        <v>#N/A</v>
      </c>
      <c r="S112" s="54" t="e">
        <f ca="true">+IF(AND(ISNUMBER(OFFSET('Water Data'!$H$5,0,10*ROW('Water Data'!H106))),'Data Summary'!CH112="Yes"),100-OFFSET('Water Data'!$H$5,0,10*ROW('Water Data'!H106)),NA())</f>
        <v>#N/A</v>
      </c>
      <c r="T112" s="54" t="e">
        <f ca="true">+IF(AND(ISNUMBER(OFFSET('Water Data'!$H$7,0,10*ROW('Water Data'!H106))),'Data Summary'!CI112="Yes"),OFFSET('Water Data'!$H$7,0,10*ROW('Water Data'!H106)),NA())</f>
        <v>#N/A</v>
      </c>
      <c r="U112" s="54" t="e">
        <f ca="true">+IF(AND(ISNUMBER(OFFSET('Water Data'!$H$10,0,10*ROW('Water Data'!H106))),'Data Summary'!CJ112="Yes"),OFFSET('Water Data'!$H$10,0,10*ROW('Water Data'!H106)),NA())</f>
        <v>#N/A</v>
      </c>
      <c r="V112" s="98" t="e">
        <f ca="true">+IF(AND(ISNUMBER(OFFSET('Sanitation Data'!$C$5,0,10*ROW('Sanitation Data'!C106))),'Data Summary'!CK112="Yes"),100-OFFSET('Sanitation Data'!$C$5,0,10*ROW('Sanitation Data'!C106)),NA())</f>
        <v>#N/A</v>
      </c>
      <c r="W112" s="98" t="e">
        <f ca="true">+IF(AND(ISNUMBER(OFFSET('Sanitation Data'!$C$7,0,10*ROW('Sanitation Data'!C106))),'Data Summary'!CL112="Yes"),OFFSET('Sanitation Data'!$C$7,0,10*ROW('Sanitation Data'!C106)),NA())</f>
        <v>#N/A</v>
      </c>
      <c r="X112" s="98" t="e">
        <f ca="true">+IF(AND(ISNUMBER(OFFSET('Sanitation Data'!$C$11,0,10*ROW('Sanitation Data'!C106))),'Data Summary'!CM112="Yes"),OFFSET('Sanitation Data'!$C$11,0,10*ROW('Sanitation Data'!C106)),NA())</f>
        <v>#N/A</v>
      </c>
      <c r="Y112" s="98" t="e">
        <f ca="true">+IF(AND(ISNUMBER(OFFSET('Sanitation Data'!$C$12,0,10*ROW('Sanitation Data'!C106))),'Data Summary'!CN112="Yes"),OFFSET('Sanitation Data'!$C$12,0,10*ROW('Sanitation Data'!C106)),NA())</f>
        <v>#N/A</v>
      </c>
      <c r="Z112" s="98" t="e">
        <f ca="true">+IF(AND(ISNUMBER(OFFSET('Sanitation Data'!$C$13,0,10*ROW('Sanitation Data'!C106))),'Data Summary'!CO112="Yes"),OFFSET('Sanitation Data'!$C$13,0,10*ROW('Sanitation Data'!C106)),NA())</f>
        <v>#N/A</v>
      </c>
      <c r="AA112" s="98" t="e">
        <f ca="true">+IF(AND(ISNUMBER(OFFSET('Sanitation Data'!$D$5,0,10*ROW('Sanitation Data'!D106))),'Data Summary'!CP112="Yes"),100-OFFSET('Sanitation Data'!$D$5,0,10*ROW('Sanitation Data'!D106)),NA())</f>
        <v>#N/A</v>
      </c>
      <c r="AB112" s="98" t="e">
        <f ca="true">+IF(AND(ISNUMBER(OFFSET('Sanitation Data'!$D$7,0,10*ROW('Sanitation Data'!D106))),'Data Summary'!CQ112="Yes"),OFFSET('Sanitation Data'!$D$7,0,10*ROW('Sanitation Data'!D106)),NA())</f>
        <v>#N/A</v>
      </c>
      <c r="AC112" s="98" t="e">
        <f ca="true">+IF(AND(ISNUMBER(OFFSET('Sanitation Data'!$D$11,0,10*ROW('Sanitation Data'!D106))),'Data Summary'!CR112="Yes"),OFFSET('Sanitation Data'!$D$11,0,10*ROW('Sanitation Data'!D106)),NA())</f>
        <v>#N/A</v>
      </c>
      <c r="AD112" s="98" t="e">
        <f ca="true">+IF(AND(ISNUMBER(OFFSET('Sanitation Data'!$D$12,0,10*ROW('Sanitation Data'!D106))),'Data Summary'!CS112="Yes"),OFFSET('Sanitation Data'!$D$12,0,10*ROW('Sanitation Data'!D106)),NA())</f>
        <v>#N/A</v>
      </c>
      <c r="AE112" s="98" t="e">
        <f ca="true">+IF(AND(ISNUMBER(OFFSET('Sanitation Data'!$D$13,0,10*ROW('Sanitation Data'!D106))),'Data Summary'!CT112="Yes"),OFFSET('Sanitation Data'!$D$13,0,10*ROW('Sanitation Data'!D106)),NA())</f>
        <v>#N/A</v>
      </c>
      <c r="AF112" s="98" t="e">
        <f ca="true">+IF(AND(ISNUMBER(OFFSET('Sanitation Data'!$E$5,0,10*ROW('Sanitation Data'!E106))),'Data Summary'!CU112="Yes"),100-OFFSET('Sanitation Data'!$E$5,0,10*ROW('Sanitation Data'!E106)),NA())</f>
        <v>#N/A</v>
      </c>
      <c r="AG112" s="98" t="e">
        <f ca="true">+IF(AND(ISNUMBER(OFFSET('Sanitation Data'!$E$7,0,10*ROW('Sanitation Data'!E106))),'Data Summary'!CV112="Yes"),OFFSET('Sanitation Data'!$E$7,0,10*ROW('Sanitation Data'!E106)),NA())</f>
        <v>#N/A</v>
      </c>
      <c r="AH112" s="98" t="e">
        <f ca="true">+IF(AND(ISNUMBER(OFFSET('Sanitation Data'!$E$11,0,10*ROW('Sanitation Data'!E106))),'Data Summary'!CW112="Yes"),OFFSET('Sanitation Data'!$E$11,0,10*ROW('Sanitation Data'!E106)),NA())</f>
        <v>#N/A</v>
      </c>
      <c r="AI112" s="98" t="e">
        <f ca="true">+IF(AND(ISNUMBER(OFFSET('Sanitation Data'!$E$12,0,10*ROW('Sanitation Data'!E106))),'Data Summary'!CX112="Yes"),OFFSET('Sanitation Data'!$E$12,0,10*ROW('Sanitation Data'!E106)),NA())</f>
        <v>#N/A</v>
      </c>
      <c r="AJ112" s="98" t="e">
        <f ca="true">+IF(AND(ISNUMBER(OFFSET('Sanitation Data'!$E$13,0,10*ROW('Sanitation Data'!E106))),'Data Summary'!CY112="Yes"),OFFSET('Sanitation Data'!$E$13,0,10*ROW('Sanitation Data'!E106)),NA())</f>
        <v>#N/A</v>
      </c>
      <c r="AK112" s="98" t="e">
        <f ca="true">+IF(AND(ISNUMBER(OFFSET('Sanitation Data'!$F$5,0,10*ROW('Sanitation Data'!F106))),'Data Summary'!CZ112="Yes"),100-OFFSET('Sanitation Data'!$F$5,0,10*ROW('Sanitation Data'!F106)),NA())</f>
        <v>#N/A</v>
      </c>
      <c r="AL112" s="98" t="e">
        <f ca="true">+IF(AND(ISNUMBER(OFFSET('Sanitation Data'!$F$7,0,10*ROW('Sanitation Data'!F106))),'Data Summary'!DA112="Yes"),OFFSET('Sanitation Data'!$F$7,0,10*ROW('Sanitation Data'!F106)),NA())</f>
        <v>#N/A</v>
      </c>
      <c r="AM112" s="98" t="e">
        <f ca="true">+IF(AND(ISNUMBER(OFFSET('Sanitation Data'!$F$11,0,10*ROW('Sanitation Data'!F106))),'Data Summary'!DB112="Yes"),OFFSET('Sanitation Data'!$F$11,0,10*ROW('Sanitation Data'!F106)),NA())</f>
        <v>#N/A</v>
      </c>
      <c r="AN112" s="98" t="e">
        <f ca="true">+IF(AND(ISNUMBER(OFFSET('Sanitation Data'!$F$12,0,10*ROW('Sanitation Data'!F106))),'Data Summary'!DC112="Yes"),OFFSET('Sanitation Data'!$F$12,0,10*ROW('Sanitation Data'!F106)),NA())</f>
        <v>#N/A</v>
      </c>
      <c r="AO112" s="98" t="e">
        <f ca="true">+IF(AND(ISNUMBER(OFFSET('Sanitation Data'!$F$13,0,10*ROW('Sanitation Data'!F106))),'Data Summary'!DD112="Yes"),OFFSET('Sanitation Data'!$F$13,0,10*ROW('Sanitation Data'!F106)),NA())</f>
        <v>#N/A</v>
      </c>
      <c r="AP112" s="98" t="e">
        <f ca="true">+IF(AND(ISNUMBER(OFFSET('Sanitation Data'!$G$5,0,10*ROW('Sanitation Data'!G106))),'Data Summary'!DE112="Yes"),100-OFFSET('Sanitation Data'!$G$5,0,10*ROW('Sanitation Data'!G106)),NA())</f>
        <v>#N/A</v>
      </c>
      <c r="AQ112" s="98" t="e">
        <f ca="true">+IF(AND(ISNUMBER(OFFSET('Sanitation Data'!$G$7,0,10*ROW('Sanitation Data'!G106))),'Data Summary'!DF112="Yes"),OFFSET('Sanitation Data'!$G$7,0,10*ROW('Sanitation Data'!G106)),NA())</f>
        <v>#N/A</v>
      </c>
      <c r="AR112" s="98" t="e">
        <f ca="true">+IF(AND(ISNUMBER(OFFSET('Sanitation Data'!$G$11,0,10*ROW('Sanitation Data'!G106))),'Data Summary'!DG112="Yes"),OFFSET('Sanitation Data'!$G$11,0,10*ROW('Sanitation Data'!G106)),NA())</f>
        <v>#N/A</v>
      </c>
      <c r="AS112" s="98" t="e">
        <f ca="true">+IF(AND(ISNUMBER(OFFSET('Sanitation Data'!$G$12,0,10*ROW('Sanitation Data'!G106))),'Data Summary'!DH112="Yes"),OFFSET('Sanitation Data'!$G$12,0,10*ROW('Sanitation Data'!G106)),NA())</f>
        <v>#N/A</v>
      </c>
      <c r="AT112" s="98" t="e">
        <f ca="true">+IF(AND(ISNUMBER(OFFSET('Sanitation Data'!$G$13,0,10*ROW('Sanitation Data'!G106))),'Data Summary'!DI112="Yes"),OFFSET('Sanitation Data'!$G$13,0,10*ROW('Sanitation Data'!G106)),NA())</f>
        <v>#N/A</v>
      </c>
      <c r="AU112" s="98" t="e">
        <f ca="true">+IF(AND(ISNUMBER(OFFSET('Sanitation Data'!$H$5,0,10*ROW('Sanitation Data'!H106))),'Data Summary'!DJ112="Yes"),100-OFFSET('Sanitation Data'!$H$5,0,10*ROW('Sanitation Data'!H106)),NA())</f>
        <v>#N/A</v>
      </c>
      <c r="AV112" s="98" t="e">
        <f ca="true">+IF(AND(ISNUMBER(OFFSET('Sanitation Data'!$H$7,0,10*ROW('Sanitation Data'!H106))),'Data Summary'!DK112="Yes"),OFFSET('Sanitation Data'!$H$7,0,10*ROW('Sanitation Data'!H106)),NA())</f>
        <v>#N/A</v>
      </c>
      <c r="AW112" s="98" t="e">
        <f ca="true">+IF(AND(ISNUMBER(OFFSET('Sanitation Data'!$H$11,0,10*ROW('Sanitation Data'!H106))),'Data Summary'!DL112="Yes"),OFFSET('Sanitation Data'!$H$11,0,10*ROW('Sanitation Data'!H106)),NA())</f>
        <v>#N/A</v>
      </c>
      <c r="AX112" s="98" t="e">
        <f ca="true">+IF(AND(ISNUMBER(OFFSET('Sanitation Data'!$H$12,0,10*ROW('Sanitation Data'!H106))),'Data Summary'!DM112="Yes"),OFFSET('Sanitation Data'!$H$12,0,10*ROW('Sanitation Data'!H106)),NA())</f>
        <v>#N/A</v>
      </c>
      <c r="AY112" s="98" t="e">
        <f ca="true">+IF(AND(ISNUMBER(OFFSET('Sanitation Data'!$H$13,0,10*ROW('Sanitation Data'!H106))),'Data Summary'!DN112="Yes"),OFFSET('Sanitation Data'!$H$13,0,10*ROW('Sanitation Data'!H106)),NA())</f>
        <v>#N/A</v>
      </c>
      <c r="AZ112" s="103" t="e">
        <f ca="true">+IF(AND(ISNUMBER(OFFSET('Hygiene Data'!$C$6,0,10*ROW('Hygiene Data'!C106))),'Data Summary'!DO112="Yes"),OFFSET('Hygiene Data'!$C$6,0,10*ROW('Hygiene Data'!C106)),NA())</f>
        <v>#N/A</v>
      </c>
      <c r="BA112" s="103" t="e">
        <f ca="true">+IF(AND(ISNUMBER(OFFSET('Hygiene Data'!$C$8,0,10*ROW('Hygiene Data'!C106))),'Data Summary'!DP112="Yes"),OFFSET('Hygiene Data'!$C$8,0,10*ROW('Hygiene Data'!C106)),NA())</f>
        <v>#N/A</v>
      </c>
      <c r="BB112" s="103" t="e">
        <f ca="true">+IF(AND(ISNUMBER(OFFSET('Hygiene Data'!$C$10,0,10*ROW('Hygiene Data'!C106))),'Data Summary'!DQ112="Yes"),OFFSET('Hygiene Data'!$C$10,0,10*ROW('Hygiene Data'!C106)),NA())</f>
        <v>#N/A</v>
      </c>
      <c r="BC112" s="103" t="e">
        <f ca="true">+IF(AND(ISNUMBER(OFFSET('Hygiene Data'!$D$6,0,10*ROW('Hygiene Data'!D106))),'Data Summary'!DR112="Yes"),OFFSET('Hygiene Data'!$D$6,0,10*ROW('Hygiene Data'!D106)),NA())</f>
        <v>#N/A</v>
      </c>
      <c r="BD112" s="103" t="e">
        <f ca="true">+IF(AND(ISNUMBER(OFFSET('Hygiene Data'!$D$8,0,10*ROW('Hygiene Data'!D106))),'Data Summary'!DS112="Yes"),OFFSET('Hygiene Data'!$D$8,0,10*ROW('Hygiene Data'!D106)),NA())</f>
        <v>#N/A</v>
      </c>
      <c r="BE112" s="103" t="e">
        <f ca="true">+IF(AND(ISNUMBER(OFFSET('Hygiene Data'!$D$10,0,10*ROW('Hygiene Data'!D106))),'Data Summary'!DT112="Yes"),OFFSET('Hygiene Data'!$D$10,0,10*ROW('Hygiene Data'!D106)),NA())</f>
        <v>#N/A</v>
      </c>
      <c r="BF112" s="103" t="e">
        <f ca="true">+IF(AND(ISNUMBER(OFFSET('Hygiene Data'!$E$6,0,10*ROW('Hygiene Data'!E106))),'Data Summary'!DU112="Yes"),OFFSET('Hygiene Data'!$E$6,0,10*ROW('Hygiene Data'!E106)),NA())</f>
        <v>#N/A</v>
      </c>
      <c r="BG112" s="103" t="e">
        <f ca="true">+IF(AND(ISNUMBER(OFFSET('Hygiene Data'!$E$8,0,10*ROW('Hygiene Data'!E106))),'Data Summary'!DV112="Yes"),OFFSET('Hygiene Data'!$E$8,0,10*ROW('Hygiene Data'!E106)),NA())</f>
        <v>#N/A</v>
      </c>
      <c r="BH112" s="103" t="e">
        <f ca="true">+IF(AND(ISNUMBER(OFFSET('Hygiene Data'!$E$10,0,10*ROW('Hygiene Data'!E106))),'Data Summary'!DW112="Yes"),OFFSET('Hygiene Data'!$E$10,0,10*ROW('Hygiene Data'!E106)),NA())</f>
        <v>#N/A</v>
      </c>
      <c r="BI112" s="103" t="e">
        <f ca="true">+IF(AND(ISNUMBER(OFFSET('Hygiene Data'!$F$6,0,10*ROW('Hygiene Data'!F106))),'Data Summary'!DX112="Yes"),OFFSET('Hygiene Data'!$F$6,0,10*ROW('Hygiene Data'!F106)),NA())</f>
        <v>#N/A</v>
      </c>
      <c r="BJ112" s="103" t="e">
        <f ca="true">+IF(AND(ISNUMBER(OFFSET('Hygiene Data'!$F$8,0,10*ROW('Hygiene Data'!F106))),'Data Summary'!DY112="Yes"),OFFSET('Hygiene Data'!$F$8,0,10*ROW('Hygiene Data'!F106)),NA())</f>
        <v>#N/A</v>
      </c>
      <c r="BK112" s="103" t="e">
        <f ca="true">+IF(AND(ISNUMBER(OFFSET('Hygiene Data'!$F$10,0,10*ROW('Hygiene Data'!F106))),'Data Summary'!DZ112="Yes"),OFFSET('Hygiene Data'!$F$10,0,10*ROW('Hygiene Data'!F106)),NA())</f>
        <v>#N/A</v>
      </c>
      <c r="BL112" s="103" t="e">
        <f ca="true">+IF(AND(ISNUMBER(OFFSET('Hygiene Data'!$G$6,0,10*ROW('Hygiene Data'!G106))),'Data Summary'!EA112="Yes"),OFFSET('Hygiene Data'!$G$6,0,10*ROW('Hygiene Data'!G106)),NA())</f>
        <v>#N/A</v>
      </c>
      <c r="BM112" s="103" t="e">
        <f ca="true">+IF(AND(ISNUMBER(OFFSET('Hygiene Data'!$G$8,0,10*ROW('Hygiene Data'!G106))),'Data Summary'!EB112="Yes"),OFFSET('Hygiene Data'!$G$8,0,10*ROW('Hygiene Data'!G106)),NA())</f>
        <v>#N/A</v>
      </c>
      <c r="BN112" s="103" t="e">
        <f ca="true">+IF(AND(ISNUMBER(OFFSET('Hygiene Data'!$G$10,0,10*ROW('Hygiene Data'!G106))),'Data Summary'!EC112="Yes"),OFFSET('Hygiene Data'!$G$10,0,10*ROW('Hygiene Data'!G106)),NA())</f>
        <v>#N/A</v>
      </c>
      <c r="BO112" s="103" t="e">
        <f ca="true">+IF(AND(ISNUMBER(OFFSET('Hygiene Data'!$H$6,0,10*ROW('Hygiene Data'!H106))),'Data Summary'!ED112="Yes"),OFFSET('Hygiene Data'!$H$6,0,10*ROW('Hygiene Data'!H106)),NA())</f>
        <v>#N/A</v>
      </c>
      <c r="BP112" s="103" t="e">
        <f ca="true">+IF(AND(ISNUMBER(OFFSET('Hygiene Data'!$H$8,0,10*ROW('Hygiene Data'!H106))),'Data Summary'!EE112="Yes"),OFFSET('Hygiene Data'!$H$8,0,10*ROW('Hygiene Data'!H106)),NA())</f>
        <v>#N/A</v>
      </c>
      <c r="BQ112" s="103" t="e">
        <f ca="true">+IF(AND(ISNUMBER(OFFSET('Hygiene Data'!$H$10,0,10*ROW('Hygiene Data'!H106))),'Data Summary'!EF112="Yes"),OFFSET('Hygiene Data'!$H$10,0,10*ROW('Hygiene Data'!H106)),NA())</f>
        <v>#N/A</v>
      </c>
    </row>
    <row r="113" x14ac:dyDescent="0.2">
      <c r="A113" s="53" t="e">
        <f ca="true">+IF(OFFSET('Water Data'!$B$1,0,10*ROW('Water Data'!B107))="",NA(),OFFSET('Water Data'!$B$1,0,10*ROW('Water Data'!B107)))</f>
        <v>#N/A</v>
      </c>
      <c r="B113" s="53" t="e">
        <f ca="true">+IF(OFFSET('Water Data'!$A$3,0,10*ROW('Water Data'!A110))="",NA(),OFFSET('Water Data'!$A$3,0,10*ROW('Water Data'!A110)))</f>
        <v>#N/A</v>
      </c>
      <c r="C113" s="53" t="e">
        <f ca="true">+IF(OFFSET('Water Data'!$C$3,0,10*ROW('Water Data'!C110))="",NA(),OFFSET('Water Data'!$C$3,0,10*ROW('Water Data'!C110)))</f>
        <v>#N/A</v>
      </c>
      <c r="D113" s="54" t="e">
        <f ca="true">+IF(AND(ISNUMBER(OFFSET('Water Data'!$C$5,0,10*ROW('Water Data'!C107))),'Data Summary'!BS113="Yes"),100-OFFSET('Water Data'!$C$5,0,10*ROW('Water Data'!C107)),NA())</f>
        <v>#N/A</v>
      </c>
      <c r="E113" s="54" t="e">
        <f ca="true">+IF(AND(ISNUMBER(OFFSET('Water Data'!$C$7,0,10*ROW('Water Data'!C107))),'Data Summary'!BT113="Yes"),OFFSET('Water Data'!$C$7,0,10*ROW('Water Data'!C107)),NA())</f>
        <v>#N/A</v>
      </c>
      <c r="F113" s="54" t="e">
        <f ca="true">+IF(AND(ISNUMBER(OFFSET('Water Data'!$C$10,0,10*ROW('Water Data'!C107))),'Data Summary'!BU113="Yes"),OFFSET('Water Data'!$C$10,0,10*ROW('Water Data'!C107)),NA())</f>
        <v>#N/A</v>
      </c>
      <c r="G113" s="54" t="e">
        <f ca="true">+IF(AND(ISNUMBER(OFFSET('Water Data'!$D$5,0,10*ROW('Water Data'!D107))),'Data Summary'!BV113="Yes"),100-OFFSET('Water Data'!$D$5,0,10*ROW('Water Data'!D107)),NA())</f>
        <v>#N/A</v>
      </c>
      <c r="H113" s="54" t="e">
        <f ca="true">+IF(AND(ISNUMBER(OFFSET('Water Data'!$D$7,0,10*ROW('Water Data'!D107))),'Data Summary'!BW113="Yes"),OFFSET('Water Data'!$D$7,0,10*ROW('Water Data'!D107)),NA())</f>
        <v>#N/A</v>
      </c>
      <c r="I113" s="54" t="e">
        <f ca="true">+IF(AND(ISNUMBER(OFFSET('Water Data'!$D$10,0,10*ROW('Water Data'!D107))),'Data Summary'!BX113="Yes"),OFFSET('Water Data'!$D$10,0,10*ROW('Water Data'!D107)),NA())</f>
        <v>#N/A</v>
      </c>
      <c r="J113" s="54" t="e">
        <f ca="true">+IF(AND(ISNUMBER(OFFSET('Water Data'!$E$5,0,10*ROW('Water Data'!E107))),'Data Summary'!BY113="Yes"),100-OFFSET('Water Data'!$E$5,0,10*ROW('Water Data'!E107)),NA())</f>
        <v>#N/A</v>
      </c>
      <c r="K113" s="54" t="e">
        <f ca="true">+IF(AND(ISNUMBER(OFFSET('Water Data'!$E$7,0,10*ROW('Water Data'!E107))),'Data Summary'!BZ113="Yes"),OFFSET('Water Data'!$E$7,0,10*ROW('Water Data'!E107)),NA())</f>
        <v>#N/A</v>
      </c>
      <c r="L113" s="54" t="e">
        <f ca="true">+IF(AND(ISNUMBER(OFFSET('Water Data'!$E$10,0,10*ROW('Water Data'!E107))),'Data Summary'!CA113="Yes"),OFFSET('Water Data'!$E$10,0,10*ROW('Water Data'!E107)),NA())</f>
        <v>#N/A</v>
      </c>
      <c r="M113" s="54" t="e">
        <f ca="true">+IF(AND(ISNUMBER(OFFSET('Water Data'!$F$5,0,10*ROW('Water Data'!F107))),'Data Summary'!CB113="Yes"),100-OFFSET('Water Data'!$F$5,0,10*ROW('Water Data'!F107)),NA())</f>
        <v>#N/A</v>
      </c>
      <c r="N113" s="54" t="e">
        <f ca="true">+IF(AND(ISNUMBER(OFFSET('Water Data'!$F$7,0,10*ROW('Water Data'!F107))),'Data Summary'!CC113="Yes"),OFFSET('Water Data'!$F$7,0,10*ROW('Water Data'!F107)),NA())</f>
        <v>#N/A</v>
      </c>
      <c r="O113" s="54" t="e">
        <f ca="true">+IF(AND(ISNUMBER(OFFSET('Water Data'!$F$10,0,10*ROW('Water Data'!F107))),'Data Summary'!CD113="Yes"),OFFSET('Water Data'!$F$10,0,10*ROW('Water Data'!F107)),NA())</f>
        <v>#N/A</v>
      </c>
      <c r="P113" s="54" t="e">
        <f ca="true">+IF(AND(ISNUMBER(OFFSET('Water Data'!$G$5,0,10*ROW('Water Data'!G107))),'Data Summary'!CE113="Yes"),100-OFFSET('Water Data'!$G$5,0,10*ROW('Water Data'!G107)),NA())</f>
        <v>#N/A</v>
      </c>
      <c r="Q113" s="54" t="e">
        <f ca="true">+IF(AND(ISNUMBER(OFFSET('Water Data'!$G$7,0,10*ROW('Water Data'!G107))),'Data Summary'!CF113="Yes"),OFFSET('Water Data'!$G$7,0,10*ROW('Water Data'!G107)),NA())</f>
        <v>#N/A</v>
      </c>
      <c r="R113" s="54" t="e">
        <f ca="true">+IF(AND(ISNUMBER(OFFSET('Water Data'!$G$10,0,10*ROW('Water Data'!G107))),'Data Summary'!CG113="Yes"),OFFSET('Water Data'!$G$10,0,10*ROW('Water Data'!G107)),NA())</f>
        <v>#N/A</v>
      </c>
      <c r="S113" s="54" t="e">
        <f ca="true">+IF(AND(ISNUMBER(OFFSET('Water Data'!$H$5,0,10*ROW('Water Data'!H107))),'Data Summary'!CH113="Yes"),100-OFFSET('Water Data'!$H$5,0,10*ROW('Water Data'!H107)),NA())</f>
        <v>#N/A</v>
      </c>
      <c r="T113" s="54" t="e">
        <f ca="true">+IF(AND(ISNUMBER(OFFSET('Water Data'!$H$7,0,10*ROW('Water Data'!H107))),'Data Summary'!CI113="Yes"),OFFSET('Water Data'!$H$7,0,10*ROW('Water Data'!H107)),NA())</f>
        <v>#N/A</v>
      </c>
      <c r="U113" s="54" t="e">
        <f ca="true">+IF(AND(ISNUMBER(OFFSET('Water Data'!$H$10,0,10*ROW('Water Data'!H107))),'Data Summary'!CJ113="Yes"),OFFSET('Water Data'!$H$10,0,10*ROW('Water Data'!H107)),NA())</f>
        <v>#N/A</v>
      </c>
      <c r="V113" s="98" t="e">
        <f ca="true">+IF(AND(ISNUMBER(OFFSET('Sanitation Data'!$C$5,0,10*ROW('Sanitation Data'!C107))),'Data Summary'!CK113="Yes"),100-OFFSET('Sanitation Data'!$C$5,0,10*ROW('Sanitation Data'!C107)),NA())</f>
        <v>#N/A</v>
      </c>
      <c r="W113" s="98" t="e">
        <f ca="true">+IF(AND(ISNUMBER(OFFSET('Sanitation Data'!$C$7,0,10*ROW('Sanitation Data'!C107))),'Data Summary'!CL113="Yes"),OFFSET('Sanitation Data'!$C$7,0,10*ROW('Sanitation Data'!C107)),NA())</f>
        <v>#N/A</v>
      </c>
      <c r="X113" s="98" t="e">
        <f ca="true">+IF(AND(ISNUMBER(OFFSET('Sanitation Data'!$C$11,0,10*ROW('Sanitation Data'!C107))),'Data Summary'!CM113="Yes"),OFFSET('Sanitation Data'!$C$11,0,10*ROW('Sanitation Data'!C107)),NA())</f>
        <v>#N/A</v>
      </c>
      <c r="Y113" s="98" t="e">
        <f ca="true">+IF(AND(ISNUMBER(OFFSET('Sanitation Data'!$C$12,0,10*ROW('Sanitation Data'!C107))),'Data Summary'!CN113="Yes"),OFFSET('Sanitation Data'!$C$12,0,10*ROW('Sanitation Data'!C107)),NA())</f>
        <v>#N/A</v>
      </c>
      <c r="Z113" s="98" t="e">
        <f ca="true">+IF(AND(ISNUMBER(OFFSET('Sanitation Data'!$C$13,0,10*ROW('Sanitation Data'!C107))),'Data Summary'!CO113="Yes"),OFFSET('Sanitation Data'!$C$13,0,10*ROW('Sanitation Data'!C107)),NA())</f>
        <v>#N/A</v>
      </c>
      <c r="AA113" s="98" t="e">
        <f ca="true">+IF(AND(ISNUMBER(OFFSET('Sanitation Data'!$D$5,0,10*ROW('Sanitation Data'!D107))),'Data Summary'!CP113="Yes"),100-OFFSET('Sanitation Data'!$D$5,0,10*ROW('Sanitation Data'!D107)),NA())</f>
        <v>#N/A</v>
      </c>
      <c r="AB113" s="98" t="e">
        <f ca="true">+IF(AND(ISNUMBER(OFFSET('Sanitation Data'!$D$7,0,10*ROW('Sanitation Data'!D107))),'Data Summary'!CQ113="Yes"),OFFSET('Sanitation Data'!$D$7,0,10*ROW('Sanitation Data'!D107)),NA())</f>
        <v>#N/A</v>
      </c>
      <c r="AC113" s="98" t="e">
        <f ca="true">+IF(AND(ISNUMBER(OFFSET('Sanitation Data'!$D$11,0,10*ROW('Sanitation Data'!D107))),'Data Summary'!CR113="Yes"),OFFSET('Sanitation Data'!$D$11,0,10*ROW('Sanitation Data'!D107)),NA())</f>
        <v>#N/A</v>
      </c>
      <c r="AD113" s="98" t="e">
        <f ca="true">+IF(AND(ISNUMBER(OFFSET('Sanitation Data'!$D$12,0,10*ROW('Sanitation Data'!D107))),'Data Summary'!CS113="Yes"),OFFSET('Sanitation Data'!$D$12,0,10*ROW('Sanitation Data'!D107)),NA())</f>
        <v>#N/A</v>
      </c>
      <c r="AE113" s="98" t="e">
        <f ca="true">+IF(AND(ISNUMBER(OFFSET('Sanitation Data'!$D$13,0,10*ROW('Sanitation Data'!D107))),'Data Summary'!CT113="Yes"),OFFSET('Sanitation Data'!$D$13,0,10*ROW('Sanitation Data'!D107)),NA())</f>
        <v>#N/A</v>
      </c>
      <c r="AF113" s="98" t="e">
        <f ca="true">+IF(AND(ISNUMBER(OFFSET('Sanitation Data'!$E$5,0,10*ROW('Sanitation Data'!E107))),'Data Summary'!CU113="Yes"),100-OFFSET('Sanitation Data'!$E$5,0,10*ROW('Sanitation Data'!E107)),NA())</f>
        <v>#N/A</v>
      </c>
      <c r="AG113" s="98" t="e">
        <f ca="true">+IF(AND(ISNUMBER(OFFSET('Sanitation Data'!$E$7,0,10*ROW('Sanitation Data'!E107))),'Data Summary'!CV113="Yes"),OFFSET('Sanitation Data'!$E$7,0,10*ROW('Sanitation Data'!E107)),NA())</f>
        <v>#N/A</v>
      </c>
      <c r="AH113" s="98" t="e">
        <f ca="true">+IF(AND(ISNUMBER(OFFSET('Sanitation Data'!$E$11,0,10*ROW('Sanitation Data'!E107))),'Data Summary'!CW113="Yes"),OFFSET('Sanitation Data'!$E$11,0,10*ROW('Sanitation Data'!E107)),NA())</f>
        <v>#N/A</v>
      </c>
      <c r="AI113" s="98" t="e">
        <f ca="true">+IF(AND(ISNUMBER(OFFSET('Sanitation Data'!$E$12,0,10*ROW('Sanitation Data'!E107))),'Data Summary'!CX113="Yes"),OFFSET('Sanitation Data'!$E$12,0,10*ROW('Sanitation Data'!E107)),NA())</f>
        <v>#N/A</v>
      </c>
      <c r="AJ113" s="98" t="e">
        <f ca="true">+IF(AND(ISNUMBER(OFFSET('Sanitation Data'!$E$13,0,10*ROW('Sanitation Data'!E107))),'Data Summary'!CY113="Yes"),OFFSET('Sanitation Data'!$E$13,0,10*ROW('Sanitation Data'!E107)),NA())</f>
        <v>#N/A</v>
      </c>
      <c r="AK113" s="98" t="e">
        <f ca="true">+IF(AND(ISNUMBER(OFFSET('Sanitation Data'!$F$5,0,10*ROW('Sanitation Data'!F107))),'Data Summary'!CZ113="Yes"),100-OFFSET('Sanitation Data'!$F$5,0,10*ROW('Sanitation Data'!F107)),NA())</f>
        <v>#N/A</v>
      </c>
      <c r="AL113" s="98" t="e">
        <f ca="true">+IF(AND(ISNUMBER(OFFSET('Sanitation Data'!$F$7,0,10*ROW('Sanitation Data'!F107))),'Data Summary'!DA113="Yes"),OFFSET('Sanitation Data'!$F$7,0,10*ROW('Sanitation Data'!F107)),NA())</f>
        <v>#N/A</v>
      </c>
      <c r="AM113" s="98" t="e">
        <f ca="true">+IF(AND(ISNUMBER(OFFSET('Sanitation Data'!$F$11,0,10*ROW('Sanitation Data'!F107))),'Data Summary'!DB113="Yes"),OFFSET('Sanitation Data'!$F$11,0,10*ROW('Sanitation Data'!F107)),NA())</f>
        <v>#N/A</v>
      </c>
      <c r="AN113" s="98" t="e">
        <f ca="true">+IF(AND(ISNUMBER(OFFSET('Sanitation Data'!$F$12,0,10*ROW('Sanitation Data'!F107))),'Data Summary'!DC113="Yes"),OFFSET('Sanitation Data'!$F$12,0,10*ROW('Sanitation Data'!F107)),NA())</f>
        <v>#N/A</v>
      </c>
      <c r="AO113" s="98" t="e">
        <f ca="true">+IF(AND(ISNUMBER(OFFSET('Sanitation Data'!$F$13,0,10*ROW('Sanitation Data'!F107))),'Data Summary'!DD113="Yes"),OFFSET('Sanitation Data'!$F$13,0,10*ROW('Sanitation Data'!F107)),NA())</f>
        <v>#N/A</v>
      </c>
      <c r="AP113" s="98" t="e">
        <f ca="true">+IF(AND(ISNUMBER(OFFSET('Sanitation Data'!$G$5,0,10*ROW('Sanitation Data'!G107))),'Data Summary'!DE113="Yes"),100-OFFSET('Sanitation Data'!$G$5,0,10*ROW('Sanitation Data'!G107)),NA())</f>
        <v>#N/A</v>
      </c>
      <c r="AQ113" s="98" t="e">
        <f ca="true">+IF(AND(ISNUMBER(OFFSET('Sanitation Data'!$G$7,0,10*ROW('Sanitation Data'!G107))),'Data Summary'!DF113="Yes"),OFFSET('Sanitation Data'!$G$7,0,10*ROW('Sanitation Data'!G107)),NA())</f>
        <v>#N/A</v>
      </c>
      <c r="AR113" s="98" t="e">
        <f ca="true">+IF(AND(ISNUMBER(OFFSET('Sanitation Data'!$G$11,0,10*ROW('Sanitation Data'!G107))),'Data Summary'!DG113="Yes"),OFFSET('Sanitation Data'!$G$11,0,10*ROW('Sanitation Data'!G107)),NA())</f>
        <v>#N/A</v>
      </c>
      <c r="AS113" s="98" t="e">
        <f ca="true">+IF(AND(ISNUMBER(OFFSET('Sanitation Data'!$G$12,0,10*ROW('Sanitation Data'!G107))),'Data Summary'!DH113="Yes"),OFFSET('Sanitation Data'!$G$12,0,10*ROW('Sanitation Data'!G107)),NA())</f>
        <v>#N/A</v>
      </c>
      <c r="AT113" s="98" t="e">
        <f ca="true">+IF(AND(ISNUMBER(OFFSET('Sanitation Data'!$G$13,0,10*ROW('Sanitation Data'!G107))),'Data Summary'!DI113="Yes"),OFFSET('Sanitation Data'!$G$13,0,10*ROW('Sanitation Data'!G107)),NA())</f>
        <v>#N/A</v>
      </c>
      <c r="AU113" s="98" t="e">
        <f ca="true">+IF(AND(ISNUMBER(OFFSET('Sanitation Data'!$H$5,0,10*ROW('Sanitation Data'!H107))),'Data Summary'!DJ113="Yes"),100-OFFSET('Sanitation Data'!$H$5,0,10*ROW('Sanitation Data'!H107)),NA())</f>
        <v>#N/A</v>
      </c>
      <c r="AV113" s="98" t="e">
        <f ca="true">+IF(AND(ISNUMBER(OFFSET('Sanitation Data'!$H$7,0,10*ROW('Sanitation Data'!H107))),'Data Summary'!DK113="Yes"),OFFSET('Sanitation Data'!$H$7,0,10*ROW('Sanitation Data'!H107)),NA())</f>
        <v>#N/A</v>
      </c>
      <c r="AW113" s="98" t="e">
        <f ca="true">+IF(AND(ISNUMBER(OFFSET('Sanitation Data'!$H$11,0,10*ROW('Sanitation Data'!H107))),'Data Summary'!DL113="Yes"),OFFSET('Sanitation Data'!$H$11,0,10*ROW('Sanitation Data'!H107)),NA())</f>
        <v>#N/A</v>
      </c>
      <c r="AX113" s="98" t="e">
        <f ca="true">+IF(AND(ISNUMBER(OFFSET('Sanitation Data'!$H$12,0,10*ROW('Sanitation Data'!H107))),'Data Summary'!DM113="Yes"),OFFSET('Sanitation Data'!$H$12,0,10*ROW('Sanitation Data'!H107)),NA())</f>
        <v>#N/A</v>
      </c>
      <c r="AY113" s="98" t="e">
        <f ca="true">+IF(AND(ISNUMBER(OFFSET('Sanitation Data'!$H$13,0,10*ROW('Sanitation Data'!H107))),'Data Summary'!DN113="Yes"),OFFSET('Sanitation Data'!$H$13,0,10*ROW('Sanitation Data'!H107)),NA())</f>
        <v>#N/A</v>
      </c>
      <c r="AZ113" s="103" t="e">
        <f ca="true">+IF(AND(ISNUMBER(OFFSET('Hygiene Data'!$C$6,0,10*ROW('Hygiene Data'!C107))),'Data Summary'!DO113="Yes"),OFFSET('Hygiene Data'!$C$6,0,10*ROW('Hygiene Data'!C107)),NA())</f>
        <v>#N/A</v>
      </c>
      <c r="BA113" s="103" t="e">
        <f ca="true">+IF(AND(ISNUMBER(OFFSET('Hygiene Data'!$C$8,0,10*ROW('Hygiene Data'!C107))),'Data Summary'!DP113="Yes"),OFFSET('Hygiene Data'!$C$8,0,10*ROW('Hygiene Data'!C107)),NA())</f>
        <v>#N/A</v>
      </c>
      <c r="BB113" s="103" t="e">
        <f ca="true">+IF(AND(ISNUMBER(OFFSET('Hygiene Data'!$C$10,0,10*ROW('Hygiene Data'!C107))),'Data Summary'!DQ113="Yes"),OFFSET('Hygiene Data'!$C$10,0,10*ROW('Hygiene Data'!C107)),NA())</f>
        <v>#N/A</v>
      </c>
      <c r="BC113" s="103" t="e">
        <f ca="true">+IF(AND(ISNUMBER(OFFSET('Hygiene Data'!$D$6,0,10*ROW('Hygiene Data'!D107))),'Data Summary'!DR113="Yes"),OFFSET('Hygiene Data'!$D$6,0,10*ROW('Hygiene Data'!D107)),NA())</f>
        <v>#N/A</v>
      </c>
      <c r="BD113" s="103" t="e">
        <f ca="true">+IF(AND(ISNUMBER(OFFSET('Hygiene Data'!$D$8,0,10*ROW('Hygiene Data'!D107))),'Data Summary'!DS113="Yes"),OFFSET('Hygiene Data'!$D$8,0,10*ROW('Hygiene Data'!D107)),NA())</f>
        <v>#N/A</v>
      </c>
      <c r="BE113" s="103" t="e">
        <f ca="true">+IF(AND(ISNUMBER(OFFSET('Hygiene Data'!$D$10,0,10*ROW('Hygiene Data'!D107))),'Data Summary'!DT113="Yes"),OFFSET('Hygiene Data'!$D$10,0,10*ROW('Hygiene Data'!D107)),NA())</f>
        <v>#N/A</v>
      </c>
      <c r="BF113" s="103" t="e">
        <f ca="true">+IF(AND(ISNUMBER(OFFSET('Hygiene Data'!$E$6,0,10*ROW('Hygiene Data'!E107))),'Data Summary'!DU113="Yes"),OFFSET('Hygiene Data'!$E$6,0,10*ROW('Hygiene Data'!E107)),NA())</f>
        <v>#N/A</v>
      </c>
      <c r="BG113" s="103" t="e">
        <f ca="true">+IF(AND(ISNUMBER(OFFSET('Hygiene Data'!$E$8,0,10*ROW('Hygiene Data'!E107))),'Data Summary'!DV113="Yes"),OFFSET('Hygiene Data'!$E$8,0,10*ROW('Hygiene Data'!E107)),NA())</f>
        <v>#N/A</v>
      </c>
      <c r="BH113" s="103" t="e">
        <f ca="true">+IF(AND(ISNUMBER(OFFSET('Hygiene Data'!$E$10,0,10*ROW('Hygiene Data'!E107))),'Data Summary'!DW113="Yes"),OFFSET('Hygiene Data'!$E$10,0,10*ROW('Hygiene Data'!E107)),NA())</f>
        <v>#N/A</v>
      </c>
      <c r="BI113" s="103" t="e">
        <f ca="true">+IF(AND(ISNUMBER(OFFSET('Hygiene Data'!$F$6,0,10*ROW('Hygiene Data'!F107))),'Data Summary'!DX113="Yes"),OFFSET('Hygiene Data'!$F$6,0,10*ROW('Hygiene Data'!F107)),NA())</f>
        <v>#N/A</v>
      </c>
      <c r="BJ113" s="103" t="e">
        <f ca="true">+IF(AND(ISNUMBER(OFFSET('Hygiene Data'!$F$8,0,10*ROW('Hygiene Data'!F107))),'Data Summary'!DY113="Yes"),OFFSET('Hygiene Data'!$F$8,0,10*ROW('Hygiene Data'!F107)),NA())</f>
        <v>#N/A</v>
      </c>
      <c r="BK113" s="103" t="e">
        <f ca="true">+IF(AND(ISNUMBER(OFFSET('Hygiene Data'!$F$10,0,10*ROW('Hygiene Data'!F107))),'Data Summary'!DZ113="Yes"),OFFSET('Hygiene Data'!$F$10,0,10*ROW('Hygiene Data'!F107)),NA())</f>
        <v>#N/A</v>
      </c>
      <c r="BL113" s="103" t="e">
        <f ca="true">+IF(AND(ISNUMBER(OFFSET('Hygiene Data'!$G$6,0,10*ROW('Hygiene Data'!G107))),'Data Summary'!EA113="Yes"),OFFSET('Hygiene Data'!$G$6,0,10*ROW('Hygiene Data'!G107)),NA())</f>
        <v>#N/A</v>
      </c>
      <c r="BM113" s="103" t="e">
        <f ca="true">+IF(AND(ISNUMBER(OFFSET('Hygiene Data'!$G$8,0,10*ROW('Hygiene Data'!G107))),'Data Summary'!EB113="Yes"),OFFSET('Hygiene Data'!$G$8,0,10*ROW('Hygiene Data'!G107)),NA())</f>
        <v>#N/A</v>
      </c>
      <c r="BN113" s="103" t="e">
        <f ca="true">+IF(AND(ISNUMBER(OFFSET('Hygiene Data'!$G$10,0,10*ROW('Hygiene Data'!G107))),'Data Summary'!EC113="Yes"),OFFSET('Hygiene Data'!$G$10,0,10*ROW('Hygiene Data'!G107)),NA())</f>
        <v>#N/A</v>
      </c>
      <c r="BO113" s="103" t="e">
        <f ca="true">+IF(AND(ISNUMBER(OFFSET('Hygiene Data'!$H$6,0,10*ROW('Hygiene Data'!H107))),'Data Summary'!ED113="Yes"),OFFSET('Hygiene Data'!$H$6,0,10*ROW('Hygiene Data'!H107)),NA())</f>
        <v>#N/A</v>
      </c>
      <c r="BP113" s="103" t="e">
        <f ca="true">+IF(AND(ISNUMBER(OFFSET('Hygiene Data'!$H$8,0,10*ROW('Hygiene Data'!H107))),'Data Summary'!EE113="Yes"),OFFSET('Hygiene Data'!$H$8,0,10*ROW('Hygiene Data'!H107)),NA())</f>
        <v>#N/A</v>
      </c>
      <c r="BQ113" s="103" t="e">
        <f ca="true">+IF(AND(ISNUMBER(OFFSET('Hygiene Data'!$H$10,0,10*ROW('Hygiene Data'!H107))),'Data Summary'!EF113="Yes"),OFFSET('Hygiene Data'!$H$10,0,10*ROW('Hygiene Data'!H107)),NA())</f>
        <v>#N/A</v>
      </c>
    </row>
    <row r="114" x14ac:dyDescent="0.2">
      <c r="A114" s="53" t="e">
        <f ca="true">+IF(OFFSET('Water Data'!$B$1,0,10*ROW('Water Data'!B108))="",NA(),OFFSET('Water Data'!$B$1,0,10*ROW('Water Data'!B108)))</f>
        <v>#N/A</v>
      </c>
      <c r="B114" s="53" t="e">
        <f ca="true">+IF(OFFSET('Water Data'!$A$3,0,10*ROW('Water Data'!A111))="",NA(),OFFSET('Water Data'!$A$3,0,10*ROW('Water Data'!A111)))</f>
        <v>#N/A</v>
      </c>
      <c r="C114" s="53" t="e">
        <f ca="true">+IF(OFFSET('Water Data'!$C$3,0,10*ROW('Water Data'!C111))="",NA(),OFFSET('Water Data'!$C$3,0,10*ROW('Water Data'!C111)))</f>
        <v>#N/A</v>
      </c>
      <c r="D114" s="54" t="e">
        <f ca="true">+IF(AND(ISNUMBER(OFFSET('Water Data'!$C$5,0,10*ROW('Water Data'!C108))),'Data Summary'!BS114="Yes"),100-OFFSET('Water Data'!$C$5,0,10*ROW('Water Data'!C108)),NA())</f>
        <v>#N/A</v>
      </c>
      <c r="E114" s="54" t="e">
        <f ca="true">+IF(AND(ISNUMBER(OFFSET('Water Data'!$C$7,0,10*ROW('Water Data'!C108))),'Data Summary'!BT114="Yes"),OFFSET('Water Data'!$C$7,0,10*ROW('Water Data'!C108)),NA())</f>
        <v>#N/A</v>
      </c>
      <c r="F114" s="54" t="e">
        <f ca="true">+IF(AND(ISNUMBER(OFFSET('Water Data'!$C$10,0,10*ROW('Water Data'!C108))),'Data Summary'!BU114="Yes"),OFFSET('Water Data'!$C$10,0,10*ROW('Water Data'!C108)),NA())</f>
        <v>#N/A</v>
      </c>
      <c r="G114" s="54" t="e">
        <f ca="true">+IF(AND(ISNUMBER(OFFSET('Water Data'!$D$5,0,10*ROW('Water Data'!D108))),'Data Summary'!BV114="Yes"),100-OFFSET('Water Data'!$D$5,0,10*ROW('Water Data'!D108)),NA())</f>
        <v>#N/A</v>
      </c>
      <c r="H114" s="54" t="e">
        <f ca="true">+IF(AND(ISNUMBER(OFFSET('Water Data'!$D$7,0,10*ROW('Water Data'!D108))),'Data Summary'!BW114="Yes"),OFFSET('Water Data'!$D$7,0,10*ROW('Water Data'!D108)),NA())</f>
        <v>#N/A</v>
      </c>
      <c r="I114" s="54" t="e">
        <f ca="true">+IF(AND(ISNUMBER(OFFSET('Water Data'!$D$10,0,10*ROW('Water Data'!D108))),'Data Summary'!BX114="Yes"),OFFSET('Water Data'!$D$10,0,10*ROW('Water Data'!D108)),NA())</f>
        <v>#N/A</v>
      </c>
      <c r="J114" s="54" t="e">
        <f ca="true">+IF(AND(ISNUMBER(OFFSET('Water Data'!$E$5,0,10*ROW('Water Data'!E108))),'Data Summary'!BY114="Yes"),100-OFFSET('Water Data'!$E$5,0,10*ROW('Water Data'!E108)),NA())</f>
        <v>#N/A</v>
      </c>
      <c r="K114" s="54" t="e">
        <f ca="true">+IF(AND(ISNUMBER(OFFSET('Water Data'!$E$7,0,10*ROW('Water Data'!E108))),'Data Summary'!BZ114="Yes"),OFFSET('Water Data'!$E$7,0,10*ROW('Water Data'!E108)),NA())</f>
        <v>#N/A</v>
      </c>
      <c r="L114" s="54" t="e">
        <f ca="true">+IF(AND(ISNUMBER(OFFSET('Water Data'!$E$10,0,10*ROW('Water Data'!E108))),'Data Summary'!CA114="Yes"),OFFSET('Water Data'!$E$10,0,10*ROW('Water Data'!E108)),NA())</f>
        <v>#N/A</v>
      </c>
      <c r="M114" s="54" t="e">
        <f ca="true">+IF(AND(ISNUMBER(OFFSET('Water Data'!$F$5,0,10*ROW('Water Data'!F108))),'Data Summary'!CB114="Yes"),100-OFFSET('Water Data'!$F$5,0,10*ROW('Water Data'!F108)),NA())</f>
        <v>#N/A</v>
      </c>
      <c r="N114" s="54" t="e">
        <f ca="true">+IF(AND(ISNUMBER(OFFSET('Water Data'!$F$7,0,10*ROW('Water Data'!F108))),'Data Summary'!CC114="Yes"),OFFSET('Water Data'!$F$7,0,10*ROW('Water Data'!F108)),NA())</f>
        <v>#N/A</v>
      </c>
      <c r="O114" s="54" t="e">
        <f ca="true">+IF(AND(ISNUMBER(OFFSET('Water Data'!$F$10,0,10*ROW('Water Data'!F108))),'Data Summary'!CD114="Yes"),OFFSET('Water Data'!$F$10,0,10*ROW('Water Data'!F108)),NA())</f>
        <v>#N/A</v>
      </c>
      <c r="P114" s="54" t="e">
        <f ca="true">+IF(AND(ISNUMBER(OFFSET('Water Data'!$G$5,0,10*ROW('Water Data'!G108))),'Data Summary'!CE114="Yes"),100-OFFSET('Water Data'!$G$5,0,10*ROW('Water Data'!G108)),NA())</f>
        <v>#N/A</v>
      </c>
      <c r="Q114" s="54" t="e">
        <f ca="true">+IF(AND(ISNUMBER(OFFSET('Water Data'!$G$7,0,10*ROW('Water Data'!G108))),'Data Summary'!CF114="Yes"),OFFSET('Water Data'!$G$7,0,10*ROW('Water Data'!G108)),NA())</f>
        <v>#N/A</v>
      </c>
      <c r="R114" s="54" t="e">
        <f ca="true">+IF(AND(ISNUMBER(OFFSET('Water Data'!$G$10,0,10*ROW('Water Data'!G108))),'Data Summary'!CG114="Yes"),OFFSET('Water Data'!$G$10,0,10*ROW('Water Data'!G108)),NA())</f>
        <v>#N/A</v>
      </c>
      <c r="S114" s="54" t="e">
        <f ca="true">+IF(AND(ISNUMBER(OFFSET('Water Data'!$H$5,0,10*ROW('Water Data'!H108))),'Data Summary'!CH114="Yes"),100-OFFSET('Water Data'!$H$5,0,10*ROW('Water Data'!H108)),NA())</f>
        <v>#N/A</v>
      </c>
      <c r="T114" s="54" t="e">
        <f ca="true">+IF(AND(ISNUMBER(OFFSET('Water Data'!$H$7,0,10*ROW('Water Data'!H108))),'Data Summary'!CI114="Yes"),OFFSET('Water Data'!$H$7,0,10*ROW('Water Data'!H108)),NA())</f>
        <v>#N/A</v>
      </c>
      <c r="U114" s="54" t="e">
        <f ca="true">+IF(AND(ISNUMBER(OFFSET('Water Data'!$H$10,0,10*ROW('Water Data'!H108))),'Data Summary'!CJ114="Yes"),OFFSET('Water Data'!$H$10,0,10*ROW('Water Data'!H108)),NA())</f>
        <v>#N/A</v>
      </c>
      <c r="V114" s="98" t="e">
        <f ca="true">+IF(AND(ISNUMBER(OFFSET('Sanitation Data'!$C$5,0,10*ROW('Sanitation Data'!C108))),'Data Summary'!CK114="Yes"),100-OFFSET('Sanitation Data'!$C$5,0,10*ROW('Sanitation Data'!C108)),NA())</f>
        <v>#N/A</v>
      </c>
      <c r="W114" s="98" t="e">
        <f ca="true">+IF(AND(ISNUMBER(OFFSET('Sanitation Data'!$C$7,0,10*ROW('Sanitation Data'!C108))),'Data Summary'!CL114="Yes"),OFFSET('Sanitation Data'!$C$7,0,10*ROW('Sanitation Data'!C108)),NA())</f>
        <v>#N/A</v>
      </c>
      <c r="X114" s="98" t="e">
        <f ca="true">+IF(AND(ISNUMBER(OFFSET('Sanitation Data'!$C$11,0,10*ROW('Sanitation Data'!C108))),'Data Summary'!CM114="Yes"),OFFSET('Sanitation Data'!$C$11,0,10*ROW('Sanitation Data'!C108)),NA())</f>
        <v>#N/A</v>
      </c>
      <c r="Y114" s="98" t="e">
        <f ca="true">+IF(AND(ISNUMBER(OFFSET('Sanitation Data'!$C$12,0,10*ROW('Sanitation Data'!C108))),'Data Summary'!CN114="Yes"),OFFSET('Sanitation Data'!$C$12,0,10*ROW('Sanitation Data'!C108)),NA())</f>
        <v>#N/A</v>
      </c>
      <c r="Z114" s="98" t="e">
        <f ca="true">+IF(AND(ISNUMBER(OFFSET('Sanitation Data'!$C$13,0,10*ROW('Sanitation Data'!C108))),'Data Summary'!CO114="Yes"),OFFSET('Sanitation Data'!$C$13,0,10*ROW('Sanitation Data'!C108)),NA())</f>
        <v>#N/A</v>
      </c>
      <c r="AA114" s="98" t="e">
        <f ca="true">+IF(AND(ISNUMBER(OFFSET('Sanitation Data'!$D$5,0,10*ROW('Sanitation Data'!D108))),'Data Summary'!CP114="Yes"),100-OFFSET('Sanitation Data'!$D$5,0,10*ROW('Sanitation Data'!D108)),NA())</f>
        <v>#N/A</v>
      </c>
      <c r="AB114" s="98" t="e">
        <f ca="true">+IF(AND(ISNUMBER(OFFSET('Sanitation Data'!$D$7,0,10*ROW('Sanitation Data'!D108))),'Data Summary'!CQ114="Yes"),OFFSET('Sanitation Data'!$D$7,0,10*ROW('Sanitation Data'!D108)),NA())</f>
        <v>#N/A</v>
      </c>
      <c r="AC114" s="98" t="e">
        <f ca="true">+IF(AND(ISNUMBER(OFFSET('Sanitation Data'!$D$11,0,10*ROW('Sanitation Data'!D108))),'Data Summary'!CR114="Yes"),OFFSET('Sanitation Data'!$D$11,0,10*ROW('Sanitation Data'!D108)),NA())</f>
        <v>#N/A</v>
      </c>
      <c r="AD114" s="98" t="e">
        <f ca="true">+IF(AND(ISNUMBER(OFFSET('Sanitation Data'!$D$12,0,10*ROW('Sanitation Data'!D108))),'Data Summary'!CS114="Yes"),OFFSET('Sanitation Data'!$D$12,0,10*ROW('Sanitation Data'!D108)),NA())</f>
        <v>#N/A</v>
      </c>
      <c r="AE114" s="98" t="e">
        <f ca="true">+IF(AND(ISNUMBER(OFFSET('Sanitation Data'!$D$13,0,10*ROW('Sanitation Data'!D108))),'Data Summary'!CT114="Yes"),OFFSET('Sanitation Data'!$D$13,0,10*ROW('Sanitation Data'!D108)),NA())</f>
        <v>#N/A</v>
      </c>
      <c r="AF114" s="98" t="e">
        <f ca="true">+IF(AND(ISNUMBER(OFFSET('Sanitation Data'!$E$5,0,10*ROW('Sanitation Data'!E108))),'Data Summary'!CU114="Yes"),100-OFFSET('Sanitation Data'!$E$5,0,10*ROW('Sanitation Data'!E108)),NA())</f>
        <v>#N/A</v>
      </c>
      <c r="AG114" s="98" t="e">
        <f ca="true">+IF(AND(ISNUMBER(OFFSET('Sanitation Data'!$E$7,0,10*ROW('Sanitation Data'!E108))),'Data Summary'!CV114="Yes"),OFFSET('Sanitation Data'!$E$7,0,10*ROW('Sanitation Data'!E108)),NA())</f>
        <v>#N/A</v>
      </c>
      <c r="AH114" s="98" t="e">
        <f ca="true">+IF(AND(ISNUMBER(OFFSET('Sanitation Data'!$E$11,0,10*ROW('Sanitation Data'!E108))),'Data Summary'!CW114="Yes"),OFFSET('Sanitation Data'!$E$11,0,10*ROW('Sanitation Data'!E108)),NA())</f>
        <v>#N/A</v>
      </c>
      <c r="AI114" s="98" t="e">
        <f ca="true">+IF(AND(ISNUMBER(OFFSET('Sanitation Data'!$E$12,0,10*ROW('Sanitation Data'!E108))),'Data Summary'!CX114="Yes"),OFFSET('Sanitation Data'!$E$12,0,10*ROW('Sanitation Data'!E108)),NA())</f>
        <v>#N/A</v>
      </c>
      <c r="AJ114" s="98" t="e">
        <f ca="true">+IF(AND(ISNUMBER(OFFSET('Sanitation Data'!$E$13,0,10*ROW('Sanitation Data'!E108))),'Data Summary'!CY114="Yes"),OFFSET('Sanitation Data'!$E$13,0,10*ROW('Sanitation Data'!E108)),NA())</f>
        <v>#N/A</v>
      </c>
      <c r="AK114" s="98" t="e">
        <f ca="true">+IF(AND(ISNUMBER(OFFSET('Sanitation Data'!$F$5,0,10*ROW('Sanitation Data'!F108))),'Data Summary'!CZ114="Yes"),100-OFFSET('Sanitation Data'!$F$5,0,10*ROW('Sanitation Data'!F108)),NA())</f>
        <v>#N/A</v>
      </c>
      <c r="AL114" s="98" t="e">
        <f ca="true">+IF(AND(ISNUMBER(OFFSET('Sanitation Data'!$F$7,0,10*ROW('Sanitation Data'!F108))),'Data Summary'!DA114="Yes"),OFFSET('Sanitation Data'!$F$7,0,10*ROW('Sanitation Data'!F108)),NA())</f>
        <v>#N/A</v>
      </c>
      <c r="AM114" s="98" t="e">
        <f ca="true">+IF(AND(ISNUMBER(OFFSET('Sanitation Data'!$F$11,0,10*ROW('Sanitation Data'!F108))),'Data Summary'!DB114="Yes"),OFFSET('Sanitation Data'!$F$11,0,10*ROW('Sanitation Data'!F108)),NA())</f>
        <v>#N/A</v>
      </c>
      <c r="AN114" s="98" t="e">
        <f ca="true">+IF(AND(ISNUMBER(OFFSET('Sanitation Data'!$F$12,0,10*ROW('Sanitation Data'!F108))),'Data Summary'!DC114="Yes"),OFFSET('Sanitation Data'!$F$12,0,10*ROW('Sanitation Data'!F108)),NA())</f>
        <v>#N/A</v>
      </c>
      <c r="AO114" s="98" t="e">
        <f ca="true">+IF(AND(ISNUMBER(OFFSET('Sanitation Data'!$F$13,0,10*ROW('Sanitation Data'!F108))),'Data Summary'!DD114="Yes"),OFFSET('Sanitation Data'!$F$13,0,10*ROW('Sanitation Data'!F108)),NA())</f>
        <v>#N/A</v>
      </c>
      <c r="AP114" s="98" t="e">
        <f ca="true">+IF(AND(ISNUMBER(OFFSET('Sanitation Data'!$G$5,0,10*ROW('Sanitation Data'!G108))),'Data Summary'!DE114="Yes"),100-OFFSET('Sanitation Data'!$G$5,0,10*ROW('Sanitation Data'!G108)),NA())</f>
        <v>#N/A</v>
      </c>
      <c r="AQ114" s="98" t="e">
        <f ca="true">+IF(AND(ISNUMBER(OFFSET('Sanitation Data'!$G$7,0,10*ROW('Sanitation Data'!G108))),'Data Summary'!DF114="Yes"),OFFSET('Sanitation Data'!$G$7,0,10*ROW('Sanitation Data'!G108)),NA())</f>
        <v>#N/A</v>
      </c>
      <c r="AR114" s="98" t="e">
        <f ca="true">+IF(AND(ISNUMBER(OFFSET('Sanitation Data'!$G$11,0,10*ROW('Sanitation Data'!G108))),'Data Summary'!DG114="Yes"),OFFSET('Sanitation Data'!$G$11,0,10*ROW('Sanitation Data'!G108)),NA())</f>
        <v>#N/A</v>
      </c>
      <c r="AS114" s="98" t="e">
        <f ca="true">+IF(AND(ISNUMBER(OFFSET('Sanitation Data'!$G$12,0,10*ROW('Sanitation Data'!G108))),'Data Summary'!DH114="Yes"),OFFSET('Sanitation Data'!$G$12,0,10*ROW('Sanitation Data'!G108)),NA())</f>
        <v>#N/A</v>
      </c>
      <c r="AT114" s="98" t="e">
        <f ca="true">+IF(AND(ISNUMBER(OFFSET('Sanitation Data'!$G$13,0,10*ROW('Sanitation Data'!G108))),'Data Summary'!DI114="Yes"),OFFSET('Sanitation Data'!$G$13,0,10*ROW('Sanitation Data'!G108)),NA())</f>
        <v>#N/A</v>
      </c>
      <c r="AU114" s="98" t="e">
        <f ca="true">+IF(AND(ISNUMBER(OFFSET('Sanitation Data'!$H$5,0,10*ROW('Sanitation Data'!H108))),'Data Summary'!DJ114="Yes"),100-OFFSET('Sanitation Data'!$H$5,0,10*ROW('Sanitation Data'!H108)),NA())</f>
        <v>#N/A</v>
      </c>
      <c r="AV114" s="98" t="e">
        <f ca="true">+IF(AND(ISNUMBER(OFFSET('Sanitation Data'!$H$7,0,10*ROW('Sanitation Data'!H108))),'Data Summary'!DK114="Yes"),OFFSET('Sanitation Data'!$H$7,0,10*ROW('Sanitation Data'!H108)),NA())</f>
        <v>#N/A</v>
      </c>
      <c r="AW114" s="98" t="e">
        <f ca="true">+IF(AND(ISNUMBER(OFFSET('Sanitation Data'!$H$11,0,10*ROW('Sanitation Data'!H108))),'Data Summary'!DL114="Yes"),OFFSET('Sanitation Data'!$H$11,0,10*ROW('Sanitation Data'!H108)),NA())</f>
        <v>#N/A</v>
      </c>
      <c r="AX114" s="98" t="e">
        <f ca="true">+IF(AND(ISNUMBER(OFFSET('Sanitation Data'!$H$12,0,10*ROW('Sanitation Data'!H108))),'Data Summary'!DM114="Yes"),OFFSET('Sanitation Data'!$H$12,0,10*ROW('Sanitation Data'!H108)),NA())</f>
        <v>#N/A</v>
      </c>
      <c r="AY114" s="98" t="e">
        <f ca="true">+IF(AND(ISNUMBER(OFFSET('Sanitation Data'!$H$13,0,10*ROW('Sanitation Data'!H108))),'Data Summary'!DN114="Yes"),OFFSET('Sanitation Data'!$H$13,0,10*ROW('Sanitation Data'!H108)),NA())</f>
        <v>#N/A</v>
      </c>
      <c r="AZ114" s="103" t="e">
        <f ca="true">+IF(AND(ISNUMBER(OFFSET('Hygiene Data'!$C$6,0,10*ROW('Hygiene Data'!C108))),'Data Summary'!DO114="Yes"),OFFSET('Hygiene Data'!$C$6,0,10*ROW('Hygiene Data'!C108)),NA())</f>
        <v>#N/A</v>
      </c>
      <c r="BA114" s="103" t="e">
        <f ca="true">+IF(AND(ISNUMBER(OFFSET('Hygiene Data'!$C$8,0,10*ROW('Hygiene Data'!C108))),'Data Summary'!DP114="Yes"),OFFSET('Hygiene Data'!$C$8,0,10*ROW('Hygiene Data'!C108)),NA())</f>
        <v>#N/A</v>
      </c>
      <c r="BB114" s="103" t="e">
        <f ca="true">+IF(AND(ISNUMBER(OFFSET('Hygiene Data'!$C$10,0,10*ROW('Hygiene Data'!C108))),'Data Summary'!DQ114="Yes"),OFFSET('Hygiene Data'!$C$10,0,10*ROW('Hygiene Data'!C108)),NA())</f>
        <v>#N/A</v>
      </c>
      <c r="BC114" s="103" t="e">
        <f ca="true">+IF(AND(ISNUMBER(OFFSET('Hygiene Data'!$D$6,0,10*ROW('Hygiene Data'!D108))),'Data Summary'!DR114="Yes"),OFFSET('Hygiene Data'!$D$6,0,10*ROW('Hygiene Data'!D108)),NA())</f>
        <v>#N/A</v>
      </c>
      <c r="BD114" s="103" t="e">
        <f ca="true">+IF(AND(ISNUMBER(OFFSET('Hygiene Data'!$D$8,0,10*ROW('Hygiene Data'!D108))),'Data Summary'!DS114="Yes"),OFFSET('Hygiene Data'!$D$8,0,10*ROW('Hygiene Data'!D108)),NA())</f>
        <v>#N/A</v>
      </c>
      <c r="BE114" s="103" t="e">
        <f ca="true">+IF(AND(ISNUMBER(OFFSET('Hygiene Data'!$D$10,0,10*ROW('Hygiene Data'!D108))),'Data Summary'!DT114="Yes"),OFFSET('Hygiene Data'!$D$10,0,10*ROW('Hygiene Data'!D108)),NA())</f>
        <v>#N/A</v>
      </c>
      <c r="BF114" s="103" t="e">
        <f ca="true">+IF(AND(ISNUMBER(OFFSET('Hygiene Data'!$E$6,0,10*ROW('Hygiene Data'!E108))),'Data Summary'!DU114="Yes"),OFFSET('Hygiene Data'!$E$6,0,10*ROW('Hygiene Data'!E108)),NA())</f>
        <v>#N/A</v>
      </c>
      <c r="BG114" s="103" t="e">
        <f ca="true">+IF(AND(ISNUMBER(OFFSET('Hygiene Data'!$E$8,0,10*ROW('Hygiene Data'!E108))),'Data Summary'!DV114="Yes"),OFFSET('Hygiene Data'!$E$8,0,10*ROW('Hygiene Data'!E108)),NA())</f>
        <v>#N/A</v>
      </c>
      <c r="BH114" s="103" t="e">
        <f ca="true">+IF(AND(ISNUMBER(OFFSET('Hygiene Data'!$E$10,0,10*ROW('Hygiene Data'!E108))),'Data Summary'!DW114="Yes"),OFFSET('Hygiene Data'!$E$10,0,10*ROW('Hygiene Data'!E108)),NA())</f>
        <v>#N/A</v>
      </c>
      <c r="BI114" s="103" t="e">
        <f ca="true">+IF(AND(ISNUMBER(OFFSET('Hygiene Data'!$F$6,0,10*ROW('Hygiene Data'!F108))),'Data Summary'!DX114="Yes"),OFFSET('Hygiene Data'!$F$6,0,10*ROW('Hygiene Data'!F108)),NA())</f>
        <v>#N/A</v>
      </c>
      <c r="BJ114" s="103" t="e">
        <f ca="true">+IF(AND(ISNUMBER(OFFSET('Hygiene Data'!$F$8,0,10*ROW('Hygiene Data'!F108))),'Data Summary'!DY114="Yes"),OFFSET('Hygiene Data'!$F$8,0,10*ROW('Hygiene Data'!F108)),NA())</f>
        <v>#N/A</v>
      </c>
      <c r="BK114" s="103" t="e">
        <f ca="true">+IF(AND(ISNUMBER(OFFSET('Hygiene Data'!$F$10,0,10*ROW('Hygiene Data'!F108))),'Data Summary'!DZ114="Yes"),OFFSET('Hygiene Data'!$F$10,0,10*ROW('Hygiene Data'!F108)),NA())</f>
        <v>#N/A</v>
      </c>
      <c r="BL114" s="103" t="e">
        <f ca="true">+IF(AND(ISNUMBER(OFFSET('Hygiene Data'!$G$6,0,10*ROW('Hygiene Data'!G108))),'Data Summary'!EA114="Yes"),OFFSET('Hygiene Data'!$G$6,0,10*ROW('Hygiene Data'!G108)),NA())</f>
        <v>#N/A</v>
      </c>
      <c r="BM114" s="103" t="e">
        <f ca="true">+IF(AND(ISNUMBER(OFFSET('Hygiene Data'!$G$8,0,10*ROW('Hygiene Data'!G108))),'Data Summary'!EB114="Yes"),OFFSET('Hygiene Data'!$G$8,0,10*ROW('Hygiene Data'!G108)),NA())</f>
        <v>#N/A</v>
      </c>
      <c r="BN114" s="103" t="e">
        <f ca="true">+IF(AND(ISNUMBER(OFFSET('Hygiene Data'!$G$10,0,10*ROW('Hygiene Data'!G108))),'Data Summary'!EC114="Yes"),OFFSET('Hygiene Data'!$G$10,0,10*ROW('Hygiene Data'!G108)),NA())</f>
        <v>#N/A</v>
      </c>
      <c r="BO114" s="103" t="e">
        <f ca="true">+IF(AND(ISNUMBER(OFFSET('Hygiene Data'!$H$6,0,10*ROW('Hygiene Data'!H108))),'Data Summary'!ED114="Yes"),OFFSET('Hygiene Data'!$H$6,0,10*ROW('Hygiene Data'!H108)),NA())</f>
        <v>#N/A</v>
      </c>
      <c r="BP114" s="103" t="e">
        <f ca="true">+IF(AND(ISNUMBER(OFFSET('Hygiene Data'!$H$8,0,10*ROW('Hygiene Data'!H108))),'Data Summary'!EE114="Yes"),OFFSET('Hygiene Data'!$H$8,0,10*ROW('Hygiene Data'!H108)),NA())</f>
        <v>#N/A</v>
      </c>
      <c r="BQ114" s="103" t="e">
        <f ca="true">+IF(AND(ISNUMBER(OFFSET('Hygiene Data'!$H$10,0,10*ROW('Hygiene Data'!H108))),'Data Summary'!EF114="Yes"),OFFSET('Hygiene Data'!$H$10,0,10*ROW('Hygiene Data'!H108)),NA())</f>
        <v>#N/A</v>
      </c>
    </row>
    <row r="115" x14ac:dyDescent="0.2">
      <c r="A115" s="53" t="e">
        <f ca="true">+IF(OFFSET('Water Data'!$B$1,0,10*ROW('Water Data'!B109))="",NA(),OFFSET('Water Data'!$B$1,0,10*ROW('Water Data'!B109)))</f>
        <v>#N/A</v>
      </c>
      <c r="B115" s="53" t="e">
        <f ca="true">+IF(OFFSET('Water Data'!$A$3,0,10*ROW('Water Data'!A112))="",NA(),OFFSET('Water Data'!$A$3,0,10*ROW('Water Data'!A112)))</f>
        <v>#N/A</v>
      </c>
      <c r="C115" s="53" t="e">
        <f ca="true">+IF(OFFSET('Water Data'!$C$3,0,10*ROW('Water Data'!C112))="",NA(),OFFSET('Water Data'!$C$3,0,10*ROW('Water Data'!C112)))</f>
        <v>#N/A</v>
      </c>
      <c r="D115" s="54" t="e">
        <f ca="true">+IF(AND(ISNUMBER(OFFSET('Water Data'!$C$5,0,10*ROW('Water Data'!C109))),'Data Summary'!BS115="Yes"),100-OFFSET('Water Data'!$C$5,0,10*ROW('Water Data'!C109)),NA())</f>
        <v>#N/A</v>
      </c>
      <c r="E115" s="54" t="e">
        <f ca="true">+IF(AND(ISNUMBER(OFFSET('Water Data'!$C$7,0,10*ROW('Water Data'!C109))),'Data Summary'!BT115="Yes"),OFFSET('Water Data'!$C$7,0,10*ROW('Water Data'!C109)),NA())</f>
        <v>#N/A</v>
      </c>
      <c r="F115" s="54" t="e">
        <f ca="true">+IF(AND(ISNUMBER(OFFSET('Water Data'!$C$10,0,10*ROW('Water Data'!C109))),'Data Summary'!BU115="Yes"),OFFSET('Water Data'!$C$10,0,10*ROW('Water Data'!C109)),NA())</f>
        <v>#N/A</v>
      </c>
      <c r="G115" s="54" t="e">
        <f ca="true">+IF(AND(ISNUMBER(OFFSET('Water Data'!$D$5,0,10*ROW('Water Data'!D109))),'Data Summary'!BV115="Yes"),100-OFFSET('Water Data'!$D$5,0,10*ROW('Water Data'!D109)),NA())</f>
        <v>#N/A</v>
      </c>
      <c r="H115" s="54" t="e">
        <f ca="true">+IF(AND(ISNUMBER(OFFSET('Water Data'!$D$7,0,10*ROW('Water Data'!D109))),'Data Summary'!BW115="Yes"),OFFSET('Water Data'!$D$7,0,10*ROW('Water Data'!D109)),NA())</f>
        <v>#N/A</v>
      </c>
      <c r="I115" s="54" t="e">
        <f ca="true">+IF(AND(ISNUMBER(OFFSET('Water Data'!$D$10,0,10*ROW('Water Data'!D109))),'Data Summary'!BX115="Yes"),OFFSET('Water Data'!$D$10,0,10*ROW('Water Data'!D109)),NA())</f>
        <v>#N/A</v>
      </c>
      <c r="J115" s="54" t="e">
        <f ca="true">+IF(AND(ISNUMBER(OFFSET('Water Data'!$E$5,0,10*ROW('Water Data'!E109))),'Data Summary'!BY115="Yes"),100-OFFSET('Water Data'!$E$5,0,10*ROW('Water Data'!E109)),NA())</f>
        <v>#N/A</v>
      </c>
      <c r="K115" s="54" t="e">
        <f ca="true">+IF(AND(ISNUMBER(OFFSET('Water Data'!$E$7,0,10*ROW('Water Data'!E109))),'Data Summary'!BZ115="Yes"),OFFSET('Water Data'!$E$7,0,10*ROW('Water Data'!E109)),NA())</f>
        <v>#N/A</v>
      </c>
      <c r="L115" s="54" t="e">
        <f ca="true">+IF(AND(ISNUMBER(OFFSET('Water Data'!$E$10,0,10*ROW('Water Data'!E109))),'Data Summary'!CA115="Yes"),OFFSET('Water Data'!$E$10,0,10*ROW('Water Data'!E109)),NA())</f>
        <v>#N/A</v>
      </c>
      <c r="M115" s="54" t="e">
        <f ca="true">+IF(AND(ISNUMBER(OFFSET('Water Data'!$F$5,0,10*ROW('Water Data'!F109))),'Data Summary'!CB115="Yes"),100-OFFSET('Water Data'!$F$5,0,10*ROW('Water Data'!F109)),NA())</f>
        <v>#N/A</v>
      </c>
      <c r="N115" s="54" t="e">
        <f ca="true">+IF(AND(ISNUMBER(OFFSET('Water Data'!$F$7,0,10*ROW('Water Data'!F109))),'Data Summary'!CC115="Yes"),OFFSET('Water Data'!$F$7,0,10*ROW('Water Data'!F109)),NA())</f>
        <v>#N/A</v>
      </c>
      <c r="O115" s="54" t="e">
        <f ca="true">+IF(AND(ISNUMBER(OFFSET('Water Data'!$F$10,0,10*ROW('Water Data'!F109))),'Data Summary'!CD115="Yes"),OFFSET('Water Data'!$F$10,0,10*ROW('Water Data'!F109)),NA())</f>
        <v>#N/A</v>
      </c>
      <c r="P115" s="54" t="e">
        <f ca="true">+IF(AND(ISNUMBER(OFFSET('Water Data'!$G$5,0,10*ROW('Water Data'!G109))),'Data Summary'!CE115="Yes"),100-OFFSET('Water Data'!$G$5,0,10*ROW('Water Data'!G109)),NA())</f>
        <v>#N/A</v>
      </c>
      <c r="Q115" s="54" t="e">
        <f ca="true">+IF(AND(ISNUMBER(OFFSET('Water Data'!$G$7,0,10*ROW('Water Data'!G109))),'Data Summary'!CF115="Yes"),OFFSET('Water Data'!$G$7,0,10*ROW('Water Data'!G109)),NA())</f>
        <v>#N/A</v>
      </c>
      <c r="R115" s="54" t="e">
        <f ca="true">+IF(AND(ISNUMBER(OFFSET('Water Data'!$G$10,0,10*ROW('Water Data'!G109))),'Data Summary'!CG115="Yes"),OFFSET('Water Data'!$G$10,0,10*ROW('Water Data'!G109)),NA())</f>
        <v>#N/A</v>
      </c>
      <c r="S115" s="54" t="e">
        <f ca="true">+IF(AND(ISNUMBER(OFFSET('Water Data'!$H$5,0,10*ROW('Water Data'!H109))),'Data Summary'!CH115="Yes"),100-OFFSET('Water Data'!$H$5,0,10*ROW('Water Data'!H109)),NA())</f>
        <v>#N/A</v>
      </c>
      <c r="T115" s="54" t="e">
        <f ca="true">+IF(AND(ISNUMBER(OFFSET('Water Data'!$H$7,0,10*ROW('Water Data'!H109))),'Data Summary'!CI115="Yes"),OFFSET('Water Data'!$H$7,0,10*ROW('Water Data'!H109)),NA())</f>
        <v>#N/A</v>
      </c>
      <c r="U115" s="54" t="e">
        <f ca="true">+IF(AND(ISNUMBER(OFFSET('Water Data'!$H$10,0,10*ROW('Water Data'!H109))),'Data Summary'!CJ115="Yes"),OFFSET('Water Data'!$H$10,0,10*ROW('Water Data'!H109)),NA())</f>
        <v>#N/A</v>
      </c>
      <c r="V115" s="98" t="e">
        <f ca="true">+IF(AND(ISNUMBER(OFFSET('Sanitation Data'!$C$5,0,10*ROW('Sanitation Data'!C109))),'Data Summary'!CK115="Yes"),100-OFFSET('Sanitation Data'!$C$5,0,10*ROW('Sanitation Data'!C109)),NA())</f>
        <v>#N/A</v>
      </c>
      <c r="W115" s="98" t="e">
        <f ca="true">+IF(AND(ISNUMBER(OFFSET('Sanitation Data'!$C$7,0,10*ROW('Sanitation Data'!C109))),'Data Summary'!CL115="Yes"),OFFSET('Sanitation Data'!$C$7,0,10*ROW('Sanitation Data'!C109)),NA())</f>
        <v>#N/A</v>
      </c>
      <c r="X115" s="98" t="e">
        <f ca="true">+IF(AND(ISNUMBER(OFFSET('Sanitation Data'!$C$11,0,10*ROW('Sanitation Data'!C109))),'Data Summary'!CM115="Yes"),OFFSET('Sanitation Data'!$C$11,0,10*ROW('Sanitation Data'!C109)),NA())</f>
        <v>#N/A</v>
      </c>
      <c r="Y115" s="98" t="e">
        <f ca="true">+IF(AND(ISNUMBER(OFFSET('Sanitation Data'!$C$12,0,10*ROW('Sanitation Data'!C109))),'Data Summary'!CN115="Yes"),OFFSET('Sanitation Data'!$C$12,0,10*ROW('Sanitation Data'!C109)),NA())</f>
        <v>#N/A</v>
      </c>
      <c r="Z115" s="98" t="e">
        <f ca="true">+IF(AND(ISNUMBER(OFFSET('Sanitation Data'!$C$13,0,10*ROW('Sanitation Data'!C109))),'Data Summary'!CO115="Yes"),OFFSET('Sanitation Data'!$C$13,0,10*ROW('Sanitation Data'!C109)),NA())</f>
        <v>#N/A</v>
      </c>
      <c r="AA115" s="98" t="e">
        <f ca="true">+IF(AND(ISNUMBER(OFFSET('Sanitation Data'!$D$5,0,10*ROW('Sanitation Data'!D109))),'Data Summary'!CP115="Yes"),100-OFFSET('Sanitation Data'!$D$5,0,10*ROW('Sanitation Data'!D109)),NA())</f>
        <v>#N/A</v>
      </c>
      <c r="AB115" s="98" t="e">
        <f ca="true">+IF(AND(ISNUMBER(OFFSET('Sanitation Data'!$D$7,0,10*ROW('Sanitation Data'!D109))),'Data Summary'!CQ115="Yes"),OFFSET('Sanitation Data'!$D$7,0,10*ROW('Sanitation Data'!D109)),NA())</f>
        <v>#N/A</v>
      </c>
      <c r="AC115" s="98" t="e">
        <f ca="true">+IF(AND(ISNUMBER(OFFSET('Sanitation Data'!$D$11,0,10*ROW('Sanitation Data'!D109))),'Data Summary'!CR115="Yes"),OFFSET('Sanitation Data'!$D$11,0,10*ROW('Sanitation Data'!D109)),NA())</f>
        <v>#N/A</v>
      </c>
      <c r="AD115" s="98" t="e">
        <f ca="true">+IF(AND(ISNUMBER(OFFSET('Sanitation Data'!$D$12,0,10*ROW('Sanitation Data'!D109))),'Data Summary'!CS115="Yes"),OFFSET('Sanitation Data'!$D$12,0,10*ROW('Sanitation Data'!D109)),NA())</f>
        <v>#N/A</v>
      </c>
      <c r="AE115" s="98" t="e">
        <f ca="true">+IF(AND(ISNUMBER(OFFSET('Sanitation Data'!$D$13,0,10*ROW('Sanitation Data'!D109))),'Data Summary'!CT115="Yes"),OFFSET('Sanitation Data'!$D$13,0,10*ROW('Sanitation Data'!D109)),NA())</f>
        <v>#N/A</v>
      </c>
      <c r="AF115" s="98" t="e">
        <f ca="true">+IF(AND(ISNUMBER(OFFSET('Sanitation Data'!$E$5,0,10*ROW('Sanitation Data'!E109))),'Data Summary'!CU115="Yes"),100-OFFSET('Sanitation Data'!$E$5,0,10*ROW('Sanitation Data'!E109)),NA())</f>
        <v>#N/A</v>
      </c>
      <c r="AG115" s="98" t="e">
        <f ca="true">+IF(AND(ISNUMBER(OFFSET('Sanitation Data'!$E$7,0,10*ROW('Sanitation Data'!E109))),'Data Summary'!CV115="Yes"),OFFSET('Sanitation Data'!$E$7,0,10*ROW('Sanitation Data'!E109)),NA())</f>
        <v>#N/A</v>
      </c>
      <c r="AH115" s="98" t="e">
        <f ca="true">+IF(AND(ISNUMBER(OFFSET('Sanitation Data'!$E$11,0,10*ROW('Sanitation Data'!E109))),'Data Summary'!CW115="Yes"),OFFSET('Sanitation Data'!$E$11,0,10*ROW('Sanitation Data'!E109)),NA())</f>
        <v>#N/A</v>
      </c>
      <c r="AI115" s="98" t="e">
        <f ca="true">+IF(AND(ISNUMBER(OFFSET('Sanitation Data'!$E$12,0,10*ROW('Sanitation Data'!E109))),'Data Summary'!CX115="Yes"),OFFSET('Sanitation Data'!$E$12,0,10*ROW('Sanitation Data'!E109)),NA())</f>
        <v>#N/A</v>
      </c>
      <c r="AJ115" s="98" t="e">
        <f ca="true">+IF(AND(ISNUMBER(OFFSET('Sanitation Data'!$E$13,0,10*ROW('Sanitation Data'!E109))),'Data Summary'!CY115="Yes"),OFFSET('Sanitation Data'!$E$13,0,10*ROW('Sanitation Data'!E109)),NA())</f>
        <v>#N/A</v>
      </c>
      <c r="AK115" s="98" t="e">
        <f ca="true">+IF(AND(ISNUMBER(OFFSET('Sanitation Data'!$F$5,0,10*ROW('Sanitation Data'!F109))),'Data Summary'!CZ115="Yes"),100-OFFSET('Sanitation Data'!$F$5,0,10*ROW('Sanitation Data'!F109)),NA())</f>
        <v>#N/A</v>
      </c>
      <c r="AL115" s="98" t="e">
        <f ca="true">+IF(AND(ISNUMBER(OFFSET('Sanitation Data'!$F$7,0,10*ROW('Sanitation Data'!F109))),'Data Summary'!DA115="Yes"),OFFSET('Sanitation Data'!$F$7,0,10*ROW('Sanitation Data'!F109)),NA())</f>
        <v>#N/A</v>
      </c>
      <c r="AM115" s="98" t="e">
        <f ca="true">+IF(AND(ISNUMBER(OFFSET('Sanitation Data'!$F$11,0,10*ROW('Sanitation Data'!F109))),'Data Summary'!DB115="Yes"),OFFSET('Sanitation Data'!$F$11,0,10*ROW('Sanitation Data'!F109)),NA())</f>
        <v>#N/A</v>
      </c>
      <c r="AN115" s="98" t="e">
        <f ca="true">+IF(AND(ISNUMBER(OFFSET('Sanitation Data'!$F$12,0,10*ROW('Sanitation Data'!F109))),'Data Summary'!DC115="Yes"),OFFSET('Sanitation Data'!$F$12,0,10*ROW('Sanitation Data'!F109)),NA())</f>
        <v>#N/A</v>
      </c>
      <c r="AO115" s="98" t="e">
        <f ca="true">+IF(AND(ISNUMBER(OFFSET('Sanitation Data'!$F$13,0,10*ROW('Sanitation Data'!F109))),'Data Summary'!DD115="Yes"),OFFSET('Sanitation Data'!$F$13,0,10*ROW('Sanitation Data'!F109)),NA())</f>
        <v>#N/A</v>
      </c>
      <c r="AP115" s="98" t="e">
        <f ca="true">+IF(AND(ISNUMBER(OFFSET('Sanitation Data'!$G$5,0,10*ROW('Sanitation Data'!G109))),'Data Summary'!DE115="Yes"),100-OFFSET('Sanitation Data'!$G$5,0,10*ROW('Sanitation Data'!G109)),NA())</f>
        <v>#N/A</v>
      </c>
      <c r="AQ115" s="98" t="e">
        <f ca="true">+IF(AND(ISNUMBER(OFFSET('Sanitation Data'!$G$7,0,10*ROW('Sanitation Data'!G109))),'Data Summary'!DF115="Yes"),OFFSET('Sanitation Data'!$G$7,0,10*ROW('Sanitation Data'!G109)),NA())</f>
        <v>#N/A</v>
      </c>
      <c r="AR115" s="98" t="e">
        <f ca="true">+IF(AND(ISNUMBER(OFFSET('Sanitation Data'!$G$11,0,10*ROW('Sanitation Data'!G109))),'Data Summary'!DG115="Yes"),OFFSET('Sanitation Data'!$G$11,0,10*ROW('Sanitation Data'!G109)),NA())</f>
        <v>#N/A</v>
      </c>
      <c r="AS115" s="98" t="e">
        <f ca="true">+IF(AND(ISNUMBER(OFFSET('Sanitation Data'!$G$12,0,10*ROW('Sanitation Data'!G109))),'Data Summary'!DH115="Yes"),OFFSET('Sanitation Data'!$G$12,0,10*ROW('Sanitation Data'!G109)),NA())</f>
        <v>#N/A</v>
      </c>
      <c r="AT115" s="98" t="e">
        <f ca="true">+IF(AND(ISNUMBER(OFFSET('Sanitation Data'!$G$13,0,10*ROW('Sanitation Data'!G109))),'Data Summary'!DI115="Yes"),OFFSET('Sanitation Data'!$G$13,0,10*ROW('Sanitation Data'!G109)),NA())</f>
        <v>#N/A</v>
      </c>
      <c r="AU115" s="98" t="e">
        <f ca="true">+IF(AND(ISNUMBER(OFFSET('Sanitation Data'!$H$5,0,10*ROW('Sanitation Data'!H109))),'Data Summary'!DJ115="Yes"),100-OFFSET('Sanitation Data'!$H$5,0,10*ROW('Sanitation Data'!H109)),NA())</f>
        <v>#N/A</v>
      </c>
      <c r="AV115" s="98" t="e">
        <f ca="true">+IF(AND(ISNUMBER(OFFSET('Sanitation Data'!$H$7,0,10*ROW('Sanitation Data'!H109))),'Data Summary'!DK115="Yes"),OFFSET('Sanitation Data'!$H$7,0,10*ROW('Sanitation Data'!H109)),NA())</f>
        <v>#N/A</v>
      </c>
      <c r="AW115" s="98" t="e">
        <f ca="true">+IF(AND(ISNUMBER(OFFSET('Sanitation Data'!$H$11,0,10*ROW('Sanitation Data'!H109))),'Data Summary'!DL115="Yes"),OFFSET('Sanitation Data'!$H$11,0,10*ROW('Sanitation Data'!H109)),NA())</f>
        <v>#N/A</v>
      </c>
      <c r="AX115" s="98" t="e">
        <f ca="true">+IF(AND(ISNUMBER(OFFSET('Sanitation Data'!$H$12,0,10*ROW('Sanitation Data'!H109))),'Data Summary'!DM115="Yes"),OFFSET('Sanitation Data'!$H$12,0,10*ROW('Sanitation Data'!H109)),NA())</f>
        <v>#N/A</v>
      </c>
      <c r="AY115" s="98" t="e">
        <f ca="true">+IF(AND(ISNUMBER(OFFSET('Sanitation Data'!$H$13,0,10*ROW('Sanitation Data'!H109))),'Data Summary'!DN115="Yes"),OFFSET('Sanitation Data'!$H$13,0,10*ROW('Sanitation Data'!H109)),NA())</f>
        <v>#N/A</v>
      </c>
      <c r="AZ115" s="103" t="e">
        <f ca="true">+IF(AND(ISNUMBER(OFFSET('Hygiene Data'!$C$6,0,10*ROW('Hygiene Data'!C109))),'Data Summary'!DO115="Yes"),OFFSET('Hygiene Data'!$C$6,0,10*ROW('Hygiene Data'!C109)),NA())</f>
        <v>#N/A</v>
      </c>
      <c r="BA115" s="103" t="e">
        <f ca="true">+IF(AND(ISNUMBER(OFFSET('Hygiene Data'!$C$8,0,10*ROW('Hygiene Data'!C109))),'Data Summary'!DP115="Yes"),OFFSET('Hygiene Data'!$C$8,0,10*ROW('Hygiene Data'!C109)),NA())</f>
        <v>#N/A</v>
      </c>
      <c r="BB115" s="103" t="e">
        <f ca="true">+IF(AND(ISNUMBER(OFFSET('Hygiene Data'!$C$10,0,10*ROW('Hygiene Data'!C109))),'Data Summary'!DQ115="Yes"),OFFSET('Hygiene Data'!$C$10,0,10*ROW('Hygiene Data'!C109)),NA())</f>
        <v>#N/A</v>
      </c>
      <c r="BC115" s="103" t="e">
        <f ca="true">+IF(AND(ISNUMBER(OFFSET('Hygiene Data'!$D$6,0,10*ROW('Hygiene Data'!D109))),'Data Summary'!DR115="Yes"),OFFSET('Hygiene Data'!$D$6,0,10*ROW('Hygiene Data'!D109)),NA())</f>
        <v>#N/A</v>
      </c>
      <c r="BD115" s="103" t="e">
        <f ca="true">+IF(AND(ISNUMBER(OFFSET('Hygiene Data'!$D$8,0,10*ROW('Hygiene Data'!D109))),'Data Summary'!DS115="Yes"),OFFSET('Hygiene Data'!$D$8,0,10*ROW('Hygiene Data'!D109)),NA())</f>
        <v>#N/A</v>
      </c>
      <c r="BE115" s="103" t="e">
        <f ca="true">+IF(AND(ISNUMBER(OFFSET('Hygiene Data'!$D$10,0,10*ROW('Hygiene Data'!D109))),'Data Summary'!DT115="Yes"),OFFSET('Hygiene Data'!$D$10,0,10*ROW('Hygiene Data'!D109)),NA())</f>
        <v>#N/A</v>
      </c>
      <c r="BF115" s="103" t="e">
        <f ca="true">+IF(AND(ISNUMBER(OFFSET('Hygiene Data'!$E$6,0,10*ROW('Hygiene Data'!E109))),'Data Summary'!DU115="Yes"),OFFSET('Hygiene Data'!$E$6,0,10*ROW('Hygiene Data'!E109)),NA())</f>
        <v>#N/A</v>
      </c>
      <c r="BG115" s="103" t="e">
        <f ca="true">+IF(AND(ISNUMBER(OFFSET('Hygiene Data'!$E$8,0,10*ROW('Hygiene Data'!E109))),'Data Summary'!DV115="Yes"),OFFSET('Hygiene Data'!$E$8,0,10*ROW('Hygiene Data'!E109)),NA())</f>
        <v>#N/A</v>
      </c>
      <c r="BH115" s="103" t="e">
        <f ca="true">+IF(AND(ISNUMBER(OFFSET('Hygiene Data'!$E$10,0,10*ROW('Hygiene Data'!E109))),'Data Summary'!DW115="Yes"),OFFSET('Hygiene Data'!$E$10,0,10*ROW('Hygiene Data'!E109)),NA())</f>
        <v>#N/A</v>
      </c>
      <c r="BI115" s="103" t="e">
        <f ca="true">+IF(AND(ISNUMBER(OFFSET('Hygiene Data'!$F$6,0,10*ROW('Hygiene Data'!F109))),'Data Summary'!DX115="Yes"),OFFSET('Hygiene Data'!$F$6,0,10*ROW('Hygiene Data'!F109)),NA())</f>
        <v>#N/A</v>
      </c>
      <c r="BJ115" s="103" t="e">
        <f ca="true">+IF(AND(ISNUMBER(OFFSET('Hygiene Data'!$F$8,0,10*ROW('Hygiene Data'!F109))),'Data Summary'!DY115="Yes"),OFFSET('Hygiene Data'!$F$8,0,10*ROW('Hygiene Data'!F109)),NA())</f>
        <v>#N/A</v>
      </c>
      <c r="BK115" s="103" t="e">
        <f ca="true">+IF(AND(ISNUMBER(OFFSET('Hygiene Data'!$F$10,0,10*ROW('Hygiene Data'!F109))),'Data Summary'!DZ115="Yes"),OFFSET('Hygiene Data'!$F$10,0,10*ROW('Hygiene Data'!F109)),NA())</f>
        <v>#N/A</v>
      </c>
      <c r="BL115" s="103" t="e">
        <f ca="true">+IF(AND(ISNUMBER(OFFSET('Hygiene Data'!$G$6,0,10*ROW('Hygiene Data'!G109))),'Data Summary'!EA115="Yes"),OFFSET('Hygiene Data'!$G$6,0,10*ROW('Hygiene Data'!G109)),NA())</f>
        <v>#N/A</v>
      </c>
      <c r="BM115" s="103" t="e">
        <f ca="true">+IF(AND(ISNUMBER(OFFSET('Hygiene Data'!$G$8,0,10*ROW('Hygiene Data'!G109))),'Data Summary'!EB115="Yes"),OFFSET('Hygiene Data'!$G$8,0,10*ROW('Hygiene Data'!G109)),NA())</f>
        <v>#N/A</v>
      </c>
      <c r="BN115" s="103" t="e">
        <f ca="true">+IF(AND(ISNUMBER(OFFSET('Hygiene Data'!$G$10,0,10*ROW('Hygiene Data'!G109))),'Data Summary'!EC115="Yes"),OFFSET('Hygiene Data'!$G$10,0,10*ROW('Hygiene Data'!G109)),NA())</f>
        <v>#N/A</v>
      </c>
      <c r="BO115" s="103" t="e">
        <f ca="true">+IF(AND(ISNUMBER(OFFSET('Hygiene Data'!$H$6,0,10*ROW('Hygiene Data'!H109))),'Data Summary'!ED115="Yes"),OFFSET('Hygiene Data'!$H$6,0,10*ROW('Hygiene Data'!H109)),NA())</f>
        <v>#N/A</v>
      </c>
      <c r="BP115" s="103" t="e">
        <f ca="true">+IF(AND(ISNUMBER(OFFSET('Hygiene Data'!$H$8,0,10*ROW('Hygiene Data'!H109))),'Data Summary'!EE115="Yes"),OFFSET('Hygiene Data'!$H$8,0,10*ROW('Hygiene Data'!H109)),NA())</f>
        <v>#N/A</v>
      </c>
      <c r="BQ115" s="103" t="e">
        <f ca="true">+IF(AND(ISNUMBER(OFFSET('Hygiene Data'!$H$10,0,10*ROW('Hygiene Data'!H109))),'Data Summary'!EF115="Yes"),OFFSET('Hygiene Data'!$H$10,0,10*ROW('Hygiene Data'!H109)),NA())</f>
        <v>#N/A</v>
      </c>
    </row>
    <row r="116" x14ac:dyDescent="0.2">
      <c r="A116" s="53" t="e">
        <f ca="true">+IF(OFFSET('Water Data'!$B$1,0,10*ROW('Water Data'!B110))="",NA(),OFFSET('Water Data'!$B$1,0,10*ROW('Water Data'!B110)))</f>
        <v>#N/A</v>
      </c>
      <c r="B116" s="53" t="e">
        <f ca="true">+IF(OFFSET('Water Data'!$A$3,0,10*ROW('Water Data'!A113))="",NA(),OFFSET('Water Data'!$A$3,0,10*ROW('Water Data'!A113)))</f>
        <v>#N/A</v>
      </c>
      <c r="C116" s="53" t="e">
        <f ca="true">+IF(OFFSET('Water Data'!$C$3,0,10*ROW('Water Data'!C113))="",NA(),OFFSET('Water Data'!$C$3,0,10*ROW('Water Data'!C113)))</f>
        <v>#N/A</v>
      </c>
      <c r="D116" s="54" t="e">
        <f ca="true">+IF(AND(ISNUMBER(OFFSET('Water Data'!$C$5,0,10*ROW('Water Data'!C110))),'Data Summary'!BS116="Yes"),100-OFFSET('Water Data'!$C$5,0,10*ROW('Water Data'!C110)),NA())</f>
        <v>#N/A</v>
      </c>
      <c r="E116" s="54" t="e">
        <f ca="true">+IF(AND(ISNUMBER(OFFSET('Water Data'!$C$7,0,10*ROW('Water Data'!C110))),'Data Summary'!BT116="Yes"),OFFSET('Water Data'!$C$7,0,10*ROW('Water Data'!C110)),NA())</f>
        <v>#N/A</v>
      </c>
      <c r="F116" s="54" t="e">
        <f ca="true">+IF(AND(ISNUMBER(OFFSET('Water Data'!$C$10,0,10*ROW('Water Data'!C110))),'Data Summary'!BU116="Yes"),OFFSET('Water Data'!$C$10,0,10*ROW('Water Data'!C110)),NA())</f>
        <v>#N/A</v>
      </c>
      <c r="G116" s="54" t="e">
        <f ca="true">+IF(AND(ISNUMBER(OFFSET('Water Data'!$D$5,0,10*ROW('Water Data'!D110))),'Data Summary'!BV116="Yes"),100-OFFSET('Water Data'!$D$5,0,10*ROW('Water Data'!D110)),NA())</f>
        <v>#N/A</v>
      </c>
      <c r="H116" s="54" t="e">
        <f ca="true">+IF(AND(ISNUMBER(OFFSET('Water Data'!$D$7,0,10*ROW('Water Data'!D110))),'Data Summary'!BW116="Yes"),OFFSET('Water Data'!$D$7,0,10*ROW('Water Data'!D110)),NA())</f>
        <v>#N/A</v>
      </c>
      <c r="I116" s="54" t="e">
        <f ca="true">+IF(AND(ISNUMBER(OFFSET('Water Data'!$D$10,0,10*ROW('Water Data'!D110))),'Data Summary'!BX116="Yes"),OFFSET('Water Data'!$D$10,0,10*ROW('Water Data'!D110)),NA())</f>
        <v>#N/A</v>
      </c>
      <c r="J116" s="54" t="e">
        <f ca="true">+IF(AND(ISNUMBER(OFFSET('Water Data'!$E$5,0,10*ROW('Water Data'!E110))),'Data Summary'!BY116="Yes"),100-OFFSET('Water Data'!$E$5,0,10*ROW('Water Data'!E110)),NA())</f>
        <v>#N/A</v>
      </c>
      <c r="K116" s="54" t="e">
        <f ca="true">+IF(AND(ISNUMBER(OFFSET('Water Data'!$E$7,0,10*ROW('Water Data'!E110))),'Data Summary'!BZ116="Yes"),OFFSET('Water Data'!$E$7,0,10*ROW('Water Data'!E110)),NA())</f>
        <v>#N/A</v>
      </c>
      <c r="L116" s="54" t="e">
        <f ca="true">+IF(AND(ISNUMBER(OFFSET('Water Data'!$E$10,0,10*ROW('Water Data'!E110))),'Data Summary'!CA116="Yes"),OFFSET('Water Data'!$E$10,0,10*ROW('Water Data'!E110)),NA())</f>
        <v>#N/A</v>
      </c>
      <c r="M116" s="54" t="e">
        <f ca="true">+IF(AND(ISNUMBER(OFFSET('Water Data'!$F$5,0,10*ROW('Water Data'!F110))),'Data Summary'!CB116="Yes"),100-OFFSET('Water Data'!$F$5,0,10*ROW('Water Data'!F110)),NA())</f>
        <v>#N/A</v>
      </c>
      <c r="N116" s="54" t="e">
        <f ca="true">+IF(AND(ISNUMBER(OFFSET('Water Data'!$F$7,0,10*ROW('Water Data'!F110))),'Data Summary'!CC116="Yes"),OFFSET('Water Data'!$F$7,0,10*ROW('Water Data'!F110)),NA())</f>
        <v>#N/A</v>
      </c>
      <c r="O116" s="54" t="e">
        <f ca="true">+IF(AND(ISNUMBER(OFFSET('Water Data'!$F$10,0,10*ROW('Water Data'!F110))),'Data Summary'!CD116="Yes"),OFFSET('Water Data'!$F$10,0,10*ROW('Water Data'!F110)),NA())</f>
        <v>#N/A</v>
      </c>
      <c r="P116" s="54" t="e">
        <f ca="true">+IF(AND(ISNUMBER(OFFSET('Water Data'!$G$5,0,10*ROW('Water Data'!G110))),'Data Summary'!CE116="Yes"),100-OFFSET('Water Data'!$G$5,0,10*ROW('Water Data'!G110)),NA())</f>
        <v>#N/A</v>
      </c>
      <c r="Q116" s="54" t="e">
        <f ca="true">+IF(AND(ISNUMBER(OFFSET('Water Data'!$G$7,0,10*ROW('Water Data'!G110))),'Data Summary'!CF116="Yes"),OFFSET('Water Data'!$G$7,0,10*ROW('Water Data'!G110)),NA())</f>
        <v>#N/A</v>
      </c>
      <c r="R116" s="54" t="e">
        <f ca="true">+IF(AND(ISNUMBER(OFFSET('Water Data'!$G$10,0,10*ROW('Water Data'!G110))),'Data Summary'!CG116="Yes"),OFFSET('Water Data'!$G$10,0,10*ROW('Water Data'!G110)),NA())</f>
        <v>#N/A</v>
      </c>
      <c r="S116" s="54" t="e">
        <f ca="true">+IF(AND(ISNUMBER(OFFSET('Water Data'!$H$5,0,10*ROW('Water Data'!H110))),'Data Summary'!CH116="Yes"),100-OFFSET('Water Data'!$H$5,0,10*ROW('Water Data'!H110)),NA())</f>
        <v>#N/A</v>
      </c>
      <c r="T116" s="54" t="e">
        <f ca="true">+IF(AND(ISNUMBER(OFFSET('Water Data'!$H$7,0,10*ROW('Water Data'!H110))),'Data Summary'!CI116="Yes"),OFFSET('Water Data'!$H$7,0,10*ROW('Water Data'!H110)),NA())</f>
        <v>#N/A</v>
      </c>
      <c r="U116" s="54" t="e">
        <f ca="true">+IF(AND(ISNUMBER(OFFSET('Water Data'!$H$10,0,10*ROW('Water Data'!H110))),'Data Summary'!CJ116="Yes"),OFFSET('Water Data'!$H$10,0,10*ROW('Water Data'!H110)),NA())</f>
        <v>#N/A</v>
      </c>
      <c r="V116" s="98" t="e">
        <f ca="true">+IF(AND(ISNUMBER(OFFSET('Sanitation Data'!$C$5,0,10*ROW('Sanitation Data'!C110))),'Data Summary'!CK116="Yes"),100-OFFSET('Sanitation Data'!$C$5,0,10*ROW('Sanitation Data'!C110)),NA())</f>
        <v>#N/A</v>
      </c>
      <c r="W116" s="98" t="e">
        <f ca="true">+IF(AND(ISNUMBER(OFFSET('Sanitation Data'!$C$7,0,10*ROW('Sanitation Data'!C110))),'Data Summary'!CL116="Yes"),OFFSET('Sanitation Data'!$C$7,0,10*ROW('Sanitation Data'!C110)),NA())</f>
        <v>#N/A</v>
      </c>
      <c r="X116" s="98" t="e">
        <f ca="true">+IF(AND(ISNUMBER(OFFSET('Sanitation Data'!$C$11,0,10*ROW('Sanitation Data'!C110))),'Data Summary'!CM116="Yes"),OFFSET('Sanitation Data'!$C$11,0,10*ROW('Sanitation Data'!C110)),NA())</f>
        <v>#N/A</v>
      </c>
      <c r="Y116" s="98" t="e">
        <f ca="true">+IF(AND(ISNUMBER(OFFSET('Sanitation Data'!$C$12,0,10*ROW('Sanitation Data'!C110))),'Data Summary'!CN116="Yes"),OFFSET('Sanitation Data'!$C$12,0,10*ROW('Sanitation Data'!C110)),NA())</f>
        <v>#N/A</v>
      </c>
      <c r="Z116" s="98" t="e">
        <f ca="true">+IF(AND(ISNUMBER(OFFSET('Sanitation Data'!$C$13,0,10*ROW('Sanitation Data'!C110))),'Data Summary'!CO116="Yes"),OFFSET('Sanitation Data'!$C$13,0,10*ROW('Sanitation Data'!C110)),NA())</f>
        <v>#N/A</v>
      </c>
      <c r="AA116" s="98" t="e">
        <f ca="true">+IF(AND(ISNUMBER(OFFSET('Sanitation Data'!$D$5,0,10*ROW('Sanitation Data'!D110))),'Data Summary'!CP116="Yes"),100-OFFSET('Sanitation Data'!$D$5,0,10*ROW('Sanitation Data'!D110)),NA())</f>
        <v>#N/A</v>
      </c>
      <c r="AB116" s="98" t="e">
        <f ca="true">+IF(AND(ISNUMBER(OFFSET('Sanitation Data'!$D$7,0,10*ROW('Sanitation Data'!D110))),'Data Summary'!CQ116="Yes"),OFFSET('Sanitation Data'!$D$7,0,10*ROW('Sanitation Data'!D110)),NA())</f>
        <v>#N/A</v>
      </c>
      <c r="AC116" s="98" t="e">
        <f ca="true">+IF(AND(ISNUMBER(OFFSET('Sanitation Data'!$D$11,0,10*ROW('Sanitation Data'!D110))),'Data Summary'!CR116="Yes"),OFFSET('Sanitation Data'!$D$11,0,10*ROW('Sanitation Data'!D110)),NA())</f>
        <v>#N/A</v>
      </c>
      <c r="AD116" s="98" t="e">
        <f ca="true">+IF(AND(ISNUMBER(OFFSET('Sanitation Data'!$D$12,0,10*ROW('Sanitation Data'!D110))),'Data Summary'!CS116="Yes"),OFFSET('Sanitation Data'!$D$12,0,10*ROW('Sanitation Data'!D110)),NA())</f>
        <v>#N/A</v>
      </c>
      <c r="AE116" s="98" t="e">
        <f ca="true">+IF(AND(ISNUMBER(OFFSET('Sanitation Data'!$D$13,0,10*ROW('Sanitation Data'!D110))),'Data Summary'!CT116="Yes"),OFFSET('Sanitation Data'!$D$13,0,10*ROW('Sanitation Data'!D110)),NA())</f>
        <v>#N/A</v>
      </c>
      <c r="AF116" s="98" t="e">
        <f ca="true">+IF(AND(ISNUMBER(OFFSET('Sanitation Data'!$E$5,0,10*ROW('Sanitation Data'!E110))),'Data Summary'!CU116="Yes"),100-OFFSET('Sanitation Data'!$E$5,0,10*ROW('Sanitation Data'!E110)),NA())</f>
        <v>#N/A</v>
      </c>
      <c r="AG116" s="98" t="e">
        <f ca="true">+IF(AND(ISNUMBER(OFFSET('Sanitation Data'!$E$7,0,10*ROW('Sanitation Data'!E110))),'Data Summary'!CV116="Yes"),OFFSET('Sanitation Data'!$E$7,0,10*ROW('Sanitation Data'!E110)),NA())</f>
        <v>#N/A</v>
      </c>
      <c r="AH116" s="98" t="e">
        <f ca="true">+IF(AND(ISNUMBER(OFFSET('Sanitation Data'!$E$11,0,10*ROW('Sanitation Data'!E110))),'Data Summary'!CW116="Yes"),OFFSET('Sanitation Data'!$E$11,0,10*ROW('Sanitation Data'!E110)),NA())</f>
        <v>#N/A</v>
      </c>
      <c r="AI116" s="98" t="e">
        <f ca="true">+IF(AND(ISNUMBER(OFFSET('Sanitation Data'!$E$12,0,10*ROW('Sanitation Data'!E110))),'Data Summary'!CX116="Yes"),OFFSET('Sanitation Data'!$E$12,0,10*ROW('Sanitation Data'!E110)),NA())</f>
        <v>#N/A</v>
      </c>
      <c r="AJ116" s="98" t="e">
        <f ca="true">+IF(AND(ISNUMBER(OFFSET('Sanitation Data'!$E$13,0,10*ROW('Sanitation Data'!E110))),'Data Summary'!CY116="Yes"),OFFSET('Sanitation Data'!$E$13,0,10*ROW('Sanitation Data'!E110)),NA())</f>
        <v>#N/A</v>
      </c>
      <c r="AK116" s="98" t="e">
        <f ca="true">+IF(AND(ISNUMBER(OFFSET('Sanitation Data'!$F$5,0,10*ROW('Sanitation Data'!F110))),'Data Summary'!CZ116="Yes"),100-OFFSET('Sanitation Data'!$F$5,0,10*ROW('Sanitation Data'!F110)),NA())</f>
        <v>#N/A</v>
      </c>
      <c r="AL116" s="98" t="e">
        <f ca="true">+IF(AND(ISNUMBER(OFFSET('Sanitation Data'!$F$7,0,10*ROW('Sanitation Data'!F110))),'Data Summary'!DA116="Yes"),OFFSET('Sanitation Data'!$F$7,0,10*ROW('Sanitation Data'!F110)),NA())</f>
        <v>#N/A</v>
      </c>
      <c r="AM116" s="98" t="e">
        <f ca="true">+IF(AND(ISNUMBER(OFFSET('Sanitation Data'!$F$11,0,10*ROW('Sanitation Data'!F110))),'Data Summary'!DB116="Yes"),OFFSET('Sanitation Data'!$F$11,0,10*ROW('Sanitation Data'!F110)),NA())</f>
        <v>#N/A</v>
      </c>
      <c r="AN116" s="98" t="e">
        <f ca="true">+IF(AND(ISNUMBER(OFFSET('Sanitation Data'!$F$12,0,10*ROW('Sanitation Data'!F110))),'Data Summary'!DC116="Yes"),OFFSET('Sanitation Data'!$F$12,0,10*ROW('Sanitation Data'!F110)),NA())</f>
        <v>#N/A</v>
      </c>
      <c r="AO116" s="98" t="e">
        <f ca="true">+IF(AND(ISNUMBER(OFFSET('Sanitation Data'!$F$13,0,10*ROW('Sanitation Data'!F110))),'Data Summary'!DD116="Yes"),OFFSET('Sanitation Data'!$F$13,0,10*ROW('Sanitation Data'!F110)),NA())</f>
        <v>#N/A</v>
      </c>
      <c r="AP116" s="98" t="e">
        <f ca="true">+IF(AND(ISNUMBER(OFFSET('Sanitation Data'!$G$5,0,10*ROW('Sanitation Data'!G110))),'Data Summary'!DE116="Yes"),100-OFFSET('Sanitation Data'!$G$5,0,10*ROW('Sanitation Data'!G110)),NA())</f>
        <v>#N/A</v>
      </c>
      <c r="AQ116" s="98" t="e">
        <f ca="true">+IF(AND(ISNUMBER(OFFSET('Sanitation Data'!$G$7,0,10*ROW('Sanitation Data'!G110))),'Data Summary'!DF116="Yes"),OFFSET('Sanitation Data'!$G$7,0,10*ROW('Sanitation Data'!G110)),NA())</f>
        <v>#N/A</v>
      </c>
      <c r="AR116" s="98" t="e">
        <f ca="true">+IF(AND(ISNUMBER(OFFSET('Sanitation Data'!$G$11,0,10*ROW('Sanitation Data'!G110))),'Data Summary'!DG116="Yes"),OFFSET('Sanitation Data'!$G$11,0,10*ROW('Sanitation Data'!G110)),NA())</f>
        <v>#N/A</v>
      </c>
      <c r="AS116" s="98" t="e">
        <f ca="true">+IF(AND(ISNUMBER(OFFSET('Sanitation Data'!$G$12,0,10*ROW('Sanitation Data'!G110))),'Data Summary'!DH116="Yes"),OFFSET('Sanitation Data'!$G$12,0,10*ROW('Sanitation Data'!G110)),NA())</f>
        <v>#N/A</v>
      </c>
      <c r="AT116" s="98" t="e">
        <f ca="true">+IF(AND(ISNUMBER(OFFSET('Sanitation Data'!$G$13,0,10*ROW('Sanitation Data'!G110))),'Data Summary'!DI116="Yes"),OFFSET('Sanitation Data'!$G$13,0,10*ROW('Sanitation Data'!G110)),NA())</f>
        <v>#N/A</v>
      </c>
      <c r="AU116" s="98" t="e">
        <f ca="true">+IF(AND(ISNUMBER(OFFSET('Sanitation Data'!$H$5,0,10*ROW('Sanitation Data'!H110))),'Data Summary'!DJ116="Yes"),100-OFFSET('Sanitation Data'!$H$5,0,10*ROW('Sanitation Data'!H110)),NA())</f>
        <v>#N/A</v>
      </c>
      <c r="AV116" s="98" t="e">
        <f ca="true">+IF(AND(ISNUMBER(OFFSET('Sanitation Data'!$H$7,0,10*ROW('Sanitation Data'!H110))),'Data Summary'!DK116="Yes"),OFFSET('Sanitation Data'!$H$7,0,10*ROW('Sanitation Data'!H110)),NA())</f>
        <v>#N/A</v>
      </c>
      <c r="AW116" s="98" t="e">
        <f ca="true">+IF(AND(ISNUMBER(OFFSET('Sanitation Data'!$H$11,0,10*ROW('Sanitation Data'!H110))),'Data Summary'!DL116="Yes"),OFFSET('Sanitation Data'!$H$11,0,10*ROW('Sanitation Data'!H110)),NA())</f>
        <v>#N/A</v>
      </c>
      <c r="AX116" s="98" t="e">
        <f ca="true">+IF(AND(ISNUMBER(OFFSET('Sanitation Data'!$H$12,0,10*ROW('Sanitation Data'!H110))),'Data Summary'!DM116="Yes"),OFFSET('Sanitation Data'!$H$12,0,10*ROW('Sanitation Data'!H110)),NA())</f>
        <v>#N/A</v>
      </c>
      <c r="AY116" s="98" t="e">
        <f ca="true">+IF(AND(ISNUMBER(OFFSET('Sanitation Data'!$H$13,0,10*ROW('Sanitation Data'!H110))),'Data Summary'!DN116="Yes"),OFFSET('Sanitation Data'!$H$13,0,10*ROW('Sanitation Data'!H110)),NA())</f>
        <v>#N/A</v>
      </c>
      <c r="AZ116" s="103" t="e">
        <f ca="true">+IF(AND(ISNUMBER(OFFSET('Hygiene Data'!$C$6,0,10*ROW('Hygiene Data'!C110))),'Data Summary'!DO116="Yes"),OFFSET('Hygiene Data'!$C$6,0,10*ROW('Hygiene Data'!C110)),NA())</f>
        <v>#N/A</v>
      </c>
      <c r="BA116" s="103" t="e">
        <f ca="true">+IF(AND(ISNUMBER(OFFSET('Hygiene Data'!$C$8,0,10*ROW('Hygiene Data'!C110))),'Data Summary'!DP116="Yes"),OFFSET('Hygiene Data'!$C$8,0,10*ROW('Hygiene Data'!C110)),NA())</f>
        <v>#N/A</v>
      </c>
      <c r="BB116" s="103" t="e">
        <f ca="true">+IF(AND(ISNUMBER(OFFSET('Hygiene Data'!$C$10,0,10*ROW('Hygiene Data'!C110))),'Data Summary'!DQ116="Yes"),OFFSET('Hygiene Data'!$C$10,0,10*ROW('Hygiene Data'!C110)),NA())</f>
        <v>#N/A</v>
      </c>
      <c r="BC116" s="103" t="e">
        <f ca="true">+IF(AND(ISNUMBER(OFFSET('Hygiene Data'!$D$6,0,10*ROW('Hygiene Data'!D110))),'Data Summary'!DR116="Yes"),OFFSET('Hygiene Data'!$D$6,0,10*ROW('Hygiene Data'!D110)),NA())</f>
        <v>#N/A</v>
      </c>
      <c r="BD116" s="103" t="e">
        <f ca="true">+IF(AND(ISNUMBER(OFFSET('Hygiene Data'!$D$8,0,10*ROW('Hygiene Data'!D110))),'Data Summary'!DS116="Yes"),OFFSET('Hygiene Data'!$D$8,0,10*ROW('Hygiene Data'!D110)),NA())</f>
        <v>#N/A</v>
      </c>
      <c r="BE116" s="103" t="e">
        <f ca="true">+IF(AND(ISNUMBER(OFFSET('Hygiene Data'!$D$10,0,10*ROW('Hygiene Data'!D110))),'Data Summary'!DT116="Yes"),OFFSET('Hygiene Data'!$D$10,0,10*ROW('Hygiene Data'!D110)),NA())</f>
        <v>#N/A</v>
      </c>
      <c r="BF116" s="103" t="e">
        <f ca="true">+IF(AND(ISNUMBER(OFFSET('Hygiene Data'!$E$6,0,10*ROW('Hygiene Data'!E110))),'Data Summary'!DU116="Yes"),OFFSET('Hygiene Data'!$E$6,0,10*ROW('Hygiene Data'!E110)),NA())</f>
        <v>#N/A</v>
      </c>
      <c r="BG116" s="103" t="e">
        <f ca="true">+IF(AND(ISNUMBER(OFFSET('Hygiene Data'!$E$8,0,10*ROW('Hygiene Data'!E110))),'Data Summary'!DV116="Yes"),OFFSET('Hygiene Data'!$E$8,0,10*ROW('Hygiene Data'!E110)),NA())</f>
        <v>#N/A</v>
      </c>
      <c r="BH116" s="103" t="e">
        <f ca="true">+IF(AND(ISNUMBER(OFFSET('Hygiene Data'!$E$10,0,10*ROW('Hygiene Data'!E110))),'Data Summary'!DW116="Yes"),OFFSET('Hygiene Data'!$E$10,0,10*ROW('Hygiene Data'!E110)),NA())</f>
        <v>#N/A</v>
      </c>
      <c r="BI116" s="103" t="e">
        <f ca="true">+IF(AND(ISNUMBER(OFFSET('Hygiene Data'!$F$6,0,10*ROW('Hygiene Data'!F110))),'Data Summary'!DX116="Yes"),OFFSET('Hygiene Data'!$F$6,0,10*ROW('Hygiene Data'!F110)),NA())</f>
        <v>#N/A</v>
      </c>
      <c r="BJ116" s="103" t="e">
        <f ca="true">+IF(AND(ISNUMBER(OFFSET('Hygiene Data'!$F$8,0,10*ROW('Hygiene Data'!F110))),'Data Summary'!DY116="Yes"),OFFSET('Hygiene Data'!$F$8,0,10*ROW('Hygiene Data'!F110)),NA())</f>
        <v>#N/A</v>
      </c>
      <c r="BK116" s="103" t="e">
        <f ca="true">+IF(AND(ISNUMBER(OFFSET('Hygiene Data'!$F$10,0,10*ROW('Hygiene Data'!F110))),'Data Summary'!DZ116="Yes"),OFFSET('Hygiene Data'!$F$10,0,10*ROW('Hygiene Data'!F110)),NA())</f>
        <v>#N/A</v>
      </c>
      <c r="BL116" s="103" t="e">
        <f ca="true">+IF(AND(ISNUMBER(OFFSET('Hygiene Data'!$G$6,0,10*ROW('Hygiene Data'!G110))),'Data Summary'!EA116="Yes"),OFFSET('Hygiene Data'!$G$6,0,10*ROW('Hygiene Data'!G110)),NA())</f>
        <v>#N/A</v>
      </c>
      <c r="BM116" s="103" t="e">
        <f ca="true">+IF(AND(ISNUMBER(OFFSET('Hygiene Data'!$G$8,0,10*ROW('Hygiene Data'!G110))),'Data Summary'!EB116="Yes"),OFFSET('Hygiene Data'!$G$8,0,10*ROW('Hygiene Data'!G110)),NA())</f>
        <v>#N/A</v>
      </c>
      <c r="BN116" s="103" t="e">
        <f ca="true">+IF(AND(ISNUMBER(OFFSET('Hygiene Data'!$G$10,0,10*ROW('Hygiene Data'!G110))),'Data Summary'!EC116="Yes"),OFFSET('Hygiene Data'!$G$10,0,10*ROW('Hygiene Data'!G110)),NA())</f>
        <v>#N/A</v>
      </c>
      <c r="BO116" s="103" t="e">
        <f ca="true">+IF(AND(ISNUMBER(OFFSET('Hygiene Data'!$H$6,0,10*ROW('Hygiene Data'!H110))),'Data Summary'!ED116="Yes"),OFFSET('Hygiene Data'!$H$6,0,10*ROW('Hygiene Data'!H110)),NA())</f>
        <v>#N/A</v>
      </c>
      <c r="BP116" s="103" t="e">
        <f ca="true">+IF(AND(ISNUMBER(OFFSET('Hygiene Data'!$H$8,0,10*ROW('Hygiene Data'!H110))),'Data Summary'!EE116="Yes"),OFFSET('Hygiene Data'!$H$8,0,10*ROW('Hygiene Data'!H110)),NA())</f>
        <v>#N/A</v>
      </c>
      <c r="BQ116" s="103" t="e">
        <f ca="true">+IF(AND(ISNUMBER(OFFSET('Hygiene Data'!$H$10,0,10*ROW('Hygiene Data'!H110))),'Data Summary'!EF116="Yes"),OFFSET('Hygiene Data'!$H$10,0,10*ROW('Hygiene Data'!H110)),NA())</f>
        <v>#N/A</v>
      </c>
    </row>
    <row r="117" x14ac:dyDescent="0.2">
      <c r="A117" s="53" t="e">
        <f ca="true">+IF(OFFSET('Water Data'!$B$1,0,10*ROW('Water Data'!B111))="",NA(),OFFSET('Water Data'!$B$1,0,10*ROW('Water Data'!B111)))</f>
        <v>#N/A</v>
      </c>
      <c r="B117" s="53" t="e">
        <f ca="true">+IF(OFFSET('Water Data'!$A$3,0,10*ROW('Water Data'!A114))="",NA(),OFFSET('Water Data'!$A$3,0,10*ROW('Water Data'!A114)))</f>
        <v>#N/A</v>
      </c>
      <c r="C117" s="53" t="e">
        <f ca="true">+IF(OFFSET('Water Data'!$C$3,0,10*ROW('Water Data'!C114))="",NA(),OFFSET('Water Data'!$C$3,0,10*ROW('Water Data'!C114)))</f>
        <v>#N/A</v>
      </c>
      <c r="D117" s="54" t="e">
        <f ca="true">+IF(AND(ISNUMBER(OFFSET('Water Data'!$C$5,0,10*ROW('Water Data'!C111))),'Data Summary'!BS117="Yes"),100-OFFSET('Water Data'!$C$5,0,10*ROW('Water Data'!C111)),NA())</f>
        <v>#N/A</v>
      </c>
      <c r="E117" s="54" t="e">
        <f ca="true">+IF(AND(ISNUMBER(OFFSET('Water Data'!$C$7,0,10*ROW('Water Data'!C111))),'Data Summary'!BT117="Yes"),OFFSET('Water Data'!$C$7,0,10*ROW('Water Data'!C111)),NA())</f>
        <v>#N/A</v>
      </c>
      <c r="F117" s="54" t="e">
        <f ca="true">+IF(AND(ISNUMBER(OFFSET('Water Data'!$C$10,0,10*ROW('Water Data'!C111))),'Data Summary'!BU117="Yes"),OFFSET('Water Data'!$C$10,0,10*ROW('Water Data'!C111)),NA())</f>
        <v>#N/A</v>
      </c>
      <c r="G117" s="54" t="e">
        <f ca="true">+IF(AND(ISNUMBER(OFFSET('Water Data'!$D$5,0,10*ROW('Water Data'!D111))),'Data Summary'!BV117="Yes"),100-OFFSET('Water Data'!$D$5,0,10*ROW('Water Data'!D111)),NA())</f>
        <v>#N/A</v>
      </c>
      <c r="H117" s="54" t="e">
        <f ca="true">+IF(AND(ISNUMBER(OFFSET('Water Data'!$D$7,0,10*ROW('Water Data'!D111))),'Data Summary'!BW117="Yes"),OFFSET('Water Data'!$D$7,0,10*ROW('Water Data'!D111)),NA())</f>
        <v>#N/A</v>
      </c>
      <c r="I117" s="54" t="e">
        <f ca="true">+IF(AND(ISNUMBER(OFFSET('Water Data'!$D$10,0,10*ROW('Water Data'!D111))),'Data Summary'!BX117="Yes"),OFFSET('Water Data'!$D$10,0,10*ROW('Water Data'!D111)),NA())</f>
        <v>#N/A</v>
      </c>
      <c r="J117" s="54" t="e">
        <f ca="true">+IF(AND(ISNUMBER(OFFSET('Water Data'!$E$5,0,10*ROW('Water Data'!E111))),'Data Summary'!BY117="Yes"),100-OFFSET('Water Data'!$E$5,0,10*ROW('Water Data'!E111)),NA())</f>
        <v>#N/A</v>
      </c>
      <c r="K117" s="54" t="e">
        <f ca="true">+IF(AND(ISNUMBER(OFFSET('Water Data'!$E$7,0,10*ROW('Water Data'!E111))),'Data Summary'!BZ117="Yes"),OFFSET('Water Data'!$E$7,0,10*ROW('Water Data'!E111)),NA())</f>
        <v>#N/A</v>
      </c>
      <c r="L117" s="54" t="e">
        <f ca="true">+IF(AND(ISNUMBER(OFFSET('Water Data'!$E$10,0,10*ROW('Water Data'!E111))),'Data Summary'!CA117="Yes"),OFFSET('Water Data'!$E$10,0,10*ROW('Water Data'!E111)),NA())</f>
        <v>#N/A</v>
      </c>
      <c r="M117" s="54" t="e">
        <f ca="true">+IF(AND(ISNUMBER(OFFSET('Water Data'!$F$5,0,10*ROW('Water Data'!F111))),'Data Summary'!CB117="Yes"),100-OFFSET('Water Data'!$F$5,0,10*ROW('Water Data'!F111)),NA())</f>
        <v>#N/A</v>
      </c>
      <c r="N117" s="54" t="e">
        <f ca="true">+IF(AND(ISNUMBER(OFFSET('Water Data'!$F$7,0,10*ROW('Water Data'!F111))),'Data Summary'!CC117="Yes"),OFFSET('Water Data'!$F$7,0,10*ROW('Water Data'!F111)),NA())</f>
        <v>#N/A</v>
      </c>
      <c r="O117" s="54" t="e">
        <f ca="true">+IF(AND(ISNUMBER(OFFSET('Water Data'!$F$10,0,10*ROW('Water Data'!F111))),'Data Summary'!CD117="Yes"),OFFSET('Water Data'!$F$10,0,10*ROW('Water Data'!F111)),NA())</f>
        <v>#N/A</v>
      </c>
      <c r="P117" s="54" t="e">
        <f ca="true">+IF(AND(ISNUMBER(OFFSET('Water Data'!$G$5,0,10*ROW('Water Data'!G111))),'Data Summary'!CE117="Yes"),100-OFFSET('Water Data'!$G$5,0,10*ROW('Water Data'!G111)),NA())</f>
        <v>#N/A</v>
      </c>
      <c r="Q117" s="54" t="e">
        <f ca="true">+IF(AND(ISNUMBER(OFFSET('Water Data'!$G$7,0,10*ROW('Water Data'!G111))),'Data Summary'!CF117="Yes"),OFFSET('Water Data'!$G$7,0,10*ROW('Water Data'!G111)),NA())</f>
        <v>#N/A</v>
      </c>
      <c r="R117" s="54" t="e">
        <f ca="true">+IF(AND(ISNUMBER(OFFSET('Water Data'!$G$10,0,10*ROW('Water Data'!G111))),'Data Summary'!CG117="Yes"),OFFSET('Water Data'!$G$10,0,10*ROW('Water Data'!G111)),NA())</f>
        <v>#N/A</v>
      </c>
      <c r="S117" s="54" t="e">
        <f ca="true">+IF(AND(ISNUMBER(OFFSET('Water Data'!$H$5,0,10*ROW('Water Data'!H111))),'Data Summary'!CH117="Yes"),100-OFFSET('Water Data'!$H$5,0,10*ROW('Water Data'!H111)),NA())</f>
        <v>#N/A</v>
      </c>
      <c r="T117" s="54" t="e">
        <f ca="true">+IF(AND(ISNUMBER(OFFSET('Water Data'!$H$7,0,10*ROW('Water Data'!H111))),'Data Summary'!CI117="Yes"),OFFSET('Water Data'!$H$7,0,10*ROW('Water Data'!H111)),NA())</f>
        <v>#N/A</v>
      </c>
      <c r="U117" s="54" t="e">
        <f ca="true">+IF(AND(ISNUMBER(OFFSET('Water Data'!$H$10,0,10*ROW('Water Data'!H111))),'Data Summary'!CJ117="Yes"),OFFSET('Water Data'!$H$10,0,10*ROW('Water Data'!H111)),NA())</f>
        <v>#N/A</v>
      </c>
      <c r="V117" s="98" t="e">
        <f ca="true">+IF(AND(ISNUMBER(OFFSET('Sanitation Data'!$C$5,0,10*ROW('Sanitation Data'!C111))),'Data Summary'!CK117="Yes"),100-OFFSET('Sanitation Data'!$C$5,0,10*ROW('Sanitation Data'!C111)),NA())</f>
        <v>#N/A</v>
      </c>
      <c r="W117" s="98" t="e">
        <f ca="true">+IF(AND(ISNUMBER(OFFSET('Sanitation Data'!$C$7,0,10*ROW('Sanitation Data'!C111))),'Data Summary'!CL117="Yes"),OFFSET('Sanitation Data'!$C$7,0,10*ROW('Sanitation Data'!C111)),NA())</f>
        <v>#N/A</v>
      </c>
      <c r="X117" s="98" t="e">
        <f ca="true">+IF(AND(ISNUMBER(OFFSET('Sanitation Data'!$C$11,0,10*ROW('Sanitation Data'!C111))),'Data Summary'!CM117="Yes"),OFFSET('Sanitation Data'!$C$11,0,10*ROW('Sanitation Data'!C111)),NA())</f>
        <v>#N/A</v>
      </c>
      <c r="Y117" s="98" t="e">
        <f ca="true">+IF(AND(ISNUMBER(OFFSET('Sanitation Data'!$C$12,0,10*ROW('Sanitation Data'!C111))),'Data Summary'!CN117="Yes"),OFFSET('Sanitation Data'!$C$12,0,10*ROW('Sanitation Data'!C111)),NA())</f>
        <v>#N/A</v>
      </c>
      <c r="Z117" s="98" t="e">
        <f ca="true">+IF(AND(ISNUMBER(OFFSET('Sanitation Data'!$C$13,0,10*ROW('Sanitation Data'!C111))),'Data Summary'!CO117="Yes"),OFFSET('Sanitation Data'!$C$13,0,10*ROW('Sanitation Data'!C111)),NA())</f>
        <v>#N/A</v>
      </c>
      <c r="AA117" s="98" t="e">
        <f ca="true">+IF(AND(ISNUMBER(OFFSET('Sanitation Data'!$D$5,0,10*ROW('Sanitation Data'!D111))),'Data Summary'!CP117="Yes"),100-OFFSET('Sanitation Data'!$D$5,0,10*ROW('Sanitation Data'!D111)),NA())</f>
        <v>#N/A</v>
      </c>
      <c r="AB117" s="98" t="e">
        <f ca="true">+IF(AND(ISNUMBER(OFFSET('Sanitation Data'!$D$7,0,10*ROW('Sanitation Data'!D111))),'Data Summary'!CQ117="Yes"),OFFSET('Sanitation Data'!$D$7,0,10*ROW('Sanitation Data'!D111)),NA())</f>
        <v>#N/A</v>
      </c>
      <c r="AC117" s="98" t="e">
        <f ca="true">+IF(AND(ISNUMBER(OFFSET('Sanitation Data'!$D$11,0,10*ROW('Sanitation Data'!D111))),'Data Summary'!CR117="Yes"),OFFSET('Sanitation Data'!$D$11,0,10*ROW('Sanitation Data'!D111)),NA())</f>
        <v>#N/A</v>
      </c>
      <c r="AD117" s="98" t="e">
        <f ca="true">+IF(AND(ISNUMBER(OFFSET('Sanitation Data'!$D$12,0,10*ROW('Sanitation Data'!D111))),'Data Summary'!CS117="Yes"),OFFSET('Sanitation Data'!$D$12,0,10*ROW('Sanitation Data'!D111)),NA())</f>
        <v>#N/A</v>
      </c>
      <c r="AE117" s="98" t="e">
        <f ca="true">+IF(AND(ISNUMBER(OFFSET('Sanitation Data'!$D$13,0,10*ROW('Sanitation Data'!D111))),'Data Summary'!CT117="Yes"),OFFSET('Sanitation Data'!$D$13,0,10*ROW('Sanitation Data'!D111)),NA())</f>
        <v>#N/A</v>
      </c>
      <c r="AF117" s="98" t="e">
        <f ca="true">+IF(AND(ISNUMBER(OFFSET('Sanitation Data'!$E$5,0,10*ROW('Sanitation Data'!E111))),'Data Summary'!CU117="Yes"),100-OFFSET('Sanitation Data'!$E$5,0,10*ROW('Sanitation Data'!E111)),NA())</f>
        <v>#N/A</v>
      </c>
      <c r="AG117" s="98" t="e">
        <f ca="true">+IF(AND(ISNUMBER(OFFSET('Sanitation Data'!$E$7,0,10*ROW('Sanitation Data'!E111))),'Data Summary'!CV117="Yes"),OFFSET('Sanitation Data'!$E$7,0,10*ROW('Sanitation Data'!E111)),NA())</f>
        <v>#N/A</v>
      </c>
      <c r="AH117" s="98" t="e">
        <f ca="true">+IF(AND(ISNUMBER(OFFSET('Sanitation Data'!$E$11,0,10*ROW('Sanitation Data'!E111))),'Data Summary'!CW117="Yes"),OFFSET('Sanitation Data'!$E$11,0,10*ROW('Sanitation Data'!E111)),NA())</f>
        <v>#N/A</v>
      </c>
      <c r="AI117" s="98" t="e">
        <f ca="true">+IF(AND(ISNUMBER(OFFSET('Sanitation Data'!$E$12,0,10*ROW('Sanitation Data'!E111))),'Data Summary'!CX117="Yes"),OFFSET('Sanitation Data'!$E$12,0,10*ROW('Sanitation Data'!E111)),NA())</f>
        <v>#N/A</v>
      </c>
      <c r="AJ117" s="98" t="e">
        <f ca="true">+IF(AND(ISNUMBER(OFFSET('Sanitation Data'!$E$13,0,10*ROW('Sanitation Data'!E111))),'Data Summary'!CY117="Yes"),OFFSET('Sanitation Data'!$E$13,0,10*ROW('Sanitation Data'!E111)),NA())</f>
        <v>#N/A</v>
      </c>
      <c r="AK117" s="98" t="e">
        <f ca="true">+IF(AND(ISNUMBER(OFFSET('Sanitation Data'!$F$5,0,10*ROW('Sanitation Data'!F111))),'Data Summary'!CZ117="Yes"),100-OFFSET('Sanitation Data'!$F$5,0,10*ROW('Sanitation Data'!F111)),NA())</f>
        <v>#N/A</v>
      </c>
      <c r="AL117" s="98" t="e">
        <f ca="true">+IF(AND(ISNUMBER(OFFSET('Sanitation Data'!$F$7,0,10*ROW('Sanitation Data'!F111))),'Data Summary'!DA117="Yes"),OFFSET('Sanitation Data'!$F$7,0,10*ROW('Sanitation Data'!F111)),NA())</f>
        <v>#N/A</v>
      </c>
      <c r="AM117" s="98" t="e">
        <f ca="true">+IF(AND(ISNUMBER(OFFSET('Sanitation Data'!$F$11,0,10*ROW('Sanitation Data'!F111))),'Data Summary'!DB117="Yes"),OFFSET('Sanitation Data'!$F$11,0,10*ROW('Sanitation Data'!F111)),NA())</f>
        <v>#N/A</v>
      </c>
      <c r="AN117" s="98" t="e">
        <f ca="true">+IF(AND(ISNUMBER(OFFSET('Sanitation Data'!$F$12,0,10*ROW('Sanitation Data'!F111))),'Data Summary'!DC117="Yes"),OFFSET('Sanitation Data'!$F$12,0,10*ROW('Sanitation Data'!F111)),NA())</f>
        <v>#N/A</v>
      </c>
      <c r="AO117" s="98" t="e">
        <f ca="true">+IF(AND(ISNUMBER(OFFSET('Sanitation Data'!$F$13,0,10*ROW('Sanitation Data'!F111))),'Data Summary'!DD117="Yes"),OFFSET('Sanitation Data'!$F$13,0,10*ROW('Sanitation Data'!F111)),NA())</f>
        <v>#N/A</v>
      </c>
      <c r="AP117" s="98" t="e">
        <f ca="true">+IF(AND(ISNUMBER(OFFSET('Sanitation Data'!$G$5,0,10*ROW('Sanitation Data'!G111))),'Data Summary'!DE117="Yes"),100-OFFSET('Sanitation Data'!$G$5,0,10*ROW('Sanitation Data'!G111)),NA())</f>
        <v>#N/A</v>
      </c>
      <c r="AQ117" s="98" t="e">
        <f ca="true">+IF(AND(ISNUMBER(OFFSET('Sanitation Data'!$G$7,0,10*ROW('Sanitation Data'!G111))),'Data Summary'!DF117="Yes"),OFFSET('Sanitation Data'!$G$7,0,10*ROW('Sanitation Data'!G111)),NA())</f>
        <v>#N/A</v>
      </c>
      <c r="AR117" s="98" t="e">
        <f ca="true">+IF(AND(ISNUMBER(OFFSET('Sanitation Data'!$G$11,0,10*ROW('Sanitation Data'!G111))),'Data Summary'!DG117="Yes"),OFFSET('Sanitation Data'!$G$11,0,10*ROW('Sanitation Data'!G111)),NA())</f>
        <v>#N/A</v>
      </c>
      <c r="AS117" s="98" t="e">
        <f ca="true">+IF(AND(ISNUMBER(OFFSET('Sanitation Data'!$G$12,0,10*ROW('Sanitation Data'!G111))),'Data Summary'!DH117="Yes"),OFFSET('Sanitation Data'!$G$12,0,10*ROW('Sanitation Data'!G111)),NA())</f>
        <v>#N/A</v>
      </c>
      <c r="AT117" s="98" t="e">
        <f ca="true">+IF(AND(ISNUMBER(OFFSET('Sanitation Data'!$G$13,0,10*ROW('Sanitation Data'!G111))),'Data Summary'!DI117="Yes"),OFFSET('Sanitation Data'!$G$13,0,10*ROW('Sanitation Data'!G111)),NA())</f>
        <v>#N/A</v>
      </c>
      <c r="AU117" s="98" t="e">
        <f ca="true">+IF(AND(ISNUMBER(OFFSET('Sanitation Data'!$H$5,0,10*ROW('Sanitation Data'!H111))),'Data Summary'!DJ117="Yes"),100-OFFSET('Sanitation Data'!$H$5,0,10*ROW('Sanitation Data'!H111)),NA())</f>
        <v>#N/A</v>
      </c>
      <c r="AV117" s="98" t="e">
        <f ca="true">+IF(AND(ISNUMBER(OFFSET('Sanitation Data'!$H$7,0,10*ROW('Sanitation Data'!H111))),'Data Summary'!DK117="Yes"),OFFSET('Sanitation Data'!$H$7,0,10*ROW('Sanitation Data'!H111)),NA())</f>
        <v>#N/A</v>
      </c>
      <c r="AW117" s="98" t="e">
        <f ca="true">+IF(AND(ISNUMBER(OFFSET('Sanitation Data'!$H$11,0,10*ROW('Sanitation Data'!H111))),'Data Summary'!DL117="Yes"),OFFSET('Sanitation Data'!$H$11,0,10*ROW('Sanitation Data'!H111)),NA())</f>
        <v>#N/A</v>
      </c>
      <c r="AX117" s="98" t="e">
        <f ca="true">+IF(AND(ISNUMBER(OFFSET('Sanitation Data'!$H$12,0,10*ROW('Sanitation Data'!H111))),'Data Summary'!DM117="Yes"),OFFSET('Sanitation Data'!$H$12,0,10*ROW('Sanitation Data'!H111)),NA())</f>
        <v>#N/A</v>
      </c>
      <c r="AY117" s="98" t="e">
        <f ca="true">+IF(AND(ISNUMBER(OFFSET('Sanitation Data'!$H$13,0,10*ROW('Sanitation Data'!H111))),'Data Summary'!DN117="Yes"),OFFSET('Sanitation Data'!$H$13,0,10*ROW('Sanitation Data'!H111)),NA())</f>
        <v>#N/A</v>
      </c>
      <c r="AZ117" s="103" t="e">
        <f ca="true">+IF(AND(ISNUMBER(OFFSET('Hygiene Data'!$C$6,0,10*ROW('Hygiene Data'!C111))),'Data Summary'!DO117="Yes"),OFFSET('Hygiene Data'!$C$6,0,10*ROW('Hygiene Data'!C111)),NA())</f>
        <v>#N/A</v>
      </c>
      <c r="BA117" s="103" t="e">
        <f ca="true">+IF(AND(ISNUMBER(OFFSET('Hygiene Data'!$C$8,0,10*ROW('Hygiene Data'!C111))),'Data Summary'!DP117="Yes"),OFFSET('Hygiene Data'!$C$8,0,10*ROW('Hygiene Data'!C111)),NA())</f>
        <v>#N/A</v>
      </c>
      <c r="BB117" s="103" t="e">
        <f ca="true">+IF(AND(ISNUMBER(OFFSET('Hygiene Data'!$C$10,0,10*ROW('Hygiene Data'!C111))),'Data Summary'!DQ117="Yes"),OFFSET('Hygiene Data'!$C$10,0,10*ROW('Hygiene Data'!C111)),NA())</f>
        <v>#N/A</v>
      </c>
      <c r="BC117" s="103" t="e">
        <f ca="true">+IF(AND(ISNUMBER(OFFSET('Hygiene Data'!$D$6,0,10*ROW('Hygiene Data'!D111))),'Data Summary'!DR117="Yes"),OFFSET('Hygiene Data'!$D$6,0,10*ROW('Hygiene Data'!D111)),NA())</f>
        <v>#N/A</v>
      </c>
      <c r="BD117" s="103" t="e">
        <f ca="true">+IF(AND(ISNUMBER(OFFSET('Hygiene Data'!$D$8,0,10*ROW('Hygiene Data'!D111))),'Data Summary'!DS117="Yes"),OFFSET('Hygiene Data'!$D$8,0,10*ROW('Hygiene Data'!D111)),NA())</f>
        <v>#N/A</v>
      </c>
      <c r="BE117" s="103" t="e">
        <f ca="true">+IF(AND(ISNUMBER(OFFSET('Hygiene Data'!$D$10,0,10*ROW('Hygiene Data'!D111))),'Data Summary'!DT117="Yes"),OFFSET('Hygiene Data'!$D$10,0,10*ROW('Hygiene Data'!D111)),NA())</f>
        <v>#N/A</v>
      </c>
      <c r="BF117" s="103" t="e">
        <f ca="true">+IF(AND(ISNUMBER(OFFSET('Hygiene Data'!$E$6,0,10*ROW('Hygiene Data'!E111))),'Data Summary'!DU117="Yes"),OFFSET('Hygiene Data'!$E$6,0,10*ROW('Hygiene Data'!E111)),NA())</f>
        <v>#N/A</v>
      </c>
      <c r="BG117" s="103" t="e">
        <f ca="true">+IF(AND(ISNUMBER(OFFSET('Hygiene Data'!$E$8,0,10*ROW('Hygiene Data'!E111))),'Data Summary'!DV117="Yes"),OFFSET('Hygiene Data'!$E$8,0,10*ROW('Hygiene Data'!E111)),NA())</f>
        <v>#N/A</v>
      </c>
      <c r="BH117" s="103" t="e">
        <f ca="true">+IF(AND(ISNUMBER(OFFSET('Hygiene Data'!$E$10,0,10*ROW('Hygiene Data'!E111))),'Data Summary'!DW117="Yes"),OFFSET('Hygiene Data'!$E$10,0,10*ROW('Hygiene Data'!E111)),NA())</f>
        <v>#N/A</v>
      </c>
      <c r="BI117" s="103" t="e">
        <f ca="true">+IF(AND(ISNUMBER(OFFSET('Hygiene Data'!$F$6,0,10*ROW('Hygiene Data'!F111))),'Data Summary'!DX117="Yes"),OFFSET('Hygiene Data'!$F$6,0,10*ROW('Hygiene Data'!F111)),NA())</f>
        <v>#N/A</v>
      </c>
      <c r="BJ117" s="103" t="e">
        <f ca="true">+IF(AND(ISNUMBER(OFFSET('Hygiene Data'!$F$8,0,10*ROW('Hygiene Data'!F111))),'Data Summary'!DY117="Yes"),OFFSET('Hygiene Data'!$F$8,0,10*ROW('Hygiene Data'!F111)),NA())</f>
        <v>#N/A</v>
      </c>
      <c r="BK117" s="103" t="e">
        <f ca="true">+IF(AND(ISNUMBER(OFFSET('Hygiene Data'!$F$10,0,10*ROW('Hygiene Data'!F111))),'Data Summary'!DZ117="Yes"),OFFSET('Hygiene Data'!$F$10,0,10*ROW('Hygiene Data'!F111)),NA())</f>
        <v>#N/A</v>
      </c>
      <c r="BL117" s="103" t="e">
        <f ca="true">+IF(AND(ISNUMBER(OFFSET('Hygiene Data'!$G$6,0,10*ROW('Hygiene Data'!G111))),'Data Summary'!EA117="Yes"),OFFSET('Hygiene Data'!$G$6,0,10*ROW('Hygiene Data'!G111)),NA())</f>
        <v>#N/A</v>
      </c>
      <c r="BM117" s="103" t="e">
        <f ca="true">+IF(AND(ISNUMBER(OFFSET('Hygiene Data'!$G$8,0,10*ROW('Hygiene Data'!G111))),'Data Summary'!EB117="Yes"),OFFSET('Hygiene Data'!$G$8,0,10*ROW('Hygiene Data'!G111)),NA())</f>
        <v>#N/A</v>
      </c>
      <c r="BN117" s="103" t="e">
        <f ca="true">+IF(AND(ISNUMBER(OFFSET('Hygiene Data'!$G$10,0,10*ROW('Hygiene Data'!G111))),'Data Summary'!EC117="Yes"),OFFSET('Hygiene Data'!$G$10,0,10*ROW('Hygiene Data'!G111)),NA())</f>
        <v>#N/A</v>
      </c>
      <c r="BO117" s="103" t="e">
        <f ca="true">+IF(AND(ISNUMBER(OFFSET('Hygiene Data'!$H$6,0,10*ROW('Hygiene Data'!H111))),'Data Summary'!ED117="Yes"),OFFSET('Hygiene Data'!$H$6,0,10*ROW('Hygiene Data'!H111)),NA())</f>
        <v>#N/A</v>
      </c>
      <c r="BP117" s="103" t="e">
        <f ca="true">+IF(AND(ISNUMBER(OFFSET('Hygiene Data'!$H$8,0,10*ROW('Hygiene Data'!H111))),'Data Summary'!EE117="Yes"),OFFSET('Hygiene Data'!$H$8,0,10*ROW('Hygiene Data'!H111)),NA())</f>
        <v>#N/A</v>
      </c>
      <c r="BQ117" s="103" t="e">
        <f ca="true">+IF(AND(ISNUMBER(OFFSET('Hygiene Data'!$H$10,0,10*ROW('Hygiene Data'!H111))),'Data Summary'!EF117="Yes"),OFFSET('Hygiene Data'!$H$10,0,10*ROW('Hygiene Data'!H111)),NA())</f>
        <v>#N/A</v>
      </c>
    </row>
    <row r="118" x14ac:dyDescent="0.2">
      <c r="A118" s="53" t="e">
        <f ca="true">+IF(OFFSET('Water Data'!$B$1,0,10*ROW('Water Data'!B112))="",NA(),OFFSET('Water Data'!$B$1,0,10*ROW('Water Data'!B112)))</f>
        <v>#N/A</v>
      </c>
      <c r="B118" s="53" t="e">
        <f ca="true">+IF(OFFSET('Water Data'!$A$3,0,10*ROW('Water Data'!A115))="",NA(),OFFSET('Water Data'!$A$3,0,10*ROW('Water Data'!A115)))</f>
        <v>#N/A</v>
      </c>
      <c r="C118" s="53" t="e">
        <f ca="true">+IF(OFFSET('Water Data'!$C$3,0,10*ROW('Water Data'!C115))="",NA(),OFFSET('Water Data'!$C$3,0,10*ROW('Water Data'!C115)))</f>
        <v>#N/A</v>
      </c>
      <c r="D118" s="54" t="e">
        <f ca="true">+IF(AND(ISNUMBER(OFFSET('Water Data'!$C$5,0,10*ROW('Water Data'!C112))),'Data Summary'!BS118="Yes"),100-OFFSET('Water Data'!$C$5,0,10*ROW('Water Data'!C112)),NA())</f>
        <v>#N/A</v>
      </c>
      <c r="E118" s="54" t="e">
        <f ca="true">+IF(AND(ISNUMBER(OFFSET('Water Data'!$C$7,0,10*ROW('Water Data'!C112))),'Data Summary'!BT118="Yes"),OFFSET('Water Data'!$C$7,0,10*ROW('Water Data'!C112)),NA())</f>
        <v>#N/A</v>
      </c>
      <c r="F118" s="54" t="e">
        <f ca="true">+IF(AND(ISNUMBER(OFFSET('Water Data'!$C$10,0,10*ROW('Water Data'!C112))),'Data Summary'!BU118="Yes"),OFFSET('Water Data'!$C$10,0,10*ROW('Water Data'!C112)),NA())</f>
        <v>#N/A</v>
      </c>
      <c r="G118" s="54" t="e">
        <f ca="true">+IF(AND(ISNUMBER(OFFSET('Water Data'!$D$5,0,10*ROW('Water Data'!D112))),'Data Summary'!BV118="Yes"),100-OFFSET('Water Data'!$D$5,0,10*ROW('Water Data'!D112)),NA())</f>
        <v>#N/A</v>
      </c>
      <c r="H118" s="54" t="e">
        <f ca="true">+IF(AND(ISNUMBER(OFFSET('Water Data'!$D$7,0,10*ROW('Water Data'!D112))),'Data Summary'!BW118="Yes"),OFFSET('Water Data'!$D$7,0,10*ROW('Water Data'!D112)),NA())</f>
        <v>#N/A</v>
      </c>
      <c r="I118" s="54" t="e">
        <f ca="true">+IF(AND(ISNUMBER(OFFSET('Water Data'!$D$10,0,10*ROW('Water Data'!D112))),'Data Summary'!BX118="Yes"),OFFSET('Water Data'!$D$10,0,10*ROW('Water Data'!D112)),NA())</f>
        <v>#N/A</v>
      </c>
      <c r="J118" s="54" t="e">
        <f ca="true">+IF(AND(ISNUMBER(OFFSET('Water Data'!$E$5,0,10*ROW('Water Data'!E112))),'Data Summary'!BY118="Yes"),100-OFFSET('Water Data'!$E$5,0,10*ROW('Water Data'!E112)),NA())</f>
        <v>#N/A</v>
      </c>
      <c r="K118" s="54" t="e">
        <f ca="true">+IF(AND(ISNUMBER(OFFSET('Water Data'!$E$7,0,10*ROW('Water Data'!E112))),'Data Summary'!BZ118="Yes"),OFFSET('Water Data'!$E$7,0,10*ROW('Water Data'!E112)),NA())</f>
        <v>#N/A</v>
      </c>
      <c r="L118" s="54" t="e">
        <f ca="true">+IF(AND(ISNUMBER(OFFSET('Water Data'!$E$10,0,10*ROW('Water Data'!E112))),'Data Summary'!CA118="Yes"),OFFSET('Water Data'!$E$10,0,10*ROW('Water Data'!E112)),NA())</f>
        <v>#N/A</v>
      </c>
      <c r="M118" s="54" t="e">
        <f ca="true">+IF(AND(ISNUMBER(OFFSET('Water Data'!$F$5,0,10*ROW('Water Data'!F112))),'Data Summary'!CB118="Yes"),100-OFFSET('Water Data'!$F$5,0,10*ROW('Water Data'!F112)),NA())</f>
        <v>#N/A</v>
      </c>
      <c r="N118" s="54" t="e">
        <f ca="true">+IF(AND(ISNUMBER(OFFSET('Water Data'!$F$7,0,10*ROW('Water Data'!F112))),'Data Summary'!CC118="Yes"),OFFSET('Water Data'!$F$7,0,10*ROW('Water Data'!F112)),NA())</f>
        <v>#N/A</v>
      </c>
      <c r="O118" s="54" t="e">
        <f ca="true">+IF(AND(ISNUMBER(OFFSET('Water Data'!$F$10,0,10*ROW('Water Data'!F112))),'Data Summary'!CD118="Yes"),OFFSET('Water Data'!$F$10,0,10*ROW('Water Data'!F112)),NA())</f>
        <v>#N/A</v>
      </c>
      <c r="P118" s="54" t="e">
        <f ca="true">+IF(AND(ISNUMBER(OFFSET('Water Data'!$G$5,0,10*ROW('Water Data'!G112))),'Data Summary'!CE118="Yes"),100-OFFSET('Water Data'!$G$5,0,10*ROW('Water Data'!G112)),NA())</f>
        <v>#N/A</v>
      </c>
      <c r="Q118" s="54" t="e">
        <f ca="true">+IF(AND(ISNUMBER(OFFSET('Water Data'!$G$7,0,10*ROW('Water Data'!G112))),'Data Summary'!CF118="Yes"),OFFSET('Water Data'!$G$7,0,10*ROW('Water Data'!G112)),NA())</f>
        <v>#N/A</v>
      </c>
      <c r="R118" s="54" t="e">
        <f ca="true">+IF(AND(ISNUMBER(OFFSET('Water Data'!$G$10,0,10*ROW('Water Data'!G112))),'Data Summary'!CG118="Yes"),OFFSET('Water Data'!$G$10,0,10*ROW('Water Data'!G112)),NA())</f>
        <v>#N/A</v>
      </c>
      <c r="S118" s="54" t="e">
        <f ca="true">+IF(AND(ISNUMBER(OFFSET('Water Data'!$H$5,0,10*ROW('Water Data'!H112))),'Data Summary'!CH118="Yes"),100-OFFSET('Water Data'!$H$5,0,10*ROW('Water Data'!H112)),NA())</f>
        <v>#N/A</v>
      </c>
      <c r="T118" s="54" t="e">
        <f ca="true">+IF(AND(ISNUMBER(OFFSET('Water Data'!$H$7,0,10*ROW('Water Data'!H112))),'Data Summary'!CI118="Yes"),OFFSET('Water Data'!$H$7,0,10*ROW('Water Data'!H112)),NA())</f>
        <v>#N/A</v>
      </c>
      <c r="U118" s="54" t="e">
        <f ca="true">+IF(AND(ISNUMBER(OFFSET('Water Data'!$H$10,0,10*ROW('Water Data'!H112))),'Data Summary'!CJ118="Yes"),OFFSET('Water Data'!$H$10,0,10*ROW('Water Data'!H112)),NA())</f>
        <v>#N/A</v>
      </c>
      <c r="V118" s="98" t="e">
        <f ca="true">+IF(AND(ISNUMBER(OFFSET('Sanitation Data'!$C$5,0,10*ROW('Sanitation Data'!C112))),'Data Summary'!CK118="Yes"),100-OFFSET('Sanitation Data'!$C$5,0,10*ROW('Sanitation Data'!C112)),NA())</f>
        <v>#N/A</v>
      </c>
      <c r="W118" s="98" t="e">
        <f ca="true">+IF(AND(ISNUMBER(OFFSET('Sanitation Data'!$C$7,0,10*ROW('Sanitation Data'!C112))),'Data Summary'!CL118="Yes"),OFFSET('Sanitation Data'!$C$7,0,10*ROW('Sanitation Data'!C112)),NA())</f>
        <v>#N/A</v>
      </c>
      <c r="X118" s="98" t="e">
        <f ca="true">+IF(AND(ISNUMBER(OFFSET('Sanitation Data'!$C$11,0,10*ROW('Sanitation Data'!C112))),'Data Summary'!CM118="Yes"),OFFSET('Sanitation Data'!$C$11,0,10*ROW('Sanitation Data'!C112)),NA())</f>
        <v>#N/A</v>
      </c>
      <c r="Y118" s="98" t="e">
        <f ca="true">+IF(AND(ISNUMBER(OFFSET('Sanitation Data'!$C$12,0,10*ROW('Sanitation Data'!C112))),'Data Summary'!CN118="Yes"),OFFSET('Sanitation Data'!$C$12,0,10*ROW('Sanitation Data'!C112)),NA())</f>
        <v>#N/A</v>
      </c>
      <c r="Z118" s="98" t="e">
        <f ca="true">+IF(AND(ISNUMBER(OFFSET('Sanitation Data'!$C$13,0,10*ROW('Sanitation Data'!C112))),'Data Summary'!CO118="Yes"),OFFSET('Sanitation Data'!$C$13,0,10*ROW('Sanitation Data'!C112)),NA())</f>
        <v>#N/A</v>
      </c>
      <c r="AA118" s="98" t="e">
        <f ca="true">+IF(AND(ISNUMBER(OFFSET('Sanitation Data'!$D$5,0,10*ROW('Sanitation Data'!D112))),'Data Summary'!CP118="Yes"),100-OFFSET('Sanitation Data'!$D$5,0,10*ROW('Sanitation Data'!D112)),NA())</f>
        <v>#N/A</v>
      </c>
      <c r="AB118" s="98" t="e">
        <f ca="true">+IF(AND(ISNUMBER(OFFSET('Sanitation Data'!$D$7,0,10*ROW('Sanitation Data'!D112))),'Data Summary'!CQ118="Yes"),OFFSET('Sanitation Data'!$D$7,0,10*ROW('Sanitation Data'!D112)),NA())</f>
        <v>#N/A</v>
      </c>
      <c r="AC118" s="98" t="e">
        <f ca="true">+IF(AND(ISNUMBER(OFFSET('Sanitation Data'!$D$11,0,10*ROW('Sanitation Data'!D112))),'Data Summary'!CR118="Yes"),OFFSET('Sanitation Data'!$D$11,0,10*ROW('Sanitation Data'!D112)),NA())</f>
        <v>#N/A</v>
      </c>
      <c r="AD118" s="98" t="e">
        <f ca="true">+IF(AND(ISNUMBER(OFFSET('Sanitation Data'!$D$12,0,10*ROW('Sanitation Data'!D112))),'Data Summary'!CS118="Yes"),OFFSET('Sanitation Data'!$D$12,0,10*ROW('Sanitation Data'!D112)),NA())</f>
        <v>#N/A</v>
      </c>
      <c r="AE118" s="98" t="e">
        <f ca="true">+IF(AND(ISNUMBER(OFFSET('Sanitation Data'!$D$13,0,10*ROW('Sanitation Data'!D112))),'Data Summary'!CT118="Yes"),OFFSET('Sanitation Data'!$D$13,0,10*ROW('Sanitation Data'!D112)),NA())</f>
        <v>#N/A</v>
      </c>
      <c r="AF118" s="98" t="e">
        <f ca="true">+IF(AND(ISNUMBER(OFFSET('Sanitation Data'!$E$5,0,10*ROW('Sanitation Data'!E112))),'Data Summary'!CU118="Yes"),100-OFFSET('Sanitation Data'!$E$5,0,10*ROW('Sanitation Data'!E112)),NA())</f>
        <v>#N/A</v>
      </c>
      <c r="AG118" s="98" t="e">
        <f ca="true">+IF(AND(ISNUMBER(OFFSET('Sanitation Data'!$E$7,0,10*ROW('Sanitation Data'!E112))),'Data Summary'!CV118="Yes"),OFFSET('Sanitation Data'!$E$7,0,10*ROW('Sanitation Data'!E112)),NA())</f>
        <v>#N/A</v>
      </c>
      <c r="AH118" s="98" t="e">
        <f ca="true">+IF(AND(ISNUMBER(OFFSET('Sanitation Data'!$E$11,0,10*ROW('Sanitation Data'!E112))),'Data Summary'!CW118="Yes"),OFFSET('Sanitation Data'!$E$11,0,10*ROW('Sanitation Data'!E112)),NA())</f>
        <v>#N/A</v>
      </c>
      <c r="AI118" s="98" t="e">
        <f ca="true">+IF(AND(ISNUMBER(OFFSET('Sanitation Data'!$E$12,0,10*ROW('Sanitation Data'!E112))),'Data Summary'!CX118="Yes"),OFFSET('Sanitation Data'!$E$12,0,10*ROW('Sanitation Data'!E112)),NA())</f>
        <v>#N/A</v>
      </c>
      <c r="AJ118" s="98" t="e">
        <f ca="true">+IF(AND(ISNUMBER(OFFSET('Sanitation Data'!$E$13,0,10*ROW('Sanitation Data'!E112))),'Data Summary'!CY118="Yes"),OFFSET('Sanitation Data'!$E$13,0,10*ROW('Sanitation Data'!E112)),NA())</f>
        <v>#N/A</v>
      </c>
      <c r="AK118" s="98" t="e">
        <f ca="true">+IF(AND(ISNUMBER(OFFSET('Sanitation Data'!$F$5,0,10*ROW('Sanitation Data'!F112))),'Data Summary'!CZ118="Yes"),100-OFFSET('Sanitation Data'!$F$5,0,10*ROW('Sanitation Data'!F112)),NA())</f>
        <v>#N/A</v>
      </c>
      <c r="AL118" s="98" t="e">
        <f ca="true">+IF(AND(ISNUMBER(OFFSET('Sanitation Data'!$F$7,0,10*ROW('Sanitation Data'!F112))),'Data Summary'!DA118="Yes"),OFFSET('Sanitation Data'!$F$7,0,10*ROW('Sanitation Data'!F112)),NA())</f>
        <v>#N/A</v>
      </c>
      <c r="AM118" s="98" t="e">
        <f ca="true">+IF(AND(ISNUMBER(OFFSET('Sanitation Data'!$F$11,0,10*ROW('Sanitation Data'!F112))),'Data Summary'!DB118="Yes"),OFFSET('Sanitation Data'!$F$11,0,10*ROW('Sanitation Data'!F112)),NA())</f>
        <v>#N/A</v>
      </c>
      <c r="AN118" s="98" t="e">
        <f ca="true">+IF(AND(ISNUMBER(OFFSET('Sanitation Data'!$F$12,0,10*ROW('Sanitation Data'!F112))),'Data Summary'!DC118="Yes"),OFFSET('Sanitation Data'!$F$12,0,10*ROW('Sanitation Data'!F112)),NA())</f>
        <v>#N/A</v>
      </c>
      <c r="AO118" s="98" t="e">
        <f ca="true">+IF(AND(ISNUMBER(OFFSET('Sanitation Data'!$F$13,0,10*ROW('Sanitation Data'!F112))),'Data Summary'!DD118="Yes"),OFFSET('Sanitation Data'!$F$13,0,10*ROW('Sanitation Data'!F112)),NA())</f>
        <v>#N/A</v>
      </c>
      <c r="AP118" s="98" t="e">
        <f ca="true">+IF(AND(ISNUMBER(OFFSET('Sanitation Data'!$G$5,0,10*ROW('Sanitation Data'!G112))),'Data Summary'!DE118="Yes"),100-OFFSET('Sanitation Data'!$G$5,0,10*ROW('Sanitation Data'!G112)),NA())</f>
        <v>#N/A</v>
      </c>
      <c r="AQ118" s="98" t="e">
        <f ca="true">+IF(AND(ISNUMBER(OFFSET('Sanitation Data'!$G$7,0,10*ROW('Sanitation Data'!G112))),'Data Summary'!DF118="Yes"),OFFSET('Sanitation Data'!$G$7,0,10*ROW('Sanitation Data'!G112)),NA())</f>
        <v>#N/A</v>
      </c>
      <c r="AR118" s="98" t="e">
        <f ca="true">+IF(AND(ISNUMBER(OFFSET('Sanitation Data'!$G$11,0,10*ROW('Sanitation Data'!G112))),'Data Summary'!DG118="Yes"),OFFSET('Sanitation Data'!$G$11,0,10*ROW('Sanitation Data'!G112)),NA())</f>
        <v>#N/A</v>
      </c>
      <c r="AS118" s="98" t="e">
        <f ca="true">+IF(AND(ISNUMBER(OFFSET('Sanitation Data'!$G$12,0,10*ROW('Sanitation Data'!G112))),'Data Summary'!DH118="Yes"),OFFSET('Sanitation Data'!$G$12,0,10*ROW('Sanitation Data'!G112)),NA())</f>
        <v>#N/A</v>
      </c>
      <c r="AT118" s="98" t="e">
        <f ca="true">+IF(AND(ISNUMBER(OFFSET('Sanitation Data'!$G$13,0,10*ROW('Sanitation Data'!G112))),'Data Summary'!DI118="Yes"),OFFSET('Sanitation Data'!$G$13,0,10*ROW('Sanitation Data'!G112)),NA())</f>
        <v>#N/A</v>
      </c>
      <c r="AU118" s="98" t="e">
        <f ca="true">+IF(AND(ISNUMBER(OFFSET('Sanitation Data'!$H$5,0,10*ROW('Sanitation Data'!H112))),'Data Summary'!DJ118="Yes"),100-OFFSET('Sanitation Data'!$H$5,0,10*ROW('Sanitation Data'!H112)),NA())</f>
        <v>#N/A</v>
      </c>
      <c r="AV118" s="98" t="e">
        <f ca="true">+IF(AND(ISNUMBER(OFFSET('Sanitation Data'!$H$7,0,10*ROW('Sanitation Data'!H112))),'Data Summary'!DK118="Yes"),OFFSET('Sanitation Data'!$H$7,0,10*ROW('Sanitation Data'!H112)),NA())</f>
        <v>#N/A</v>
      </c>
      <c r="AW118" s="98" t="e">
        <f ca="true">+IF(AND(ISNUMBER(OFFSET('Sanitation Data'!$H$11,0,10*ROW('Sanitation Data'!H112))),'Data Summary'!DL118="Yes"),OFFSET('Sanitation Data'!$H$11,0,10*ROW('Sanitation Data'!H112)),NA())</f>
        <v>#N/A</v>
      </c>
      <c r="AX118" s="98" t="e">
        <f ca="true">+IF(AND(ISNUMBER(OFFSET('Sanitation Data'!$H$12,0,10*ROW('Sanitation Data'!H112))),'Data Summary'!DM118="Yes"),OFFSET('Sanitation Data'!$H$12,0,10*ROW('Sanitation Data'!H112)),NA())</f>
        <v>#N/A</v>
      </c>
      <c r="AY118" s="98" t="e">
        <f ca="true">+IF(AND(ISNUMBER(OFFSET('Sanitation Data'!$H$13,0,10*ROW('Sanitation Data'!H112))),'Data Summary'!DN118="Yes"),OFFSET('Sanitation Data'!$H$13,0,10*ROW('Sanitation Data'!H112)),NA())</f>
        <v>#N/A</v>
      </c>
      <c r="AZ118" s="103" t="e">
        <f ca="true">+IF(AND(ISNUMBER(OFFSET('Hygiene Data'!$C$6,0,10*ROW('Hygiene Data'!C112))),'Data Summary'!DO118="Yes"),OFFSET('Hygiene Data'!$C$6,0,10*ROW('Hygiene Data'!C112)),NA())</f>
        <v>#N/A</v>
      </c>
      <c r="BA118" s="103" t="e">
        <f ca="true">+IF(AND(ISNUMBER(OFFSET('Hygiene Data'!$C$8,0,10*ROW('Hygiene Data'!C112))),'Data Summary'!DP118="Yes"),OFFSET('Hygiene Data'!$C$8,0,10*ROW('Hygiene Data'!C112)),NA())</f>
        <v>#N/A</v>
      </c>
      <c r="BB118" s="103" t="e">
        <f ca="true">+IF(AND(ISNUMBER(OFFSET('Hygiene Data'!$C$10,0,10*ROW('Hygiene Data'!C112))),'Data Summary'!DQ118="Yes"),OFFSET('Hygiene Data'!$C$10,0,10*ROW('Hygiene Data'!C112)),NA())</f>
        <v>#N/A</v>
      </c>
      <c r="BC118" s="103" t="e">
        <f ca="true">+IF(AND(ISNUMBER(OFFSET('Hygiene Data'!$D$6,0,10*ROW('Hygiene Data'!D112))),'Data Summary'!DR118="Yes"),OFFSET('Hygiene Data'!$D$6,0,10*ROW('Hygiene Data'!D112)),NA())</f>
        <v>#N/A</v>
      </c>
      <c r="BD118" s="103" t="e">
        <f ca="true">+IF(AND(ISNUMBER(OFFSET('Hygiene Data'!$D$8,0,10*ROW('Hygiene Data'!D112))),'Data Summary'!DS118="Yes"),OFFSET('Hygiene Data'!$D$8,0,10*ROW('Hygiene Data'!D112)),NA())</f>
        <v>#N/A</v>
      </c>
      <c r="BE118" s="103" t="e">
        <f ca="true">+IF(AND(ISNUMBER(OFFSET('Hygiene Data'!$D$10,0,10*ROW('Hygiene Data'!D112))),'Data Summary'!DT118="Yes"),OFFSET('Hygiene Data'!$D$10,0,10*ROW('Hygiene Data'!D112)),NA())</f>
        <v>#N/A</v>
      </c>
      <c r="BF118" s="103" t="e">
        <f ca="true">+IF(AND(ISNUMBER(OFFSET('Hygiene Data'!$E$6,0,10*ROW('Hygiene Data'!E112))),'Data Summary'!DU118="Yes"),OFFSET('Hygiene Data'!$E$6,0,10*ROW('Hygiene Data'!E112)),NA())</f>
        <v>#N/A</v>
      </c>
      <c r="BG118" s="103" t="e">
        <f ca="true">+IF(AND(ISNUMBER(OFFSET('Hygiene Data'!$E$8,0,10*ROW('Hygiene Data'!E112))),'Data Summary'!DV118="Yes"),OFFSET('Hygiene Data'!$E$8,0,10*ROW('Hygiene Data'!E112)),NA())</f>
        <v>#N/A</v>
      </c>
      <c r="BH118" s="103" t="e">
        <f ca="true">+IF(AND(ISNUMBER(OFFSET('Hygiene Data'!$E$10,0,10*ROW('Hygiene Data'!E112))),'Data Summary'!DW118="Yes"),OFFSET('Hygiene Data'!$E$10,0,10*ROW('Hygiene Data'!E112)),NA())</f>
        <v>#N/A</v>
      </c>
      <c r="BI118" s="103" t="e">
        <f ca="true">+IF(AND(ISNUMBER(OFFSET('Hygiene Data'!$F$6,0,10*ROW('Hygiene Data'!F112))),'Data Summary'!DX118="Yes"),OFFSET('Hygiene Data'!$F$6,0,10*ROW('Hygiene Data'!F112)),NA())</f>
        <v>#N/A</v>
      </c>
      <c r="BJ118" s="103" t="e">
        <f ca="true">+IF(AND(ISNUMBER(OFFSET('Hygiene Data'!$F$8,0,10*ROW('Hygiene Data'!F112))),'Data Summary'!DY118="Yes"),OFFSET('Hygiene Data'!$F$8,0,10*ROW('Hygiene Data'!F112)),NA())</f>
        <v>#N/A</v>
      </c>
      <c r="BK118" s="103" t="e">
        <f ca="true">+IF(AND(ISNUMBER(OFFSET('Hygiene Data'!$F$10,0,10*ROW('Hygiene Data'!F112))),'Data Summary'!DZ118="Yes"),OFFSET('Hygiene Data'!$F$10,0,10*ROW('Hygiene Data'!F112)),NA())</f>
        <v>#N/A</v>
      </c>
      <c r="BL118" s="103" t="e">
        <f ca="true">+IF(AND(ISNUMBER(OFFSET('Hygiene Data'!$G$6,0,10*ROW('Hygiene Data'!G112))),'Data Summary'!EA118="Yes"),OFFSET('Hygiene Data'!$G$6,0,10*ROW('Hygiene Data'!G112)),NA())</f>
        <v>#N/A</v>
      </c>
      <c r="BM118" s="103" t="e">
        <f ca="true">+IF(AND(ISNUMBER(OFFSET('Hygiene Data'!$G$8,0,10*ROW('Hygiene Data'!G112))),'Data Summary'!EB118="Yes"),OFFSET('Hygiene Data'!$G$8,0,10*ROW('Hygiene Data'!G112)),NA())</f>
        <v>#N/A</v>
      </c>
      <c r="BN118" s="103" t="e">
        <f ca="true">+IF(AND(ISNUMBER(OFFSET('Hygiene Data'!$G$10,0,10*ROW('Hygiene Data'!G112))),'Data Summary'!EC118="Yes"),OFFSET('Hygiene Data'!$G$10,0,10*ROW('Hygiene Data'!G112)),NA())</f>
        <v>#N/A</v>
      </c>
      <c r="BO118" s="103" t="e">
        <f ca="true">+IF(AND(ISNUMBER(OFFSET('Hygiene Data'!$H$6,0,10*ROW('Hygiene Data'!H112))),'Data Summary'!ED118="Yes"),OFFSET('Hygiene Data'!$H$6,0,10*ROW('Hygiene Data'!H112)),NA())</f>
        <v>#N/A</v>
      </c>
      <c r="BP118" s="103" t="e">
        <f ca="true">+IF(AND(ISNUMBER(OFFSET('Hygiene Data'!$H$8,0,10*ROW('Hygiene Data'!H112))),'Data Summary'!EE118="Yes"),OFFSET('Hygiene Data'!$H$8,0,10*ROW('Hygiene Data'!H112)),NA())</f>
        <v>#N/A</v>
      </c>
      <c r="BQ118" s="103" t="e">
        <f ca="true">+IF(AND(ISNUMBER(OFFSET('Hygiene Data'!$H$10,0,10*ROW('Hygiene Data'!H112))),'Data Summary'!EF118="Yes"),OFFSET('Hygiene Data'!$H$10,0,10*ROW('Hygiene Data'!H112)),NA())</f>
        <v>#N/A</v>
      </c>
    </row>
    <row r="119" x14ac:dyDescent="0.2">
      <c r="A119" s="53" t="e">
        <f ca="true">+IF(OFFSET('Water Data'!$B$1,0,10*ROW('Water Data'!B113))="",NA(),OFFSET('Water Data'!$B$1,0,10*ROW('Water Data'!B113)))</f>
        <v>#N/A</v>
      </c>
      <c r="B119" s="53" t="e">
        <f ca="true">+IF(OFFSET('Water Data'!$A$3,0,10*ROW('Water Data'!A116))="",NA(),OFFSET('Water Data'!$A$3,0,10*ROW('Water Data'!A116)))</f>
        <v>#N/A</v>
      </c>
      <c r="C119" s="53" t="e">
        <f ca="true">+IF(OFFSET('Water Data'!$C$3,0,10*ROW('Water Data'!C116))="",NA(),OFFSET('Water Data'!$C$3,0,10*ROW('Water Data'!C116)))</f>
        <v>#N/A</v>
      </c>
      <c r="D119" s="54" t="e">
        <f ca="true">+IF(AND(ISNUMBER(OFFSET('Water Data'!$C$5,0,10*ROW('Water Data'!C113))),'Data Summary'!BS119="Yes"),100-OFFSET('Water Data'!$C$5,0,10*ROW('Water Data'!C113)),NA())</f>
        <v>#N/A</v>
      </c>
      <c r="E119" s="54" t="e">
        <f ca="true">+IF(AND(ISNUMBER(OFFSET('Water Data'!$C$7,0,10*ROW('Water Data'!C113))),'Data Summary'!BT119="Yes"),OFFSET('Water Data'!$C$7,0,10*ROW('Water Data'!C113)),NA())</f>
        <v>#N/A</v>
      </c>
      <c r="F119" s="54" t="e">
        <f ca="true">+IF(AND(ISNUMBER(OFFSET('Water Data'!$C$10,0,10*ROW('Water Data'!C113))),'Data Summary'!BU119="Yes"),OFFSET('Water Data'!$C$10,0,10*ROW('Water Data'!C113)),NA())</f>
        <v>#N/A</v>
      </c>
      <c r="G119" s="54" t="e">
        <f ca="true">+IF(AND(ISNUMBER(OFFSET('Water Data'!$D$5,0,10*ROW('Water Data'!D113))),'Data Summary'!BV119="Yes"),100-OFFSET('Water Data'!$D$5,0,10*ROW('Water Data'!D113)),NA())</f>
        <v>#N/A</v>
      </c>
      <c r="H119" s="54" t="e">
        <f ca="true">+IF(AND(ISNUMBER(OFFSET('Water Data'!$D$7,0,10*ROW('Water Data'!D113))),'Data Summary'!BW119="Yes"),OFFSET('Water Data'!$D$7,0,10*ROW('Water Data'!D113)),NA())</f>
        <v>#N/A</v>
      </c>
      <c r="I119" s="54" t="e">
        <f ca="true">+IF(AND(ISNUMBER(OFFSET('Water Data'!$D$10,0,10*ROW('Water Data'!D113))),'Data Summary'!BX119="Yes"),OFFSET('Water Data'!$D$10,0,10*ROW('Water Data'!D113)),NA())</f>
        <v>#N/A</v>
      </c>
      <c r="J119" s="54" t="e">
        <f ca="true">+IF(AND(ISNUMBER(OFFSET('Water Data'!$E$5,0,10*ROW('Water Data'!E113))),'Data Summary'!BY119="Yes"),100-OFFSET('Water Data'!$E$5,0,10*ROW('Water Data'!E113)),NA())</f>
        <v>#N/A</v>
      </c>
      <c r="K119" s="54" t="e">
        <f ca="true">+IF(AND(ISNUMBER(OFFSET('Water Data'!$E$7,0,10*ROW('Water Data'!E113))),'Data Summary'!BZ119="Yes"),OFFSET('Water Data'!$E$7,0,10*ROW('Water Data'!E113)),NA())</f>
        <v>#N/A</v>
      </c>
      <c r="L119" s="54" t="e">
        <f ca="true">+IF(AND(ISNUMBER(OFFSET('Water Data'!$E$10,0,10*ROW('Water Data'!E113))),'Data Summary'!CA119="Yes"),OFFSET('Water Data'!$E$10,0,10*ROW('Water Data'!E113)),NA())</f>
        <v>#N/A</v>
      </c>
      <c r="M119" s="54" t="e">
        <f ca="true">+IF(AND(ISNUMBER(OFFSET('Water Data'!$F$5,0,10*ROW('Water Data'!F113))),'Data Summary'!CB119="Yes"),100-OFFSET('Water Data'!$F$5,0,10*ROW('Water Data'!F113)),NA())</f>
        <v>#N/A</v>
      </c>
      <c r="N119" s="54" t="e">
        <f ca="true">+IF(AND(ISNUMBER(OFFSET('Water Data'!$F$7,0,10*ROW('Water Data'!F113))),'Data Summary'!CC119="Yes"),OFFSET('Water Data'!$F$7,0,10*ROW('Water Data'!F113)),NA())</f>
        <v>#N/A</v>
      </c>
      <c r="O119" s="54" t="e">
        <f ca="true">+IF(AND(ISNUMBER(OFFSET('Water Data'!$F$10,0,10*ROW('Water Data'!F113))),'Data Summary'!CD119="Yes"),OFFSET('Water Data'!$F$10,0,10*ROW('Water Data'!F113)),NA())</f>
        <v>#N/A</v>
      </c>
      <c r="P119" s="54" t="e">
        <f ca="true">+IF(AND(ISNUMBER(OFFSET('Water Data'!$G$5,0,10*ROW('Water Data'!G113))),'Data Summary'!CE119="Yes"),100-OFFSET('Water Data'!$G$5,0,10*ROW('Water Data'!G113)),NA())</f>
        <v>#N/A</v>
      </c>
      <c r="Q119" s="54" t="e">
        <f ca="true">+IF(AND(ISNUMBER(OFFSET('Water Data'!$G$7,0,10*ROW('Water Data'!G113))),'Data Summary'!CF119="Yes"),OFFSET('Water Data'!$G$7,0,10*ROW('Water Data'!G113)),NA())</f>
        <v>#N/A</v>
      </c>
      <c r="R119" s="54" t="e">
        <f ca="true">+IF(AND(ISNUMBER(OFFSET('Water Data'!$G$10,0,10*ROW('Water Data'!G113))),'Data Summary'!CG119="Yes"),OFFSET('Water Data'!$G$10,0,10*ROW('Water Data'!G113)),NA())</f>
        <v>#N/A</v>
      </c>
      <c r="S119" s="54" t="e">
        <f ca="true">+IF(AND(ISNUMBER(OFFSET('Water Data'!$H$5,0,10*ROW('Water Data'!H113))),'Data Summary'!CH119="Yes"),100-OFFSET('Water Data'!$H$5,0,10*ROW('Water Data'!H113)),NA())</f>
        <v>#N/A</v>
      </c>
      <c r="T119" s="54" t="e">
        <f ca="true">+IF(AND(ISNUMBER(OFFSET('Water Data'!$H$7,0,10*ROW('Water Data'!H113))),'Data Summary'!CI119="Yes"),OFFSET('Water Data'!$H$7,0,10*ROW('Water Data'!H113)),NA())</f>
        <v>#N/A</v>
      </c>
      <c r="U119" s="54" t="e">
        <f ca="true">+IF(AND(ISNUMBER(OFFSET('Water Data'!$H$10,0,10*ROW('Water Data'!H113))),'Data Summary'!CJ119="Yes"),OFFSET('Water Data'!$H$10,0,10*ROW('Water Data'!H113)),NA())</f>
        <v>#N/A</v>
      </c>
      <c r="V119" s="98" t="e">
        <f ca="true">+IF(AND(ISNUMBER(OFFSET('Sanitation Data'!$C$5,0,10*ROW('Sanitation Data'!C113))),'Data Summary'!CK119="Yes"),100-OFFSET('Sanitation Data'!$C$5,0,10*ROW('Sanitation Data'!C113)),NA())</f>
        <v>#N/A</v>
      </c>
      <c r="W119" s="98" t="e">
        <f ca="true">+IF(AND(ISNUMBER(OFFSET('Sanitation Data'!$C$7,0,10*ROW('Sanitation Data'!C113))),'Data Summary'!CL119="Yes"),OFFSET('Sanitation Data'!$C$7,0,10*ROW('Sanitation Data'!C113)),NA())</f>
        <v>#N/A</v>
      </c>
      <c r="X119" s="98" t="e">
        <f ca="true">+IF(AND(ISNUMBER(OFFSET('Sanitation Data'!$C$11,0,10*ROW('Sanitation Data'!C113))),'Data Summary'!CM119="Yes"),OFFSET('Sanitation Data'!$C$11,0,10*ROW('Sanitation Data'!C113)),NA())</f>
        <v>#N/A</v>
      </c>
      <c r="Y119" s="98" t="e">
        <f ca="true">+IF(AND(ISNUMBER(OFFSET('Sanitation Data'!$C$12,0,10*ROW('Sanitation Data'!C113))),'Data Summary'!CN119="Yes"),OFFSET('Sanitation Data'!$C$12,0,10*ROW('Sanitation Data'!C113)),NA())</f>
        <v>#N/A</v>
      </c>
      <c r="Z119" s="98" t="e">
        <f ca="true">+IF(AND(ISNUMBER(OFFSET('Sanitation Data'!$C$13,0,10*ROW('Sanitation Data'!C113))),'Data Summary'!CO119="Yes"),OFFSET('Sanitation Data'!$C$13,0,10*ROW('Sanitation Data'!C113)),NA())</f>
        <v>#N/A</v>
      </c>
      <c r="AA119" s="98" t="e">
        <f ca="true">+IF(AND(ISNUMBER(OFFSET('Sanitation Data'!$D$5,0,10*ROW('Sanitation Data'!D113))),'Data Summary'!CP119="Yes"),100-OFFSET('Sanitation Data'!$D$5,0,10*ROW('Sanitation Data'!D113)),NA())</f>
        <v>#N/A</v>
      </c>
      <c r="AB119" s="98" t="e">
        <f ca="true">+IF(AND(ISNUMBER(OFFSET('Sanitation Data'!$D$7,0,10*ROW('Sanitation Data'!D113))),'Data Summary'!CQ119="Yes"),OFFSET('Sanitation Data'!$D$7,0,10*ROW('Sanitation Data'!D113)),NA())</f>
        <v>#N/A</v>
      </c>
      <c r="AC119" s="98" t="e">
        <f ca="true">+IF(AND(ISNUMBER(OFFSET('Sanitation Data'!$D$11,0,10*ROW('Sanitation Data'!D113))),'Data Summary'!CR119="Yes"),OFFSET('Sanitation Data'!$D$11,0,10*ROW('Sanitation Data'!D113)),NA())</f>
        <v>#N/A</v>
      </c>
      <c r="AD119" s="98" t="e">
        <f ca="true">+IF(AND(ISNUMBER(OFFSET('Sanitation Data'!$D$12,0,10*ROW('Sanitation Data'!D113))),'Data Summary'!CS119="Yes"),OFFSET('Sanitation Data'!$D$12,0,10*ROW('Sanitation Data'!D113)),NA())</f>
        <v>#N/A</v>
      </c>
      <c r="AE119" s="98" t="e">
        <f ca="true">+IF(AND(ISNUMBER(OFFSET('Sanitation Data'!$D$13,0,10*ROW('Sanitation Data'!D113))),'Data Summary'!CT119="Yes"),OFFSET('Sanitation Data'!$D$13,0,10*ROW('Sanitation Data'!D113)),NA())</f>
        <v>#N/A</v>
      </c>
      <c r="AF119" s="98" t="e">
        <f ca="true">+IF(AND(ISNUMBER(OFFSET('Sanitation Data'!$E$5,0,10*ROW('Sanitation Data'!E113))),'Data Summary'!CU119="Yes"),100-OFFSET('Sanitation Data'!$E$5,0,10*ROW('Sanitation Data'!E113)),NA())</f>
        <v>#N/A</v>
      </c>
      <c r="AG119" s="98" t="e">
        <f ca="true">+IF(AND(ISNUMBER(OFFSET('Sanitation Data'!$E$7,0,10*ROW('Sanitation Data'!E113))),'Data Summary'!CV119="Yes"),OFFSET('Sanitation Data'!$E$7,0,10*ROW('Sanitation Data'!E113)),NA())</f>
        <v>#N/A</v>
      </c>
      <c r="AH119" s="98" t="e">
        <f ca="true">+IF(AND(ISNUMBER(OFFSET('Sanitation Data'!$E$11,0,10*ROW('Sanitation Data'!E113))),'Data Summary'!CW119="Yes"),OFFSET('Sanitation Data'!$E$11,0,10*ROW('Sanitation Data'!E113)),NA())</f>
        <v>#N/A</v>
      </c>
      <c r="AI119" s="98" t="e">
        <f ca="true">+IF(AND(ISNUMBER(OFFSET('Sanitation Data'!$E$12,0,10*ROW('Sanitation Data'!E113))),'Data Summary'!CX119="Yes"),OFFSET('Sanitation Data'!$E$12,0,10*ROW('Sanitation Data'!E113)),NA())</f>
        <v>#N/A</v>
      </c>
      <c r="AJ119" s="98" t="e">
        <f ca="true">+IF(AND(ISNUMBER(OFFSET('Sanitation Data'!$E$13,0,10*ROW('Sanitation Data'!E113))),'Data Summary'!CY119="Yes"),OFFSET('Sanitation Data'!$E$13,0,10*ROW('Sanitation Data'!E113)),NA())</f>
        <v>#N/A</v>
      </c>
      <c r="AK119" s="98" t="e">
        <f ca="true">+IF(AND(ISNUMBER(OFFSET('Sanitation Data'!$F$5,0,10*ROW('Sanitation Data'!F113))),'Data Summary'!CZ119="Yes"),100-OFFSET('Sanitation Data'!$F$5,0,10*ROW('Sanitation Data'!F113)),NA())</f>
        <v>#N/A</v>
      </c>
      <c r="AL119" s="98" t="e">
        <f ca="true">+IF(AND(ISNUMBER(OFFSET('Sanitation Data'!$F$7,0,10*ROW('Sanitation Data'!F113))),'Data Summary'!DA119="Yes"),OFFSET('Sanitation Data'!$F$7,0,10*ROW('Sanitation Data'!F113)),NA())</f>
        <v>#N/A</v>
      </c>
      <c r="AM119" s="98" t="e">
        <f ca="true">+IF(AND(ISNUMBER(OFFSET('Sanitation Data'!$F$11,0,10*ROW('Sanitation Data'!F113))),'Data Summary'!DB119="Yes"),OFFSET('Sanitation Data'!$F$11,0,10*ROW('Sanitation Data'!F113)),NA())</f>
        <v>#N/A</v>
      </c>
      <c r="AN119" s="98" t="e">
        <f ca="true">+IF(AND(ISNUMBER(OFFSET('Sanitation Data'!$F$12,0,10*ROW('Sanitation Data'!F113))),'Data Summary'!DC119="Yes"),OFFSET('Sanitation Data'!$F$12,0,10*ROW('Sanitation Data'!F113)),NA())</f>
        <v>#N/A</v>
      </c>
      <c r="AO119" s="98" t="e">
        <f ca="true">+IF(AND(ISNUMBER(OFFSET('Sanitation Data'!$F$13,0,10*ROW('Sanitation Data'!F113))),'Data Summary'!DD119="Yes"),OFFSET('Sanitation Data'!$F$13,0,10*ROW('Sanitation Data'!F113)),NA())</f>
        <v>#N/A</v>
      </c>
      <c r="AP119" s="98" t="e">
        <f ca="true">+IF(AND(ISNUMBER(OFFSET('Sanitation Data'!$G$5,0,10*ROW('Sanitation Data'!G113))),'Data Summary'!DE119="Yes"),100-OFFSET('Sanitation Data'!$G$5,0,10*ROW('Sanitation Data'!G113)),NA())</f>
        <v>#N/A</v>
      </c>
      <c r="AQ119" s="98" t="e">
        <f ca="true">+IF(AND(ISNUMBER(OFFSET('Sanitation Data'!$G$7,0,10*ROW('Sanitation Data'!G113))),'Data Summary'!DF119="Yes"),OFFSET('Sanitation Data'!$G$7,0,10*ROW('Sanitation Data'!G113)),NA())</f>
        <v>#N/A</v>
      </c>
      <c r="AR119" s="98" t="e">
        <f ca="true">+IF(AND(ISNUMBER(OFFSET('Sanitation Data'!$G$11,0,10*ROW('Sanitation Data'!G113))),'Data Summary'!DG119="Yes"),OFFSET('Sanitation Data'!$G$11,0,10*ROW('Sanitation Data'!G113)),NA())</f>
        <v>#N/A</v>
      </c>
      <c r="AS119" s="98" t="e">
        <f ca="true">+IF(AND(ISNUMBER(OFFSET('Sanitation Data'!$G$12,0,10*ROW('Sanitation Data'!G113))),'Data Summary'!DH119="Yes"),OFFSET('Sanitation Data'!$G$12,0,10*ROW('Sanitation Data'!G113)),NA())</f>
        <v>#N/A</v>
      </c>
      <c r="AT119" s="98" t="e">
        <f ca="true">+IF(AND(ISNUMBER(OFFSET('Sanitation Data'!$G$13,0,10*ROW('Sanitation Data'!G113))),'Data Summary'!DI119="Yes"),OFFSET('Sanitation Data'!$G$13,0,10*ROW('Sanitation Data'!G113)),NA())</f>
        <v>#N/A</v>
      </c>
      <c r="AU119" s="98" t="e">
        <f ca="true">+IF(AND(ISNUMBER(OFFSET('Sanitation Data'!$H$5,0,10*ROW('Sanitation Data'!H113))),'Data Summary'!DJ119="Yes"),100-OFFSET('Sanitation Data'!$H$5,0,10*ROW('Sanitation Data'!H113)),NA())</f>
        <v>#N/A</v>
      </c>
      <c r="AV119" s="98" t="e">
        <f ca="true">+IF(AND(ISNUMBER(OFFSET('Sanitation Data'!$H$7,0,10*ROW('Sanitation Data'!H113))),'Data Summary'!DK119="Yes"),OFFSET('Sanitation Data'!$H$7,0,10*ROW('Sanitation Data'!H113)),NA())</f>
        <v>#N/A</v>
      </c>
      <c r="AW119" s="98" t="e">
        <f ca="true">+IF(AND(ISNUMBER(OFFSET('Sanitation Data'!$H$11,0,10*ROW('Sanitation Data'!H113))),'Data Summary'!DL119="Yes"),OFFSET('Sanitation Data'!$H$11,0,10*ROW('Sanitation Data'!H113)),NA())</f>
        <v>#N/A</v>
      </c>
      <c r="AX119" s="98" t="e">
        <f ca="true">+IF(AND(ISNUMBER(OFFSET('Sanitation Data'!$H$12,0,10*ROW('Sanitation Data'!H113))),'Data Summary'!DM119="Yes"),OFFSET('Sanitation Data'!$H$12,0,10*ROW('Sanitation Data'!H113)),NA())</f>
        <v>#N/A</v>
      </c>
      <c r="AY119" s="98" t="e">
        <f ca="true">+IF(AND(ISNUMBER(OFFSET('Sanitation Data'!$H$13,0,10*ROW('Sanitation Data'!H113))),'Data Summary'!DN119="Yes"),OFFSET('Sanitation Data'!$H$13,0,10*ROW('Sanitation Data'!H113)),NA())</f>
        <v>#N/A</v>
      </c>
      <c r="AZ119" s="103" t="e">
        <f ca="true">+IF(AND(ISNUMBER(OFFSET('Hygiene Data'!$C$6,0,10*ROW('Hygiene Data'!C113))),'Data Summary'!DO119="Yes"),OFFSET('Hygiene Data'!$C$6,0,10*ROW('Hygiene Data'!C113)),NA())</f>
        <v>#N/A</v>
      </c>
      <c r="BA119" s="103" t="e">
        <f ca="true">+IF(AND(ISNUMBER(OFFSET('Hygiene Data'!$C$8,0,10*ROW('Hygiene Data'!C113))),'Data Summary'!DP119="Yes"),OFFSET('Hygiene Data'!$C$8,0,10*ROW('Hygiene Data'!C113)),NA())</f>
        <v>#N/A</v>
      </c>
      <c r="BB119" s="103" t="e">
        <f ca="true">+IF(AND(ISNUMBER(OFFSET('Hygiene Data'!$C$10,0,10*ROW('Hygiene Data'!C113))),'Data Summary'!DQ119="Yes"),OFFSET('Hygiene Data'!$C$10,0,10*ROW('Hygiene Data'!C113)),NA())</f>
        <v>#N/A</v>
      </c>
      <c r="BC119" s="103" t="e">
        <f ca="true">+IF(AND(ISNUMBER(OFFSET('Hygiene Data'!$D$6,0,10*ROW('Hygiene Data'!D113))),'Data Summary'!DR119="Yes"),OFFSET('Hygiene Data'!$D$6,0,10*ROW('Hygiene Data'!D113)),NA())</f>
        <v>#N/A</v>
      </c>
      <c r="BD119" s="103" t="e">
        <f ca="true">+IF(AND(ISNUMBER(OFFSET('Hygiene Data'!$D$8,0,10*ROW('Hygiene Data'!D113))),'Data Summary'!DS119="Yes"),OFFSET('Hygiene Data'!$D$8,0,10*ROW('Hygiene Data'!D113)),NA())</f>
        <v>#N/A</v>
      </c>
      <c r="BE119" s="103" t="e">
        <f ca="true">+IF(AND(ISNUMBER(OFFSET('Hygiene Data'!$D$10,0,10*ROW('Hygiene Data'!D113))),'Data Summary'!DT119="Yes"),OFFSET('Hygiene Data'!$D$10,0,10*ROW('Hygiene Data'!D113)),NA())</f>
        <v>#N/A</v>
      </c>
      <c r="BF119" s="103" t="e">
        <f ca="true">+IF(AND(ISNUMBER(OFFSET('Hygiene Data'!$E$6,0,10*ROW('Hygiene Data'!E113))),'Data Summary'!DU119="Yes"),OFFSET('Hygiene Data'!$E$6,0,10*ROW('Hygiene Data'!E113)),NA())</f>
        <v>#N/A</v>
      </c>
      <c r="BG119" s="103" t="e">
        <f ca="true">+IF(AND(ISNUMBER(OFFSET('Hygiene Data'!$E$8,0,10*ROW('Hygiene Data'!E113))),'Data Summary'!DV119="Yes"),OFFSET('Hygiene Data'!$E$8,0,10*ROW('Hygiene Data'!E113)),NA())</f>
        <v>#N/A</v>
      </c>
      <c r="BH119" s="103" t="e">
        <f ca="true">+IF(AND(ISNUMBER(OFFSET('Hygiene Data'!$E$10,0,10*ROW('Hygiene Data'!E113))),'Data Summary'!DW119="Yes"),OFFSET('Hygiene Data'!$E$10,0,10*ROW('Hygiene Data'!E113)),NA())</f>
        <v>#N/A</v>
      </c>
      <c r="BI119" s="103" t="e">
        <f ca="true">+IF(AND(ISNUMBER(OFFSET('Hygiene Data'!$F$6,0,10*ROW('Hygiene Data'!F113))),'Data Summary'!DX119="Yes"),OFFSET('Hygiene Data'!$F$6,0,10*ROW('Hygiene Data'!F113)),NA())</f>
        <v>#N/A</v>
      </c>
      <c r="BJ119" s="103" t="e">
        <f ca="true">+IF(AND(ISNUMBER(OFFSET('Hygiene Data'!$F$8,0,10*ROW('Hygiene Data'!F113))),'Data Summary'!DY119="Yes"),OFFSET('Hygiene Data'!$F$8,0,10*ROW('Hygiene Data'!F113)),NA())</f>
        <v>#N/A</v>
      </c>
      <c r="BK119" s="103" t="e">
        <f ca="true">+IF(AND(ISNUMBER(OFFSET('Hygiene Data'!$F$10,0,10*ROW('Hygiene Data'!F113))),'Data Summary'!DZ119="Yes"),OFFSET('Hygiene Data'!$F$10,0,10*ROW('Hygiene Data'!F113)),NA())</f>
        <v>#N/A</v>
      </c>
      <c r="BL119" s="103" t="e">
        <f ca="true">+IF(AND(ISNUMBER(OFFSET('Hygiene Data'!$G$6,0,10*ROW('Hygiene Data'!G113))),'Data Summary'!EA119="Yes"),OFFSET('Hygiene Data'!$G$6,0,10*ROW('Hygiene Data'!G113)),NA())</f>
        <v>#N/A</v>
      </c>
      <c r="BM119" s="103" t="e">
        <f ca="true">+IF(AND(ISNUMBER(OFFSET('Hygiene Data'!$G$8,0,10*ROW('Hygiene Data'!G113))),'Data Summary'!EB119="Yes"),OFFSET('Hygiene Data'!$G$8,0,10*ROW('Hygiene Data'!G113)),NA())</f>
        <v>#N/A</v>
      </c>
      <c r="BN119" s="103" t="e">
        <f ca="true">+IF(AND(ISNUMBER(OFFSET('Hygiene Data'!$G$10,0,10*ROW('Hygiene Data'!G113))),'Data Summary'!EC119="Yes"),OFFSET('Hygiene Data'!$G$10,0,10*ROW('Hygiene Data'!G113)),NA())</f>
        <v>#N/A</v>
      </c>
      <c r="BO119" s="103" t="e">
        <f ca="true">+IF(AND(ISNUMBER(OFFSET('Hygiene Data'!$H$6,0,10*ROW('Hygiene Data'!H113))),'Data Summary'!ED119="Yes"),OFFSET('Hygiene Data'!$H$6,0,10*ROW('Hygiene Data'!H113)),NA())</f>
        <v>#N/A</v>
      </c>
      <c r="BP119" s="103" t="e">
        <f ca="true">+IF(AND(ISNUMBER(OFFSET('Hygiene Data'!$H$8,0,10*ROW('Hygiene Data'!H113))),'Data Summary'!EE119="Yes"),OFFSET('Hygiene Data'!$H$8,0,10*ROW('Hygiene Data'!H113)),NA())</f>
        <v>#N/A</v>
      </c>
      <c r="BQ119" s="103" t="e">
        <f ca="true">+IF(AND(ISNUMBER(OFFSET('Hygiene Data'!$H$10,0,10*ROW('Hygiene Data'!H113))),'Data Summary'!EF119="Yes"),OFFSET('Hygiene Data'!$H$10,0,10*ROW('Hygiene Data'!H113)),NA())</f>
        <v>#N/A</v>
      </c>
    </row>
    <row r="120" x14ac:dyDescent="0.2">
      <c r="A120" s="53" t="e">
        <f ca="true">+IF(OFFSET('Water Data'!$B$1,0,10*ROW('Water Data'!B114))="",NA(),OFFSET('Water Data'!$B$1,0,10*ROW('Water Data'!B114)))</f>
        <v>#N/A</v>
      </c>
      <c r="B120" s="53" t="e">
        <f ca="true">+IF(OFFSET('Water Data'!$A$3,0,10*ROW('Water Data'!A117))="",NA(),OFFSET('Water Data'!$A$3,0,10*ROW('Water Data'!A117)))</f>
        <v>#N/A</v>
      </c>
      <c r="C120" s="53" t="e">
        <f ca="true">+IF(OFFSET('Water Data'!$C$3,0,10*ROW('Water Data'!C117))="",NA(),OFFSET('Water Data'!$C$3,0,10*ROW('Water Data'!C117)))</f>
        <v>#N/A</v>
      </c>
      <c r="D120" s="54" t="e">
        <f ca="true">+IF(AND(ISNUMBER(OFFSET('Water Data'!$C$5,0,10*ROW('Water Data'!C114))),'Data Summary'!BS120="Yes"),100-OFFSET('Water Data'!$C$5,0,10*ROW('Water Data'!C114)),NA())</f>
        <v>#N/A</v>
      </c>
      <c r="E120" s="54" t="e">
        <f ca="true">+IF(AND(ISNUMBER(OFFSET('Water Data'!$C$7,0,10*ROW('Water Data'!C114))),'Data Summary'!BT120="Yes"),OFFSET('Water Data'!$C$7,0,10*ROW('Water Data'!C114)),NA())</f>
        <v>#N/A</v>
      </c>
      <c r="F120" s="54" t="e">
        <f ca="true">+IF(AND(ISNUMBER(OFFSET('Water Data'!$C$10,0,10*ROW('Water Data'!C114))),'Data Summary'!BU120="Yes"),OFFSET('Water Data'!$C$10,0,10*ROW('Water Data'!C114)),NA())</f>
        <v>#N/A</v>
      </c>
      <c r="G120" s="54" t="e">
        <f ca="true">+IF(AND(ISNUMBER(OFFSET('Water Data'!$D$5,0,10*ROW('Water Data'!D114))),'Data Summary'!BV120="Yes"),100-OFFSET('Water Data'!$D$5,0,10*ROW('Water Data'!D114)),NA())</f>
        <v>#N/A</v>
      </c>
      <c r="H120" s="54" t="e">
        <f ca="true">+IF(AND(ISNUMBER(OFFSET('Water Data'!$D$7,0,10*ROW('Water Data'!D114))),'Data Summary'!BW120="Yes"),OFFSET('Water Data'!$D$7,0,10*ROW('Water Data'!D114)),NA())</f>
        <v>#N/A</v>
      </c>
      <c r="I120" s="54" t="e">
        <f ca="true">+IF(AND(ISNUMBER(OFFSET('Water Data'!$D$10,0,10*ROW('Water Data'!D114))),'Data Summary'!BX120="Yes"),OFFSET('Water Data'!$D$10,0,10*ROW('Water Data'!D114)),NA())</f>
        <v>#N/A</v>
      </c>
      <c r="J120" s="54" t="e">
        <f ca="true">+IF(AND(ISNUMBER(OFFSET('Water Data'!$E$5,0,10*ROW('Water Data'!E114))),'Data Summary'!BY120="Yes"),100-OFFSET('Water Data'!$E$5,0,10*ROW('Water Data'!E114)),NA())</f>
        <v>#N/A</v>
      </c>
      <c r="K120" s="54" t="e">
        <f ca="true">+IF(AND(ISNUMBER(OFFSET('Water Data'!$E$7,0,10*ROW('Water Data'!E114))),'Data Summary'!BZ120="Yes"),OFFSET('Water Data'!$E$7,0,10*ROW('Water Data'!E114)),NA())</f>
        <v>#N/A</v>
      </c>
      <c r="L120" s="54" t="e">
        <f ca="true">+IF(AND(ISNUMBER(OFFSET('Water Data'!$E$10,0,10*ROW('Water Data'!E114))),'Data Summary'!CA120="Yes"),OFFSET('Water Data'!$E$10,0,10*ROW('Water Data'!E114)),NA())</f>
        <v>#N/A</v>
      </c>
      <c r="M120" s="54" t="e">
        <f ca="true">+IF(AND(ISNUMBER(OFFSET('Water Data'!$F$5,0,10*ROW('Water Data'!F114))),'Data Summary'!CB120="Yes"),100-OFFSET('Water Data'!$F$5,0,10*ROW('Water Data'!F114)),NA())</f>
        <v>#N/A</v>
      </c>
      <c r="N120" s="54" t="e">
        <f ca="true">+IF(AND(ISNUMBER(OFFSET('Water Data'!$F$7,0,10*ROW('Water Data'!F114))),'Data Summary'!CC120="Yes"),OFFSET('Water Data'!$F$7,0,10*ROW('Water Data'!F114)),NA())</f>
        <v>#N/A</v>
      </c>
      <c r="O120" s="54" t="e">
        <f ca="true">+IF(AND(ISNUMBER(OFFSET('Water Data'!$F$10,0,10*ROW('Water Data'!F114))),'Data Summary'!CD120="Yes"),OFFSET('Water Data'!$F$10,0,10*ROW('Water Data'!F114)),NA())</f>
        <v>#N/A</v>
      </c>
      <c r="P120" s="54" t="e">
        <f ca="true">+IF(AND(ISNUMBER(OFFSET('Water Data'!$G$5,0,10*ROW('Water Data'!G114))),'Data Summary'!CE120="Yes"),100-OFFSET('Water Data'!$G$5,0,10*ROW('Water Data'!G114)),NA())</f>
        <v>#N/A</v>
      </c>
      <c r="Q120" s="54" t="e">
        <f ca="true">+IF(AND(ISNUMBER(OFFSET('Water Data'!$G$7,0,10*ROW('Water Data'!G114))),'Data Summary'!CF120="Yes"),OFFSET('Water Data'!$G$7,0,10*ROW('Water Data'!G114)),NA())</f>
        <v>#N/A</v>
      </c>
      <c r="R120" s="54" t="e">
        <f ca="true">+IF(AND(ISNUMBER(OFFSET('Water Data'!$G$10,0,10*ROW('Water Data'!G114))),'Data Summary'!CG120="Yes"),OFFSET('Water Data'!$G$10,0,10*ROW('Water Data'!G114)),NA())</f>
        <v>#N/A</v>
      </c>
      <c r="S120" s="54" t="e">
        <f ca="true">+IF(AND(ISNUMBER(OFFSET('Water Data'!$H$5,0,10*ROW('Water Data'!H114))),'Data Summary'!CH120="Yes"),100-OFFSET('Water Data'!$H$5,0,10*ROW('Water Data'!H114)),NA())</f>
        <v>#N/A</v>
      </c>
      <c r="T120" s="54" t="e">
        <f ca="true">+IF(AND(ISNUMBER(OFFSET('Water Data'!$H$7,0,10*ROW('Water Data'!H114))),'Data Summary'!CI120="Yes"),OFFSET('Water Data'!$H$7,0,10*ROW('Water Data'!H114)),NA())</f>
        <v>#N/A</v>
      </c>
      <c r="U120" s="54" t="e">
        <f ca="true">+IF(AND(ISNUMBER(OFFSET('Water Data'!$H$10,0,10*ROW('Water Data'!H114))),'Data Summary'!CJ120="Yes"),OFFSET('Water Data'!$H$10,0,10*ROW('Water Data'!H114)),NA())</f>
        <v>#N/A</v>
      </c>
      <c r="V120" s="98" t="e">
        <f ca="true">+IF(AND(ISNUMBER(OFFSET('Sanitation Data'!$C$5,0,10*ROW('Sanitation Data'!C114))),'Data Summary'!CK120="Yes"),100-OFFSET('Sanitation Data'!$C$5,0,10*ROW('Sanitation Data'!C114)),NA())</f>
        <v>#N/A</v>
      </c>
      <c r="W120" s="98" t="e">
        <f ca="true">+IF(AND(ISNUMBER(OFFSET('Sanitation Data'!$C$7,0,10*ROW('Sanitation Data'!C114))),'Data Summary'!CL120="Yes"),OFFSET('Sanitation Data'!$C$7,0,10*ROW('Sanitation Data'!C114)),NA())</f>
        <v>#N/A</v>
      </c>
      <c r="X120" s="98" t="e">
        <f ca="true">+IF(AND(ISNUMBER(OFFSET('Sanitation Data'!$C$11,0,10*ROW('Sanitation Data'!C114))),'Data Summary'!CM120="Yes"),OFFSET('Sanitation Data'!$C$11,0,10*ROW('Sanitation Data'!C114)),NA())</f>
        <v>#N/A</v>
      </c>
      <c r="Y120" s="98" t="e">
        <f ca="true">+IF(AND(ISNUMBER(OFFSET('Sanitation Data'!$C$12,0,10*ROW('Sanitation Data'!C114))),'Data Summary'!CN120="Yes"),OFFSET('Sanitation Data'!$C$12,0,10*ROW('Sanitation Data'!C114)),NA())</f>
        <v>#N/A</v>
      </c>
      <c r="Z120" s="98" t="e">
        <f ca="true">+IF(AND(ISNUMBER(OFFSET('Sanitation Data'!$C$13,0,10*ROW('Sanitation Data'!C114))),'Data Summary'!CO120="Yes"),OFFSET('Sanitation Data'!$C$13,0,10*ROW('Sanitation Data'!C114)),NA())</f>
        <v>#N/A</v>
      </c>
      <c r="AA120" s="98" t="e">
        <f ca="true">+IF(AND(ISNUMBER(OFFSET('Sanitation Data'!$D$5,0,10*ROW('Sanitation Data'!D114))),'Data Summary'!CP120="Yes"),100-OFFSET('Sanitation Data'!$D$5,0,10*ROW('Sanitation Data'!D114)),NA())</f>
        <v>#N/A</v>
      </c>
      <c r="AB120" s="98" t="e">
        <f ca="true">+IF(AND(ISNUMBER(OFFSET('Sanitation Data'!$D$7,0,10*ROW('Sanitation Data'!D114))),'Data Summary'!CQ120="Yes"),OFFSET('Sanitation Data'!$D$7,0,10*ROW('Sanitation Data'!D114)),NA())</f>
        <v>#N/A</v>
      </c>
      <c r="AC120" s="98" t="e">
        <f ca="true">+IF(AND(ISNUMBER(OFFSET('Sanitation Data'!$D$11,0,10*ROW('Sanitation Data'!D114))),'Data Summary'!CR120="Yes"),OFFSET('Sanitation Data'!$D$11,0,10*ROW('Sanitation Data'!D114)),NA())</f>
        <v>#N/A</v>
      </c>
      <c r="AD120" s="98" t="e">
        <f ca="true">+IF(AND(ISNUMBER(OFFSET('Sanitation Data'!$D$12,0,10*ROW('Sanitation Data'!D114))),'Data Summary'!CS120="Yes"),OFFSET('Sanitation Data'!$D$12,0,10*ROW('Sanitation Data'!D114)),NA())</f>
        <v>#N/A</v>
      </c>
      <c r="AE120" s="98" t="e">
        <f ca="true">+IF(AND(ISNUMBER(OFFSET('Sanitation Data'!$D$13,0,10*ROW('Sanitation Data'!D114))),'Data Summary'!CT120="Yes"),OFFSET('Sanitation Data'!$D$13,0,10*ROW('Sanitation Data'!D114)),NA())</f>
        <v>#N/A</v>
      </c>
      <c r="AF120" s="98" t="e">
        <f ca="true">+IF(AND(ISNUMBER(OFFSET('Sanitation Data'!$E$5,0,10*ROW('Sanitation Data'!E114))),'Data Summary'!CU120="Yes"),100-OFFSET('Sanitation Data'!$E$5,0,10*ROW('Sanitation Data'!E114)),NA())</f>
        <v>#N/A</v>
      </c>
      <c r="AG120" s="98" t="e">
        <f ca="true">+IF(AND(ISNUMBER(OFFSET('Sanitation Data'!$E$7,0,10*ROW('Sanitation Data'!E114))),'Data Summary'!CV120="Yes"),OFFSET('Sanitation Data'!$E$7,0,10*ROW('Sanitation Data'!E114)),NA())</f>
        <v>#N/A</v>
      </c>
      <c r="AH120" s="98" t="e">
        <f ca="true">+IF(AND(ISNUMBER(OFFSET('Sanitation Data'!$E$11,0,10*ROW('Sanitation Data'!E114))),'Data Summary'!CW120="Yes"),OFFSET('Sanitation Data'!$E$11,0,10*ROW('Sanitation Data'!E114)),NA())</f>
        <v>#N/A</v>
      </c>
      <c r="AI120" s="98" t="e">
        <f ca="true">+IF(AND(ISNUMBER(OFFSET('Sanitation Data'!$E$12,0,10*ROW('Sanitation Data'!E114))),'Data Summary'!CX120="Yes"),OFFSET('Sanitation Data'!$E$12,0,10*ROW('Sanitation Data'!E114)),NA())</f>
        <v>#N/A</v>
      </c>
      <c r="AJ120" s="98" t="e">
        <f ca="true">+IF(AND(ISNUMBER(OFFSET('Sanitation Data'!$E$13,0,10*ROW('Sanitation Data'!E114))),'Data Summary'!CY120="Yes"),OFFSET('Sanitation Data'!$E$13,0,10*ROW('Sanitation Data'!E114)),NA())</f>
        <v>#N/A</v>
      </c>
      <c r="AK120" s="98" t="e">
        <f ca="true">+IF(AND(ISNUMBER(OFFSET('Sanitation Data'!$F$5,0,10*ROW('Sanitation Data'!F114))),'Data Summary'!CZ120="Yes"),100-OFFSET('Sanitation Data'!$F$5,0,10*ROW('Sanitation Data'!F114)),NA())</f>
        <v>#N/A</v>
      </c>
      <c r="AL120" s="98" t="e">
        <f ca="true">+IF(AND(ISNUMBER(OFFSET('Sanitation Data'!$F$7,0,10*ROW('Sanitation Data'!F114))),'Data Summary'!DA120="Yes"),OFFSET('Sanitation Data'!$F$7,0,10*ROW('Sanitation Data'!F114)),NA())</f>
        <v>#N/A</v>
      </c>
      <c r="AM120" s="98" t="e">
        <f ca="true">+IF(AND(ISNUMBER(OFFSET('Sanitation Data'!$F$11,0,10*ROW('Sanitation Data'!F114))),'Data Summary'!DB120="Yes"),OFFSET('Sanitation Data'!$F$11,0,10*ROW('Sanitation Data'!F114)),NA())</f>
        <v>#N/A</v>
      </c>
      <c r="AN120" s="98" t="e">
        <f ca="true">+IF(AND(ISNUMBER(OFFSET('Sanitation Data'!$F$12,0,10*ROW('Sanitation Data'!F114))),'Data Summary'!DC120="Yes"),OFFSET('Sanitation Data'!$F$12,0,10*ROW('Sanitation Data'!F114)),NA())</f>
        <v>#N/A</v>
      </c>
      <c r="AO120" s="98" t="e">
        <f ca="true">+IF(AND(ISNUMBER(OFFSET('Sanitation Data'!$F$13,0,10*ROW('Sanitation Data'!F114))),'Data Summary'!DD120="Yes"),OFFSET('Sanitation Data'!$F$13,0,10*ROW('Sanitation Data'!F114)),NA())</f>
        <v>#N/A</v>
      </c>
      <c r="AP120" s="98" t="e">
        <f ca="true">+IF(AND(ISNUMBER(OFFSET('Sanitation Data'!$G$5,0,10*ROW('Sanitation Data'!G114))),'Data Summary'!DE120="Yes"),100-OFFSET('Sanitation Data'!$G$5,0,10*ROW('Sanitation Data'!G114)),NA())</f>
        <v>#N/A</v>
      </c>
      <c r="AQ120" s="98" t="e">
        <f ca="true">+IF(AND(ISNUMBER(OFFSET('Sanitation Data'!$G$7,0,10*ROW('Sanitation Data'!G114))),'Data Summary'!DF120="Yes"),OFFSET('Sanitation Data'!$G$7,0,10*ROW('Sanitation Data'!G114)),NA())</f>
        <v>#N/A</v>
      </c>
      <c r="AR120" s="98" t="e">
        <f ca="true">+IF(AND(ISNUMBER(OFFSET('Sanitation Data'!$G$11,0,10*ROW('Sanitation Data'!G114))),'Data Summary'!DG120="Yes"),OFFSET('Sanitation Data'!$G$11,0,10*ROW('Sanitation Data'!G114)),NA())</f>
        <v>#N/A</v>
      </c>
      <c r="AS120" s="98" t="e">
        <f ca="true">+IF(AND(ISNUMBER(OFFSET('Sanitation Data'!$G$12,0,10*ROW('Sanitation Data'!G114))),'Data Summary'!DH120="Yes"),OFFSET('Sanitation Data'!$G$12,0,10*ROW('Sanitation Data'!G114)),NA())</f>
        <v>#N/A</v>
      </c>
      <c r="AT120" s="98" t="e">
        <f ca="true">+IF(AND(ISNUMBER(OFFSET('Sanitation Data'!$G$13,0,10*ROW('Sanitation Data'!G114))),'Data Summary'!DI120="Yes"),OFFSET('Sanitation Data'!$G$13,0,10*ROW('Sanitation Data'!G114)),NA())</f>
        <v>#N/A</v>
      </c>
      <c r="AU120" s="98" t="e">
        <f ca="true">+IF(AND(ISNUMBER(OFFSET('Sanitation Data'!$H$5,0,10*ROW('Sanitation Data'!H114))),'Data Summary'!DJ120="Yes"),100-OFFSET('Sanitation Data'!$H$5,0,10*ROW('Sanitation Data'!H114)),NA())</f>
        <v>#N/A</v>
      </c>
      <c r="AV120" s="98" t="e">
        <f ca="true">+IF(AND(ISNUMBER(OFFSET('Sanitation Data'!$H$7,0,10*ROW('Sanitation Data'!H114))),'Data Summary'!DK120="Yes"),OFFSET('Sanitation Data'!$H$7,0,10*ROW('Sanitation Data'!H114)),NA())</f>
        <v>#N/A</v>
      </c>
      <c r="AW120" s="98" t="e">
        <f ca="true">+IF(AND(ISNUMBER(OFFSET('Sanitation Data'!$H$11,0,10*ROW('Sanitation Data'!H114))),'Data Summary'!DL120="Yes"),OFFSET('Sanitation Data'!$H$11,0,10*ROW('Sanitation Data'!H114)),NA())</f>
        <v>#N/A</v>
      </c>
      <c r="AX120" s="98" t="e">
        <f ca="true">+IF(AND(ISNUMBER(OFFSET('Sanitation Data'!$H$12,0,10*ROW('Sanitation Data'!H114))),'Data Summary'!DM120="Yes"),OFFSET('Sanitation Data'!$H$12,0,10*ROW('Sanitation Data'!H114)),NA())</f>
        <v>#N/A</v>
      </c>
      <c r="AY120" s="98" t="e">
        <f ca="true">+IF(AND(ISNUMBER(OFFSET('Sanitation Data'!$H$13,0,10*ROW('Sanitation Data'!H114))),'Data Summary'!DN120="Yes"),OFFSET('Sanitation Data'!$H$13,0,10*ROW('Sanitation Data'!H114)),NA())</f>
        <v>#N/A</v>
      </c>
      <c r="AZ120" s="103" t="e">
        <f ca="true">+IF(AND(ISNUMBER(OFFSET('Hygiene Data'!$C$6,0,10*ROW('Hygiene Data'!C114))),'Data Summary'!DO120="Yes"),OFFSET('Hygiene Data'!$C$6,0,10*ROW('Hygiene Data'!C114)),NA())</f>
        <v>#N/A</v>
      </c>
      <c r="BA120" s="103" t="e">
        <f ca="true">+IF(AND(ISNUMBER(OFFSET('Hygiene Data'!$C$8,0,10*ROW('Hygiene Data'!C114))),'Data Summary'!DP120="Yes"),OFFSET('Hygiene Data'!$C$8,0,10*ROW('Hygiene Data'!C114)),NA())</f>
        <v>#N/A</v>
      </c>
      <c r="BB120" s="103" t="e">
        <f ca="true">+IF(AND(ISNUMBER(OFFSET('Hygiene Data'!$C$10,0,10*ROW('Hygiene Data'!C114))),'Data Summary'!DQ120="Yes"),OFFSET('Hygiene Data'!$C$10,0,10*ROW('Hygiene Data'!C114)),NA())</f>
        <v>#N/A</v>
      </c>
      <c r="BC120" s="103" t="e">
        <f ca="true">+IF(AND(ISNUMBER(OFFSET('Hygiene Data'!$D$6,0,10*ROW('Hygiene Data'!D114))),'Data Summary'!DR120="Yes"),OFFSET('Hygiene Data'!$D$6,0,10*ROW('Hygiene Data'!D114)),NA())</f>
        <v>#N/A</v>
      </c>
      <c r="BD120" s="103" t="e">
        <f ca="true">+IF(AND(ISNUMBER(OFFSET('Hygiene Data'!$D$8,0,10*ROW('Hygiene Data'!D114))),'Data Summary'!DS120="Yes"),OFFSET('Hygiene Data'!$D$8,0,10*ROW('Hygiene Data'!D114)),NA())</f>
        <v>#N/A</v>
      </c>
      <c r="BE120" s="103" t="e">
        <f ca="true">+IF(AND(ISNUMBER(OFFSET('Hygiene Data'!$D$10,0,10*ROW('Hygiene Data'!D114))),'Data Summary'!DT120="Yes"),OFFSET('Hygiene Data'!$D$10,0,10*ROW('Hygiene Data'!D114)),NA())</f>
        <v>#N/A</v>
      </c>
      <c r="BF120" s="103" t="e">
        <f ca="true">+IF(AND(ISNUMBER(OFFSET('Hygiene Data'!$E$6,0,10*ROW('Hygiene Data'!E114))),'Data Summary'!DU120="Yes"),OFFSET('Hygiene Data'!$E$6,0,10*ROW('Hygiene Data'!E114)),NA())</f>
        <v>#N/A</v>
      </c>
      <c r="BG120" s="103" t="e">
        <f ca="true">+IF(AND(ISNUMBER(OFFSET('Hygiene Data'!$E$8,0,10*ROW('Hygiene Data'!E114))),'Data Summary'!DV120="Yes"),OFFSET('Hygiene Data'!$E$8,0,10*ROW('Hygiene Data'!E114)),NA())</f>
        <v>#N/A</v>
      </c>
      <c r="BH120" s="103" t="e">
        <f ca="true">+IF(AND(ISNUMBER(OFFSET('Hygiene Data'!$E$10,0,10*ROW('Hygiene Data'!E114))),'Data Summary'!DW120="Yes"),OFFSET('Hygiene Data'!$E$10,0,10*ROW('Hygiene Data'!E114)),NA())</f>
        <v>#N/A</v>
      </c>
      <c r="BI120" s="103" t="e">
        <f ca="true">+IF(AND(ISNUMBER(OFFSET('Hygiene Data'!$F$6,0,10*ROW('Hygiene Data'!F114))),'Data Summary'!DX120="Yes"),OFFSET('Hygiene Data'!$F$6,0,10*ROW('Hygiene Data'!F114)),NA())</f>
        <v>#N/A</v>
      </c>
      <c r="BJ120" s="103" t="e">
        <f ca="true">+IF(AND(ISNUMBER(OFFSET('Hygiene Data'!$F$8,0,10*ROW('Hygiene Data'!F114))),'Data Summary'!DY120="Yes"),OFFSET('Hygiene Data'!$F$8,0,10*ROW('Hygiene Data'!F114)),NA())</f>
        <v>#N/A</v>
      </c>
      <c r="BK120" s="103" t="e">
        <f ca="true">+IF(AND(ISNUMBER(OFFSET('Hygiene Data'!$F$10,0,10*ROW('Hygiene Data'!F114))),'Data Summary'!DZ120="Yes"),OFFSET('Hygiene Data'!$F$10,0,10*ROW('Hygiene Data'!F114)),NA())</f>
        <v>#N/A</v>
      </c>
      <c r="BL120" s="103" t="e">
        <f ca="true">+IF(AND(ISNUMBER(OFFSET('Hygiene Data'!$G$6,0,10*ROW('Hygiene Data'!G114))),'Data Summary'!EA120="Yes"),OFFSET('Hygiene Data'!$G$6,0,10*ROW('Hygiene Data'!G114)),NA())</f>
        <v>#N/A</v>
      </c>
      <c r="BM120" s="103" t="e">
        <f ca="true">+IF(AND(ISNUMBER(OFFSET('Hygiene Data'!$G$8,0,10*ROW('Hygiene Data'!G114))),'Data Summary'!EB120="Yes"),OFFSET('Hygiene Data'!$G$8,0,10*ROW('Hygiene Data'!G114)),NA())</f>
        <v>#N/A</v>
      </c>
      <c r="BN120" s="103" t="e">
        <f ca="true">+IF(AND(ISNUMBER(OFFSET('Hygiene Data'!$G$10,0,10*ROW('Hygiene Data'!G114))),'Data Summary'!EC120="Yes"),OFFSET('Hygiene Data'!$G$10,0,10*ROW('Hygiene Data'!G114)),NA())</f>
        <v>#N/A</v>
      </c>
      <c r="BO120" s="103" t="e">
        <f ca="true">+IF(AND(ISNUMBER(OFFSET('Hygiene Data'!$H$6,0,10*ROW('Hygiene Data'!H114))),'Data Summary'!ED120="Yes"),OFFSET('Hygiene Data'!$H$6,0,10*ROW('Hygiene Data'!H114)),NA())</f>
        <v>#N/A</v>
      </c>
      <c r="BP120" s="103" t="e">
        <f ca="true">+IF(AND(ISNUMBER(OFFSET('Hygiene Data'!$H$8,0,10*ROW('Hygiene Data'!H114))),'Data Summary'!EE120="Yes"),OFFSET('Hygiene Data'!$H$8,0,10*ROW('Hygiene Data'!H114)),NA())</f>
        <v>#N/A</v>
      </c>
      <c r="BQ120" s="103" t="e">
        <f ca="true">+IF(AND(ISNUMBER(OFFSET('Hygiene Data'!$H$10,0,10*ROW('Hygiene Data'!H114))),'Data Summary'!EF120="Yes"),OFFSET('Hygiene Data'!$H$10,0,10*ROW('Hygiene Data'!H114)),NA())</f>
        <v>#N/A</v>
      </c>
    </row>
    <row r="121" x14ac:dyDescent="0.2">
      <c r="A121" s="53" t="e">
        <f ca="true">+IF(OFFSET('Water Data'!$B$1,0,10*ROW('Water Data'!B115))="",NA(),OFFSET('Water Data'!$B$1,0,10*ROW('Water Data'!B115)))</f>
        <v>#N/A</v>
      </c>
      <c r="B121" s="53" t="e">
        <f ca="true">+IF(OFFSET('Water Data'!$A$3,0,10*ROW('Water Data'!A118))="",NA(),OFFSET('Water Data'!$A$3,0,10*ROW('Water Data'!A118)))</f>
        <v>#N/A</v>
      </c>
      <c r="C121" s="53" t="e">
        <f ca="true">+IF(OFFSET('Water Data'!$C$3,0,10*ROW('Water Data'!C118))="",NA(),OFFSET('Water Data'!$C$3,0,10*ROW('Water Data'!C118)))</f>
        <v>#N/A</v>
      </c>
      <c r="D121" s="54" t="e">
        <f ca="true">+IF(AND(ISNUMBER(OFFSET('Water Data'!$C$5,0,10*ROW('Water Data'!C115))),'Data Summary'!BS121="Yes"),100-OFFSET('Water Data'!$C$5,0,10*ROW('Water Data'!C115)),NA())</f>
        <v>#N/A</v>
      </c>
      <c r="E121" s="54" t="e">
        <f ca="true">+IF(AND(ISNUMBER(OFFSET('Water Data'!$C$7,0,10*ROW('Water Data'!C115))),'Data Summary'!BT121="Yes"),OFFSET('Water Data'!$C$7,0,10*ROW('Water Data'!C115)),NA())</f>
        <v>#N/A</v>
      </c>
      <c r="F121" s="54" t="e">
        <f ca="true">+IF(AND(ISNUMBER(OFFSET('Water Data'!$C$10,0,10*ROW('Water Data'!C115))),'Data Summary'!BU121="Yes"),OFFSET('Water Data'!$C$10,0,10*ROW('Water Data'!C115)),NA())</f>
        <v>#N/A</v>
      </c>
      <c r="G121" s="54" t="e">
        <f ca="true">+IF(AND(ISNUMBER(OFFSET('Water Data'!$D$5,0,10*ROW('Water Data'!D115))),'Data Summary'!BV121="Yes"),100-OFFSET('Water Data'!$D$5,0,10*ROW('Water Data'!D115)),NA())</f>
        <v>#N/A</v>
      </c>
      <c r="H121" s="54" t="e">
        <f ca="true">+IF(AND(ISNUMBER(OFFSET('Water Data'!$D$7,0,10*ROW('Water Data'!D115))),'Data Summary'!BW121="Yes"),OFFSET('Water Data'!$D$7,0,10*ROW('Water Data'!D115)),NA())</f>
        <v>#N/A</v>
      </c>
      <c r="I121" s="54" t="e">
        <f ca="true">+IF(AND(ISNUMBER(OFFSET('Water Data'!$D$10,0,10*ROW('Water Data'!D115))),'Data Summary'!BX121="Yes"),OFFSET('Water Data'!$D$10,0,10*ROW('Water Data'!D115)),NA())</f>
        <v>#N/A</v>
      </c>
      <c r="J121" s="54" t="e">
        <f ca="true">+IF(AND(ISNUMBER(OFFSET('Water Data'!$E$5,0,10*ROW('Water Data'!E115))),'Data Summary'!BY121="Yes"),100-OFFSET('Water Data'!$E$5,0,10*ROW('Water Data'!E115)),NA())</f>
        <v>#N/A</v>
      </c>
      <c r="K121" s="54" t="e">
        <f ca="true">+IF(AND(ISNUMBER(OFFSET('Water Data'!$E$7,0,10*ROW('Water Data'!E115))),'Data Summary'!BZ121="Yes"),OFFSET('Water Data'!$E$7,0,10*ROW('Water Data'!E115)),NA())</f>
        <v>#N/A</v>
      </c>
      <c r="L121" s="54" t="e">
        <f ca="true">+IF(AND(ISNUMBER(OFFSET('Water Data'!$E$10,0,10*ROW('Water Data'!E115))),'Data Summary'!CA121="Yes"),OFFSET('Water Data'!$E$10,0,10*ROW('Water Data'!E115)),NA())</f>
        <v>#N/A</v>
      </c>
      <c r="M121" s="54" t="e">
        <f ca="true">+IF(AND(ISNUMBER(OFFSET('Water Data'!$F$5,0,10*ROW('Water Data'!F115))),'Data Summary'!CB121="Yes"),100-OFFSET('Water Data'!$F$5,0,10*ROW('Water Data'!F115)),NA())</f>
        <v>#N/A</v>
      </c>
      <c r="N121" s="54" t="e">
        <f ca="true">+IF(AND(ISNUMBER(OFFSET('Water Data'!$F$7,0,10*ROW('Water Data'!F115))),'Data Summary'!CC121="Yes"),OFFSET('Water Data'!$F$7,0,10*ROW('Water Data'!F115)),NA())</f>
        <v>#N/A</v>
      </c>
      <c r="O121" s="54" t="e">
        <f ca="true">+IF(AND(ISNUMBER(OFFSET('Water Data'!$F$10,0,10*ROW('Water Data'!F115))),'Data Summary'!CD121="Yes"),OFFSET('Water Data'!$F$10,0,10*ROW('Water Data'!F115)),NA())</f>
        <v>#N/A</v>
      </c>
      <c r="P121" s="54" t="e">
        <f ca="true">+IF(AND(ISNUMBER(OFFSET('Water Data'!$G$5,0,10*ROW('Water Data'!G115))),'Data Summary'!CE121="Yes"),100-OFFSET('Water Data'!$G$5,0,10*ROW('Water Data'!G115)),NA())</f>
        <v>#N/A</v>
      </c>
      <c r="Q121" s="54" t="e">
        <f ca="true">+IF(AND(ISNUMBER(OFFSET('Water Data'!$G$7,0,10*ROW('Water Data'!G115))),'Data Summary'!CF121="Yes"),OFFSET('Water Data'!$G$7,0,10*ROW('Water Data'!G115)),NA())</f>
        <v>#N/A</v>
      </c>
      <c r="R121" s="54" t="e">
        <f ca="true">+IF(AND(ISNUMBER(OFFSET('Water Data'!$G$10,0,10*ROW('Water Data'!G115))),'Data Summary'!CG121="Yes"),OFFSET('Water Data'!$G$10,0,10*ROW('Water Data'!G115)),NA())</f>
        <v>#N/A</v>
      </c>
      <c r="S121" s="54" t="e">
        <f ca="true">+IF(AND(ISNUMBER(OFFSET('Water Data'!$H$5,0,10*ROW('Water Data'!H115))),'Data Summary'!CH121="Yes"),100-OFFSET('Water Data'!$H$5,0,10*ROW('Water Data'!H115)),NA())</f>
        <v>#N/A</v>
      </c>
      <c r="T121" s="54" t="e">
        <f ca="true">+IF(AND(ISNUMBER(OFFSET('Water Data'!$H$7,0,10*ROW('Water Data'!H115))),'Data Summary'!CI121="Yes"),OFFSET('Water Data'!$H$7,0,10*ROW('Water Data'!H115)),NA())</f>
        <v>#N/A</v>
      </c>
      <c r="U121" s="54" t="e">
        <f ca="true">+IF(AND(ISNUMBER(OFFSET('Water Data'!$H$10,0,10*ROW('Water Data'!H115))),'Data Summary'!CJ121="Yes"),OFFSET('Water Data'!$H$10,0,10*ROW('Water Data'!H115)),NA())</f>
        <v>#N/A</v>
      </c>
      <c r="V121" s="98" t="e">
        <f ca="true">+IF(AND(ISNUMBER(OFFSET('Sanitation Data'!$C$5,0,10*ROW('Sanitation Data'!C115))),'Data Summary'!CK121="Yes"),100-OFFSET('Sanitation Data'!$C$5,0,10*ROW('Sanitation Data'!C115)),NA())</f>
        <v>#N/A</v>
      </c>
      <c r="W121" s="98" t="e">
        <f ca="true">+IF(AND(ISNUMBER(OFFSET('Sanitation Data'!$C$7,0,10*ROW('Sanitation Data'!C115))),'Data Summary'!CL121="Yes"),OFFSET('Sanitation Data'!$C$7,0,10*ROW('Sanitation Data'!C115)),NA())</f>
        <v>#N/A</v>
      </c>
      <c r="X121" s="98" t="e">
        <f ca="true">+IF(AND(ISNUMBER(OFFSET('Sanitation Data'!$C$11,0,10*ROW('Sanitation Data'!C115))),'Data Summary'!CM121="Yes"),OFFSET('Sanitation Data'!$C$11,0,10*ROW('Sanitation Data'!C115)),NA())</f>
        <v>#N/A</v>
      </c>
      <c r="Y121" s="98" t="e">
        <f ca="true">+IF(AND(ISNUMBER(OFFSET('Sanitation Data'!$C$12,0,10*ROW('Sanitation Data'!C115))),'Data Summary'!CN121="Yes"),OFFSET('Sanitation Data'!$C$12,0,10*ROW('Sanitation Data'!C115)),NA())</f>
        <v>#N/A</v>
      </c>
      <c r="Z121" s="98" t="e">
        <f ca="true">+IF(AND(ISNUMBER(OFFSET('Sanitation Data'!$C$13,0,10*ROW('Sanitation Data'!C115))),'Data Summary'!CO121="Yes"),OFFSET('Sanitation Data'!$C$13,0,10*ROW('Sanitation Data'!C115)),NA())</f>
        <v>#N/A</v>
      </c>
      <c r="AA121" s="98" t="e">
        <f ca="true">+IF(AND(ISNUMBER(OFFSET('Sanitation Data'!$D$5,0,10*ROW('Sanitation Data'!D115))),'Data Summary'!CP121="Yes"),100-OFFSET('Sanitation Data'!$D$5,0,10*ROW('Sanitation Data'!D115)),NA())</f>
        <v>#N/A</v>
      </c>
      <c r="AB121" s="98" t="e">
        <f ca="true">+IF(AND(ISNUMBER(OFFSET('Sanitation Data'!$D$7,0,10*ROW('Sanitation Data'!D115))),'Data Summary'!CQ121="Yes"),OFFSET('Sanitation Data'!$D$7,0,10*ROW('Sanitation Data'!D115)),NA())</f>
        <v>#N/A</v>
      </c>
      <c r="AC121" s="98" t="e">
        <f ca="true">+IF(AND(ISNUMBER(OFFSET('Sanitation Data'!$D$11,0,10*ROW('Sanitation Data'!D115))),'Data Summary'!CR121="Yes"),OFFSET('Sanitation Data'!$D$11,0,10*ROW('Sanitation Data'!D115)),NA())</f>
        <v>#N/A</v>
      </c>
      <c r="AD121" s="98" t="e">
        <f ca="true">+IF(AND(ISNUMBER(OFFSET('Sanitation Data'!$D$12,0,10*ROW('Sanitation Data'!D115))),'Data Summary'!CS121="Yes"),OFFSET('Sanitation Data'!$D$12,0,10*ROW('Sanitation Data'!D115)),NA())</f>
        <v>#N/A</v>
      </c>
      <c r="AE121" s="98" t="e">
        <f ca="true">+IF(AND(ISNUMBER(OFFSET('Sanitation Data'!$D$13,0,10*ROW('Sanitation Data'!D115))),'Data Summary'!CT121="Yes"),OFFSET('Sanitation Data'!$D$13,0,10*ROW('Sanitation Data'!D115)),NA())</f>
        <v>#N/A</v>
      </c>
      <c r="AF121" s="98" t="e">
        <f ca="true">+IF(AND(ISNUMBER(OFFSET('Sanitation Data'!$E$5,0,10*ROW('Sanitation Data'!E115))),'Data Summary'!CU121="Yes"),100-OFFSET('Sanitation Data'!$E$5,0,10*ROW('Sanitation Data'!E115)),NA())</f>
        <v>#N/A</v>
      </c>
      <c r="AG121" s="98" t="e">
        <f ca="true">+IF(AND(ISNUMBER(OFFSET('Sanitation Data'!$E$7,0,10*ROW('Sanitation Data'!E115))),'Data Summary'!CV121="Yes"),OFFSET('Sanitation Data'!$E$7,0,10*ROW('Sanitation Data'!E115)),NA())</f>
        <v>#N/A</v>
      </c>
      <c r="AH121" s="98" t="e">
        <f ca="true">+IF(AND(ISNUMBER(OFFSET('Sanitation Data'!$E$11,0,10*ROW('Sanitation Data'!E115))),'Data Summary'!CW121="Yes"),OFFSET('Sanitation Data'!$E$11,0,10*ROW('Sanitation Data'!E115)),NA())</f>
        <v>#N/A</v>
      </c>
      <c r="AI121" s="98" t="e">
        <f ca="true">+IF(AND(ISNUMBER(OFFSET('Sanitation Data'!$E$12,0,10*ROW('Sanitation Data'!E115))),'Data Summary'!CX121="Yes"),OFFSET('Sanitation Data'!$E$12,0,10*ROW('Sanitation Data'!E115)),NA())</f>
        <v>#N/A</v>
      </c>
      <c r="AJ121" s="98" t="e">
        <f ca="true">+IF(AND(ISNUMBER(OFFSET('Sanitation Data'!$E$13,0,10*ROW('Sanitation Data'!E115))),'Data Summary'!CY121="Yes"),OFFSET('Sanitation Data'!$E$13,0,10*ROW('Sanitation Data'!E115)),NA())</f>
        <v>#N/A</v>
      </c>
      <c r="AK121" s="98" t="e">
        <f ca="true">+IF(AND(ISNUMBER(OFFSET('Sanitation Data'!$F$5,0,10*ROW('Sanitation Data'!F115))),'Data Summary'!CZ121="Yes"),100-OFFSET('Sanitation Data'!$F$5,0,10*ROW('Sanitation Data'!F115)),NA())</f>
        <v>#N/A</v>
      </c>
      <c r="AL121" s="98" t="e">
        <f ca="true">+IF(AND(ISNUMBER(OFFSET('Sanitation Data'!$F$7,0,10*ROW('Sanitation Data'!F115))),'Data Summary'!DA121="Yes"),OFFSET('Sanitation Data'!$F$7,0,10*ROW('Sanitation Data'!F115)),NA())</f>
        <v>#N/A</v>
      </c>
      <c r="AM121" s="98" t="e">
        <f ca="true">+IF(AND(ISNUMBER(OFFSET('Sanitation Data'!$F$11,0,10*ROW('Sanitation Data'!F115))),'Data Summary'!DB121="Yes"),OFFSET('Sanitation Data'!$F$11,0,10*ROW('Sanitation Data'!F115)),NA())</f>
        <v>#N/A</v>
      </c>
      <c r="AN121" s="98" t="e">
        <f ca="true">+IF(AND(ISNUMBER(OFFSET('Sanitation Data'!$F$12,0,10*ROW('Sanitation Data'!F115))),'Data Summary'!DC121="Yes"),OFFSET('Sanitation Data'!$F$12,0,10*ROW('Sanitation Data'!F115)),NA())</f>
        <v>#N/A</v>
      </c>
      <c r="AO121" s="98" t="e">
        <f ca="true">+IF(AND(ISNUMBER(OFFSET('Sanitation Data'!$F$13,0,10*ROW('Sanitation Data'!F115))),'Data Summary'!DD121="Yes"),OFFSET('Sanitation Data'!$F$13,0,10*ROW('Sanitation Data'!F115)),NA())</f>
        <v>#N/A</v>
      </c>
      <c r="AP121" s="98" t="e">
        <f ca="true">+IF(AND(ISNUMBER(OFFSET('Sanitation Data'!$G$5,0,10*ROW('Sanitation Data'!G115))),'Data Summary'!DE121="Yes"),100-OFFSET('Sanitation Data'!$G$5,0,10*ROW('Sanitation Data'!G115)),NA())</f>
        <v>#N/A</v>
      </c>
      <c r="AQ121" s="98" t="e">
        <f ca="true">+IF(AND(ISNUMBER(OFFSET('Sanitation Data'!$G$7,0,10*ROW('Sanitation Data'!G115))),'Data Summary'!DF121="Yes"),OFFSET('Sanitation Data'!$G$7,0,10*ROW('Sanitation Data'!G115)),NA())</f>
        <v>#N/A</v>
      </c>
      <c r="AR121" s="98" t="e">
        <f ca="true">+IF(AND(ISNUMBER(OFFSET('Sanitation Data'!$G$11,0,10*ROW('Sanitation Data'!G115))),'Data Summary'!DG121="Yes"),OFFSET('Sanitation Data'!$G$11,0,10*ROW('Sanitation Data'!G115)),NA())</f>
        <v>#N/A</v>
      </c>
      <c r="AS121" s="98" t="e">
        <f ca="true">+IF(AND(ISNUMBER(OFFSET('Sanitation Data'!$G$12,0,10*ROW('Sanitation Data'!G115))),'Data Summary'!DH121="Yes"),OFFSET('Sanitation Data'!$G$12,0,10*ROW('Sanitation Data'!G115)),NA())</f>
        <v>#N/A</v>
      </c>
      <c r="AT121" s="98" t="e">
        <f ca="true">+IF(AND(ISNUMBER(OFFSET('Sanitation Data'!$G$13,0,10*ROW('Sanitation Data'!G115))),'Data Summary'!DI121="Yes"),OFFSET('Sanitation Data'!$G$13,0,10*ROW('Sanitation Data'!G115)),NA())</f>
        <v>#N/A</v>
      </c>
      <c r="AU121" s="98" t="e">
        <f ca="true">+IF(AND(ISNUMBER(OFFSET('Sanitation Data'!$H$5,0,10*ROW('Sanitation Data'!H115))),'Data Summary'!DJ121="Yes"),100-OFFSET('Sanitation Data'!$H$5,0,10*ROW('Sanitation Data'!H115)),NA())</f>
        <v>#N/A</v>
      </c>
      <c r="AV121" s="98" t="e">
        <f ca="true">+IF(AND(ISNUMBER(OFFSET('Sanitation Data'!$H$7,0,10*ROW('Sanitation Data'!H115))),'Data Summary'!DK121="Yes"),OFFSET('Sanitation Data'!$H$7,0,10*ROW('Sanitation Data'!H115)),NA())</f>
        <v>#N/A</v>
      </c>
      <c r="AW121" s="98" t="e">
        <f ca="true">+IF(AND(ISNUMBER(OFFSET('Sanitation Data'!$H$11,0,10*ROW('Sanitation Data'!H115))),'Data Summary'!DL121="Yes"),OFFSET('Sanitation Data'!$H$11,0,10*ROW('Sanitation Data'!H115)),NA())</f>
        <v>#N/A</v>
      </c>
      <c r="AX121" s="98" t="e">
        <f ca="true">+IF(AND(ISNUMBER(OFFSET('Sanitation Data'!$H$12,0,10*ROW('Sanitation Data'!H115))),'Data Summary'!DM121="Yes"),OFFSET('Sanitation Data'!$H$12,0,10*ROW('Sanitation Data'!H115)),NA())</f>
        <v>#N/A</v>
      </c>
      <c r="AY121" s="98" t="e">
        <f ca="true">+IF(AND(ISNUMBER(OFFSET('Sanitation Data'!$H$13,0,10*ROW('Sanitation Data'!H115))),'Data Summary'!DN121="Yes"),OFFSET('Sanitation Data'!$H$13,0,10*ROW('Sanitation Data'!H115)),NA())</f>
        <v>#N/A</v>
      </c>
      <c r="AZ121" s="103" t="e">
        <f ca="true">+IF(AND(ISNUMBER(OFFSET('Hygiene Data'!$C$6,0,10*ROW('Hygiene Data'!C115))),'Data Summary'!DO121="Yes"),OFFSET('Hygiene Data'!$C$6,0,10*ROW('Hygiene Data'!C115)),NA())</f>
        <v>#N/A</v>
      </c>
      <c r="BA121" s="103" t="e">
        <f ca="true">+IF(AND(ISNUMBER(OFFSET('Hygiene Data'!$C$8,0,10*ROW('Hygiene Data'!C115))),'Data Summary'!DP121="Yes"),OFFSET('Hygiene Data'!$C$8,0,10*ROW('Hygiene Data'!C115)),NA())</f>
        <v>#N/A</v>
      </c>
      <c r="BB121" s="103" t="e">
        <f ca="true">+IF(AND(ISNUMBER(OFFSET('Hygiene Data'!$C$10,0,10*ROW('Hygiene Data'!C115))),'Data Summary'!DQ121="Yes"),OFFSET('Hygiene Data'!$C$10,0,10*ROW('Hygiene Data'!C115)),NA())</f>
        <v>#N/A</v>
      </c>
      <c r="BC121" s="103" t="e">
        <f ca="true">+IF(AND(ISNUMBER(OFFSET('Hygiene Data'!$D$6,0,10*ROW('Hygiene Data'!D115))),'Data Summary'!DR121="Yes"),OFFSET('Hygiene Data'!$D$6,0,10*ROW('Hygiene Data'!D115)),NA())</f>
        <v>#N/A</v>
      </c>
      <c r="BD121" s="103" t="e">
        <f ca="true">+IF(AND(ISNUMBER(OFFSET('Hygiene Data'!$D$8,0,10*ROW('Hygiene Data'!D115))),'Data Summary'!DS121="Yes"),OFFSET('Hygiene Data'!$D$8,0,10*ROW('Hygiene Data'!D115)),NA())</f>
        <v>#N/A</v>
      </c>
      <c r="BE121" s="103" t="e">
        <f ca="true">+IF(AND(ISNUMBER(OFFSET('Hygiene Data'!$D$10,0,10*ROW('Hygiene Data'!D115))),'Data Summary'!DT121="Yes"),OFFSET('Hygiene Data'!$D$10,0,10*ROW('Hygiene Data'!D115)),NA())</f>
        <v>#N/A</v>
      </c>
      <c r="BF121" s="103" t="e">
        <f ca="true">+IF(AND(ISNUMBER(OFFSET('Hygiene Data'!$E$6,0,10*ROW('Hygiene Data'!E115))),'Data Summary'!DU121="Yes"),OFFSET('Hygiene Data'!$E$6,0,10*ROW('Hygiene Data'!E115)),NA())</f>
        <v>#N/A</v>
      </c>
      <c r="BG121" s="103" t="e">
        <f ca="true">+IF(AND(ISNUMBER(OFFSET('Hygiene Data'!$E$8,0,10*ROW('Hygiene Data'!E115))),'Data Summary'!DV121="Yes"),OFFSET('Hygiene Data'!$E$8,0,10*ROW('Hygiene Data'!E115)),NA())</f>
        <v>#N/A</v>
      </c>
      <c r="BH121" s="103" t="e">
        <f ca="true">+IF(AND(ISNUMBER(OFFSET('Hygiene Data'!$E$10,0,10*ROW('Hygiene Data'!E115))),'Data Summary'!DW121="Yes"),OFFSET('Hygiene Data'!$E$10,0,10*ROW('Hygiene Data'!E115)),NA())</f>
        <v>#N/A</v>
      </c>
      <c r="BI121" s="103" t="e">
        <f ca="true">+IF(AND(ISNUMBER(OFFSET('Hygiene Data'!$F$6,0,10*ROW('Hygiene Data'!F115))),'Data Summary'!DX121="Yes"),OFFSET('Hygiene Data'!$F$6,0,10*ROW('Hygiene Data'!F115)),NA())</f>
        <v>#N/A</v>
      </c>
      <c r="BJ121" s="103" t="e">
        <f ca="true">+IF(AND(ISNUMBER(OFFSET('Hygiene Data'!$F$8,0,10*ROW('Hygiene Data'!F115))),'Data Summary'!DY121="Yes"),OFFSET('Hygiene Data'!$F$8,0,10*ROW('Hygiene Data'!F115)),NA())</f>
        <v>#N/A</v>
      </c>
      <c r="BK121" s="103" t="e">
        <f ca="true">+IF(AND(ISNUMBER(OFFSET('Hygiene Data'!$F$10,0,10*ROW('Hygiene Data'!F115))),'Data Summary'!DZ121="Yes"),OFFSET('Hygiene Data'!$F$10,0,10*ROW('Hygiene Data'!F115)),NA())</f>
        <v>#N/A</v>
      </c>
      <c r="BL121" s="103" t="e">
        <f ca="true">+IF(AND(ISNUMBER(OFFSET('Hygiene Data'!$G$6,0,10*ROW('Hygiene Data'!G115))),'Data Summary'!EA121="Yes"),OFFSET('Hygiene Data'!$G$6,0,10*ROW('Hygiene Data'!G115)),NA())</f>
        <v>#N/A</v>
      </c>
      <c r="BM121" s="103" t="e">
        <f ca="true">+IF(AND(ISNUMBER(OFFSET('Hygiene Data'!$G$8,0,10*ROW('Hygiene Data'!G115))),'Data Summary'!EB121="Yes"),OFFSET('Hygiene Data'!$G$8,0,10*ROW('Hygiene Data'!G115)),NA())</f>
        <v>#N/A</v>
      </c>
      <c r="BN121" s="103" t="e">
        <f ca="true">+IF(AND(ISNUMBER(OFFSET('Hygiene Data'!$G$10,0,10*ROW('Hygiene Data'!G115))),'Data Summary'!EC121="Yes"),OFFSET('Hygiene Data'!$G$10,0,10*ROW('Hygiene Data'!G115)),NA())</f>
        <v>#N/A</v>
      </c>
      <c r="BO121" s="103" t="e">
        <f ca="true">+IF(AND(ISNUMBER(OFFSET('Hygiene Data'!$H$6,0,10*ROW('Hygiene Data'!H115))),'Data Summary'!ED121="Yes"),OFFSET('Hygiene Data'!$H$6,0,10*ROW('Hygiene Data'!H115)),NA())</f>
        <v>#N/A</v>
      </c>
      <c r="BP121" s="103" t="e">
        <f ca="true">+IF(AND(ISNUMBER(OFFSET('Hygiene Data'!$H$8,0,10*ROW('Hygiene Data'!H115))),'Data Summary'!EE121="Yes"),OFFSET('Hygiene Data'!$H$8,0,10*ROW('Hygiene Data'!H115)),NA())</f>
        <v>#N/A</v>
      </c>
      <c r="BQ121" s="103" t="e">
        <f ca="true">+IF(AND(ISNUMBER(OFFSET('Hygiene Data'!$H$10,0,10*ROW('Hygiene Data'!H115))),'Data Summary'!EF121="Yes"),OFFSET('Hygiene Data'!$H$10,0,10*ROW('Hygiene Data'!H115)),NA())</f>
        <v>#N/A</v>
      </c>
    </row>
    <row r="122" x14ac:dyDescent="0.2">
      <c r="A122" s="53" t="e">
        <f ca="true">+IF(OFFSET('Water Data'!$B$1,0,10*ROW('Water Data'!B116))="",NA(),OFFSET('Water Data'!$B$1,0,10*ROW('Water Data'!B116)))</f>
        <v>#N/A</v>
      </c>
      <c r="B122" s="53" t="e">
        <f ca="true">+IF(OFFSET('Water Data'!$A$3,0,10*ROW('Water Data'!A119))="",NA(),OFFSET('Water Data'!$A$3,0,10*ROW('Water Data'!A119)))</f>
        <v>#N/A</v>
      </c>
      <c r="C122" s="53" t="e">
        <f ca="true">+IF(OFFSET('Water Data'!$C$3,0,10*ROW('Water Data'!C119))="",NA(),OFFSET('Water Data'!$C$3,0,10*ROW('Water Data'!C119)))</f>
        <v>#N/A</v>
      </c>
      <c r="D122" s="54" t="e">
        <f ca="true">+IF(AND(ISNUMBER(OFFSET('Water Data'!$C$5,0,10*ROW('Water Data'!C116))),'Data Summary'!BS122="Yes"),100-OFFSET('Water Data'!$C$5,0,10*ROW('Water Data'!C116)),NA())</f>
        <v>#N/A</v>
      </c>
      <c r="E122" s="54" t="e">
        <f ca="true">+IF(AND(ISNUMBER(OFFSET('Water Data'!$C$7,0,10*ROW('Water Data'!C116))),'Data Summary'!BT122="Yes"),OFFSET('Water Data'!$C$7,0,10*ROW('Water Data'!C116)),NA())</f>
        <v>#N/A</v>
      </c>
      <c r="F122" s="54" t="e">
        <f ca="true">+IF(AND(ISNUMBER(OFFSET('Water Data'!$C$10,0,10*ROW('Water Data'!C116))),'Data Summary'!BU122="Yes"),OFFSET('Water Data'!$C$10,0,10*ROW('Water Data'!C116)),NA())</f>
        <v>#N/A</v>
      </c>
      <c r="G122" s="54" t="e">
        <f ca="true">+IF(AND(ISNUMBER(OFFSET('Water Data'!$D$5,0,10*ROW('Water Data'!D116))),'Data Summary'!BV122="Yes"),100-OFFSET('Water Data'!$D$5,0,10*ROW('Water Data'!D116)),NA())</f>
        <v>#N/A</v>
      </c>
      <c r="H122" s="54" t="e">
        <f ca="true">+IF(AND(ISNUMBER(OFFSET('Water Data'!$D$7,0,10*ROW('Water Data'!D116))),'Data Summary'!BW122="Yes"),OFFSET('Water Data'!$D$7,0,10*ROW('Water Data'!D116)),NA())</f>
        <v>#N/A</v>
      </c>
      <c r="I122" s="54" t="e">
        <f ca="true">+IF(AND(ISNUMBER(OFFSET('Water Data'!$D$10,0,10*ROW('Water Data'!D116))),'Data Summary'!BX122="Yes"),OFFSET('Water Data'!$D$10,0,10*ROW('Water Data'!D116)),NA())</f>
        <v>#N/A</v>
      </c>
      <c r="J122" s="54" t="e">
        <f ca="true">+IF(AND(ISNUMBER(OFFSET('Water Data'!$E$5,0,10*ROW('Water Data'!E116))),'Data Summary'!BY122="Yes"),100-OFFSET('Water Data'!$E$5,0,10*ROW('Water Data'!E116)),NA())</f>
        <v>#N/A</v>
      </c>
      <c r="K122" s="54" t="e">
        <f ca="true">+IF(AND(ISNUMBER(OFFSET('Water Data'!$E$7,0,10*ROW('Water Data'!E116))),'Data Summary'!BZ122="Yes"),OFFSET('Water Data'!$E$7,0,10*ROW('Water Data'!E116)),NA())</f>
        <v>#N/A</v>
      </c>
      <c r="L122" s="54" t="e">
        <f ca="true">+IF(AND(ISNUMBER(OFFSET('Water Data'!$E$10,0,10*ROW('Water Data'!E116))),'Data Summary'!CA122="Yes"),OFFSET('Water Data'!$E$10,0,10*ROW('Water Data'!E116)),NA())</f>
        <v>#N/A</v>
      </c>
      <c r="M122" s="54" t="e">
        <f ca="true">+IF(AND(ISNUMBER(OFFSET('Water Data'!$F$5,0,10*ROW('Water Data'!F116))),'Data Summary'!CB122="Yes"),100-OFFSET('Water Data'!$F$5,0,10*ROW('Water Data'!F116)),NA())</f>
        <v>#N/A</v>
      </c>
      <c r="N122" s="54" t="e">
        <f ca="true">+IF(AND(ISNUMBER(OFFSET('Water Data'!$F$7,0,10*ROW('Water Data'!F116))),'Data Summary'!CC122="Yes"),OFFSET('Water Data'!$F$7,0,10*ROW('Water Data'!F116)),NA())</f>
        <v>#N/A</v>
      </c>
      <c r="O122" s="54" t="e">
        <f ca="true">+IF(AND(ISNUMBER(OFFSET('Water Data'!$F$10,0,10*ROW('Water Data'!F116))),'Data Summary'!CD122="Yes"),OFFSET('Water Data'!$F$10,0,10*ROW('Water Data'!F116)),NA())</f>
        <v>#N/A</v>
      </c>
      <c r="P122" s="54" t="e">
        <f ca="true">+IF(AND(ISNUMBER(OFFSET('Water Data'!$G$5,0,10*ROW('Water Data'!G116))),'Data Summary'!CE122="Yes"),100-OFFSET('Water Data'!$G$5,0,10*ROW('Water Data'!G116)),NA())</f>
        <v>#N/A</v>
      </c>
      <c r="Q122" s="54" t="e">
        <f ca="true">+IF(AND(ISNUMBER(OFFSET('Water Data'!$G$7,0,10*ROW('Water Data'!G116))),'Data Summary'!CF122="Yes"),OFFSET('Water Data'!$G$7,0,10*ROW('Water Data'!G116)),NA())</f>
        <v>#N/A</v>
      </c>
      <c r="R122" s="54" t="e">
        <f ca="true">+IF(AND(ISNUMBER(OFFSET('Water Data'!$G$10,0,10*ROW('Water Data'!G116))),'Data Summary'!CG122="Yes"),OFFSET('Water Data'!$G$10,0,10*ROW('Water Data'!G116)),NA())</f>
        <v>#N/A</v>
      </c>
      <c r="S122" s="54" t="e">
        <f ca="true">+IF(AND(ISNUMBER(OFFSET('Water Data'!$H$5,0,10*ROW('Water Data'!H116))),'Data Summary'!CH122="Yes"),100-OFFSET('Water Data'!$H$5,0,10*ROW('Water Data'!H116)),NA())</f>
        <v>#N/A</v>
      </c>
      <c r="T122" s="54" t="e">
        <f ca="true">+IF(AND(ISNUMBER(OFFSET('Water Data'!$H$7,0,10*ROW('Water Data'!H116))),'Data Summary'!CI122="Yes"),OFFSET('Water Data'!$H$7,0,10*ROW('Water Data'!H116)),NA())</f>
        <v>#N/A</v>
      </c>
      <c r="U122" s="54" t="e">
        <f ca="true">+IF(AND(ISNUMBER(OFFSET('Water Data'!$H$10,0,10*ROW('Water Data'!H116))),'Data Summary'!CJ122="Yes"),OFFSET('Water Data'!$H$10,0,10*ROW('Water Data'!H116)),NA())</f>
        <v>#N/A</v>
      </c>
      <c r="V122" s="98" t="e">
        <f ca="true">+IF(AND(ISNUMBER(OFFSET('Sanitation Data'!$C$5,0,10*ROW('Sanitation Data'!C116))),'Data Summary'!CK122="Yes"),100-OFFSET('Sanitation Data'!$C$5,0,10*ROW('Sanitation Data'!C116)),NA())</f>
        <v>#N/A</v>
      </c>
      <c r="W122" s="98" t="e">
        <f ca="true">+IF(AND(ISNUMBER(OFFSET('Sanitation Data'!$C$7,0,10*ROW('Sanitation Data'!C116))),'Data Summary'!CL122="Yes"),OFFSET('Sanitation Data'!$C$7,0,10*ROW('Sanitation Data'!C116)),NA())</f>
        <v>#N/A</v>
      </c>
      <c r="X122" s="98" t="e">
        <f ca="true">+IF(AND(ISNUMBER(OFFSET('Sanitation Data'!$C$11,0,10*ROW('Sanitation Data'!C116))),'Data Summary'!CM122="Yes"),OFFSET('Sanitation Data'!$C$11,0,10*ROW('Sanitation Data'!C116)),NA())</f>
        <v>#N/A</v>
      </c>
      <c r="Y122" s="98" t="e">
        <f ca="true">+IF(AND(ISNUMBER(OFFSET('Sanitation Data'!$C$12,0,10*ROW('Sanitation Data'!C116))),'Data Summary'!CN122="Yes"),OFFSET('Sanitation Data'!$C$12,0,10*ROW('Sanitation Data'!C116)),NA())</f>
        <v>#N/A</v>
      </c>
      <c r="Z122" s="98" t="e">
        <f ca="true">+IF(AND(ISNUMBER(OFFSET('Sanitation Data'!$C$13,0,10*ROW('Sanitation Data'!C116))),'Data Summary'!CO122="Yes"),OFFSET('Sanitation Data'!$C$13,0,10*ROW('Sanitation Data'!C116)),NA())</f>
        <v>#N/A</v>
      </c>
      <c r="AA122" s="98" t="e">
        <f ca="true">+IF(AND(ISNUMBER(OFFSET('Sanitation Data'!$D$5,0,10*ROW('Sanitation Data'!D116))),'Data Summary'!CP122="Yes"),100-OFFSET('Sanitation Data'!$D$5,0,10*ROW('Sanitation Data'!D116)),NA())</f>
        <v>#N/A</v>
      </c>
      <c r="AB122" s="98" t="e">
        <f ca="true">+IF(AND(ISNUMBER(OFFSET('Sanitation Data'!$D$7,0,10*ROW('Sanitation Data'!D116))),'Data Summary'!CQ122="Yes"),OFFSET('Sanitation Data'!$D$7,0,10*ROW('Sanitation Data'!D116)),NA())</f>
        <v>#N/A</v>
      </c>
      <c r="AC122" s="98" t="e">
        <f ca="true">+IF(AND(ISNUMBER(OFFSET('Sanitation Data'!$D$11,0,10*ROW('Sanitation Data'!D116))),'Data Summary'!CR122="Yes"),OFFSET('Sanitation Data'!$D$11,0,10*ROW('Sanitation Data'!D116)),NA())</f>
        <v>#N/A</v>
      </c>
      <c r="AD122" s="98" t="e">
        <f ca="true">+IF(AND(ISNUMBER(OFFSET('Sanitation Data'!$D$12,0,10*ROW('Sanitation Data'!D116))),'Data Summary'!CS122="Yes"),OFFSET('Sanitation Data'!$D$12,0,10*ROW('Sanitation Data'!D116)),NA())</f>
        <v>#N/A</v>
      </c>
      <c r="AE122" s="98" t="e">
        <f ca="true">+IF(AND(ISNUMBER(OFFSET('Sanitation Data'!$D$13,0,10*ROW('Sanitation Data'!D116))),'Data Summary'!CT122="Yes"),OFFSET('Sanitation Data'!$D$13,0,10*ROW('Sanitation Data'!D116)),NA())</f>
        <v>#N/A</v>
      </c>
      <c r="AF122" s="98" t="e">
        <f ca="true">+IF(AND(ISNUMBER(OFFSET('Sanitation Data'!$E$5,0,10*ROW('Sanitation Data'!E116))),'Data Summary'!CU122="Yes"),100-OFFSET('Sanitation Data'!$E$5,0,10*ROW('Sanitation Data'!E116)),NA())</f>
        <v>#N/A</v>
      </c>
      <c r="AG122" s="98" t="e">
        <f ca="true">+IF(AND(ISNUMBER(OFFSET('Sanitation Data'!$E$7,0,10*ROW('Sanitation Data'!E116))),'Data Summary'!CV122="Yes"),OFFSET('Sanitation Data'!$E$7,0,10*ROW('Sanitation Data'!E116)),NA())</f>
        <v>#N/A</v>
      </c>
      <c r="AH122" s="98" t="e">
        <f ca="true">+IF(AND(ISNUMBER(OFFSET('Sanitation Data'!$E$11,0,10*ROW('Sanitation Data'!E116))),'Data Summary'!CW122="Yes"),OFFSET('Sanitation Data'!$E$11,0,10*ROW('Sanitation Data'!E116)),NA())</f>
        <v>#N/A</v>
      </c>
      <c r="AI122" s="98" t="e">
        <f ca="true">+IF(AND(ISNUMBER(OFFSET('Sanitation Data'!$E$12,0,10*ROW('Sanitation Data'!E116))),'Data Summary'!CX122="Yes"),OFFSET('Sanitation Data'!$E$12,0,10*ROW('Sanitation Data'!E116)),NA())</f>
        <v>#N/A</v>
      </c>
      <c r="AJ122" s="98" t="e">
        <f ca="true">+IF(AND(ISNUMBER(OFFSET('Sanitation Data'!$E$13,0,10*ROW('Sanitation Data'!E116))),'Data Summary'!CY122="Yes"),OFFSET('Sanitation Data'!$E$13,0,10*ROW('Sanitation Data'!E116)),NA())</f>
        <v>#N/A</v>
      </c>
      <c r="AK122" s="98" t="e">
        <f ca="true">+IF(AND(ISNUMBER(OFFSET('Sanitation Data'!$F$5,0,10*ROW('Sanitation Data'!F116))),'Data Summary'!CZ122="Yes"),100-OFFSET('Sanitation Data'!$F$5,0,10*ROW('Sanitation Data'!F116)),NA())</f>
        <v>#N/A</v>
      </c>
      <c r="AL122" s="98" t="e">
        <f ca="true">+IF(AND(ISNUMBER(OFFSET('Sanitation Data'!$F$7,0,10*ROW('Sanitation Data'!F116))),'Data Summary'!DA122="Yes"),OFFSET('Sanitation Data'!$F$7,0,10*ROW('Sanitation Data'!F116)),NA())</f>
        <v>#N/A</v>
      </c>
      <c r="AM122" s="98" t="e">
        <f ca="true">+IF(AND(ISNUMBER(OFFSET('Sanitation Data'!$F$11,0,10*ROW('Sanitation Data'!F116))),'Data Summary'!DB122="Yes"),OFFSET('Sanitation Data'!$F$11,0,10*ROW('Sanitation Data'!F116)),NA())</f>
        <v>#N/A</v>
      </c>
      <c r="AN122" s="98" t="e">
        <f ca="true">+IF(AND(ISNUMBER(OFFSET('Sanitation Data'!$F$12,0,10*ROW('Sanitation Data'!F116))),'Data Summary'!DC122="Yes"),OFFSET('Sanitation Data'!$F$12,0,10*ROW('Sanitation Data'!F116)),NA())</f>
        <v>#N/A</v>
      </c>
      <c r="AO122" s="98" t="e">
        <f ca="true">+IF(AND(ISNUMBER(OFFSET('Sanitation Data'!$F$13,0,10*ROW('Sanitation Data'!F116))),'Data Summary'!DD122="Yes"),OFFSET('Sanitation Data'!$F$13,0,10*ROW('Sanitation Data'!F116)),NA())</f>
        <v>#N/A</v>
      </c>
      <c r="AP122" s="98" t="e">
        <f ca="true">+IF(AND(ISNUMBER(OFFSET('Sanitation Data'!$G$5,0,10*ROW('Sanitation Data'!G116))),'Data Summary'!DE122="Yes"),100-OFFSET('Sanitation Data'!$G$5,0,10*ROW('Sanitation Data'!G116)),NA())</f>
        <v>#N/A</v>
      </c>
      <c r="AQ122" s="98" t="e">
        <f ca="true">+IF(AND(ISNUMBER(OFFSET('Sanitation Data'!$G$7,0,10*ROW('Sanitation Data'!G116))),'Data Summary'!DF122="Yes"),OFFSET('Sanitation Data'!$G$7,0,10*ROW('Sanitation Data'!G116)),NA())</f>
        <v>#N/A</v>
      </c>
      <c r="AR122" s="98" t="e">
        <f ca="true">+IF(AND(ISNUMBER(OFFSET('Sanitation Data'!$G$11,0,10*ROW('Sanitation Data'!G116))),'Data Summary'!DG122="Yes"),OFFSET('Sanitation Data'!$G$11,0,10*ROW('Sanitation Data'!G116)),NA())</f>
        <v>#N/A</v>
      </c>
      <c r="AS122" s="98" t="e">
        <f ca="true">+IF(AND(ISNUMBER(OFFSET('Sanitation Data'!$G$12,0,10*ROW('Sanitation Data'!G116))),'Data Summary'!DH122="Yes"),OFFSET('Sanitation Data'!$G$12,0,10*ROW('Sanitation Data'!G116)),NA())</f>
        <v>#N/A</v>
      </c>
      <c r="AT122" s="98" t="e">
        <f ca="true">+IF(AND(ISNUMBER(OFFSET('Sanitation Data'!$G$13,0,10*ROW('Sanitation Data'!G116))),'Data Summary'!DI122="Yes"),OFFSET('Sanitation Data'!$G$13,0,10*ROW('Sanitation Data'!G116)),NA())</f>
        <v>#N/A</v>
      </c>
      <c r="AU122" s="98" t="e">
        <f ca="true">+IF(AND(ISNUMBER(OFFSET('Sanitation Data'!$H$5,0,10*ROW('Sanitation Data'!H116))),'Data Summary'!DJ122="Yes"),100-OFFSET('Sanitation Data'!$H$5,0,10*ROW('Sanitation Data'!H116)),NA())</f>
        <v>#N/A</v>
      </c>
      <c r="AV122" s="98" t="e">
        <f ca="true">+IF(AND(ISNUMBER(OFFSET('Sanitation Data'!$H$7,0,10*ROW('Sanitation Data'!H116))),'Data Summary'!DK122="Yes"),OFFSET('Sanitation Data'!$H$7,0,10*ROW('Sanitation Data'!H116)),NA())</f>
        <v>#N/A</v>
      </c>
      <c r="AW122" s="98" t="e">
        <f ca="true">+IF(AND(ISNUMBER(OFFSET('Sanitation Data'!$H$11,0,10*ROW('Sanitation Data'!H116))),'Data Summary'!DL122="Yes"),OFFSET('Sanitation Data'!$H$11,0,10*ROW('Sanitation Data'!H116)),NA())</f>
        <v>#N/A</v>
      </c>
      <c r="AX122" s="98" t="e">
        <f ca="true">+IF(AND(ISNUMBER(OFFSET('Sanitation Data'!$H$12,0,10*ROW('Sanitation Data'!H116))),'Data Summary'!DM122="Yes"),OFFSET('Sanitation Data'!$H$12,0,10*ROW('Sanitation Data'!H116)),NA())</f>
        <v>#N/A</v>
      </c>
      <c r="AY122" s="98" t="e">
        <f ca="true">+IF(AND(ISNUMBER(OFFSET('Sanitation Data'!$H$13,0,10*ROW('Sanitation Data'!H116))),'Data Summary'!DN122="Yes"),OFFSET('Sanitation Data'!$H$13,0,10*ROW('Sanitation Data'!H116)),NA())</f>
        <v>#N/A</v>
      </c>
      <c r="AZ122" s="103" t="e">
        <f ca="true">+IF(AND(ISNUMBER(OFFSET('Hygiene Data'!$C$6,0,10*ROW('Hygiene Data'!C116))),'Data Summary'!DO122="Yes"),OFFSET('Hygiene Data'!$C$6,0,10*ROW('Hygiene Data'!C116)),NA())</f>
        <v>#N/A</v>
      </c>
      <c r="BA122" s="103" t="e">
        <f ca="true">+IF(AND(ISNUMBER(OFFSET('Hygiene Data'!$C$8,0,10*ROW('Hygiene Data'!C116))),'Data Summary'!DP122="Yes"),OFFSET('Hygiene Data'!$C$8,0,10*ROW('Hygiene Data'!C116)),NA())</f>
        <v>#N/A</v>
      </c>
      <c r="BB122" s="103" t="e">
        <f ca="true">+IF(AND(ISNUMBER(OFFSET('Hygiene Data'!$C$10,0,10*ROW('Hygiene Data'!C116))),'Data Summary'!DQ122="Yes"),OFFSET('Hygiene Data'!$C$10,0,10*ROW('Hygiene Data'!C116)),NA())</f>
        <v>#N/A</v>
      </c>
      <c r="BC122" s="103" t="e">
        <f ca="true">+IF(AND(ISNUMBER(OFFSET('Hygiene Data'!$D$6,0,10*ROW('Hygiene Data'!D116))),'Data Summary'!DR122="Yes"),OFFSET('Hygiene Data'!$D$6,0,10*ROW('Hygiene Data'!D116)),NA())</f>
        <v>#N/A</v>
      </c>
      <c r="BD122" s="103" t="e">
        <f ca="true">+IF(AND(ISNUMBER(OFFSET('Hygiene Data'!$D$8,0,10*ROW('Hygiene Data'!D116))),'Data Summary'!DS122="Yes"),OFFSET('Hygiene Data'!$D$8,0,10*ROW('Hygiene Data'!D116)),NA())</f>
        <v>#N/A</v>
      </c>
      <c r="BE122" s="103" t="e">
        <f ca="true">+IF(AND(ISNUMBER(OFFSET('Hygiene Data'!$D$10,0,10*ROW('Hygiene Data'!D116))),'Data Summary'!DT122="Yes"),OFFSET('Hygiene Data'!$D$10,0,10*ROW('Hygiene Data'!D116)),NA())</f>
        <v>#N/A</v>
      </c>
      <c r="BF122" s="103" t="e">
        <f ca="true">+IF(AND(ISNUMBER(OFFSET('Hygiene Data'!$E$6,0,10*ROW('Hygiene Data'!E116))),'Data Summary'!DU122="Yes"),OFFSET('Hygiene Data'!$E$6,0,10*ROW('Hygiene Data'!E116)),NA())</f>
        <v>#N/A</v>
      </c>
      <c r="BG122" s="103" t="e">
        <f ca="true">+IF(AND(ISNUMBER(OFFSET('Hygiene Data'!$E$8,0,10*ROW('Hygiene Data'!E116))),'Data Summary'!DV122="Yes"),OFFSET('Hygiene Data'!$E$8,0,10*ROW('Hygiene Data'!E116)),NA())</f>
        <v>#N/A</v>
      </c>
      <c r="BH122" s="103" t="e">
        <f ca="true">+IF(AND(ISNUMBER(OFFSET('Hygiene Data'!$E$10,0,10*ROW('Hygiene Data'!E116))),'Data Summary'!DW122="Yes"),OFFSET('Hygiene Data'!$E$10,0,10*ROW('Hygiene Data'!E116)),NA())</f>
        <v>#N/A</v>
      </c>
      <c r="BI122" s="103" t="e">
        <f ca="true">+IF(AND(ISNUMBER(OFFSET('Hygiene Data'!$F$6,0,10*ROW('Hygiene Data'!F116))),'Data Summary'!DX122="Yes"),OFFSET('Hygiene Data'!$F$6,0,10*ROW('Hygiene Data'!F116)),NA())</f>
        <v>#N/A</v>
      </c>
      <c r="BJ122" s="103" t="e">
        <f ca="true">+IF(AND(ISNUMBER(OFFSET('Hygiene Data'!$F$8,0,10*ROW('Hygiene Data'!F116))),'Data Summary'!DY122="Yes"),OFFSET('Hygiene Data'!$F$8,0,10*ROW('Hygiene Data'!F116)),NA())</f>
        <v>#N/A</v>
      </c>
      <c r="BK122" s="103" t="e">
        <f ca="true">+IF(AND(ISNUMBER(OFFSET('Hygiene Data'!$F$10,0,10*ROW('Hygiene Data'!F116))),'Data Summary'!DZ122="Yes"),OFFSET('Hygiene Data'!$F$10,0,10*ROW('Hygiene Data'!F116)),NA())</f>
        <v>#N/A</v>
      </c>
      <c r="BL122" s="103" t="e">
        <f ca="true">+IF(AND(ISNUMBER(OFFSET('Hygiene Data'!$G$6,0,10*ROW('Hygiene Data'!G116))),'Data Summary'!EA122="Yes"),OFFSET('Hygiene Data'!$G$6,0,10*ROW('Hygiene Data'!G116)),NA())</f>
        <v>#N/A</v>
      </c>
      <c r="BM122" s="103" t="e">
        <f ca="true">+IF(AND(ISNUMBER(OFFSET('Hygiene Data'!$G$8,0,10*ROW('Hygiene Data'!G116))),'Data Summary'!EB122="Yes"),OFFSET('Hygiene Data'!$G$8,0,10*ROW('Hygiene Data'!G116)),NA())</f>
        <v>#N/A</v>
      </c>
      <c r="BN122" s="103" t="e">
        <f ca="true">+IF(AND(ISNUMBER(OFFSET('Hygiene Data'!$G$10,0,10*ROW('Hygiene Data'!G116))),'Data Summary'!EC122="Yes"),OFFSET('Hygiene Data'!$G$10,0,10*ROW('Hygiene Data'!G116)),NA())</f>
        <v>#N/A</v>
      </c>
      <c r="BO122" s="103" t="e">
        <f ca="true">+IF(AND(ISNUMBER(OFFSET('Hygiene Data'!$H$6,0,10*ROW('Hygiene Data'!H116))),'Data Summary'!ED122="Yes"),OFFSET('Hygiene Data'!$H$6,0,10*ROW('Hygiene Data'!H116)),NA())</f>
        <v>#N/A</v>
      </c>
      <c r="BP122" s="103" t="e">
        <f ca="true">+IF(AND(ISNUMBER(OFFSET('Hygiene Data'!$H$8,0,10*ROW('Hygiene Data'!H116))),'Data Summary'!EE122="Yes"),OFFSET('Hygiene Data'!$H$8,0,10*ROW('Hygiene Data'!H116)),NA())</f>
        <v>#N/A</v>
      </c>
      <c r="BQ122" s="103" t="e">
        <f ca="true">+IF(AND(ISNUMBER(OFFSET('Hygiene Data'!$H$10,0,10*ROW('Hygiene Data'!H116))),'Data Summary'!EF122="Yes"),OFFSET('Hygiene Data'!$H$10,0,10*ROW('Hygiene Data'!H116)),NA())</f>
        <v>#N/A</v>
      </c>
    </row>
    <row r="123" x14ac:dyDescent="0.2">
      <c r="A123" s="53" t="e">
        <f ca="true">+IF(OFFSET('Water Data'!$B$1,0,10*ROW('Water Data'!B117))="",NA(),OFFSET('Water Data'!$B$1,0,10*ROW('Water Data'!B117)))</f>
        <v>#N/A</v>
      </c>
      <c r="B123" s="53" t="e">
        <f ca="true">+IF(OFFSET('Water Data'!$A$3,0,10*ROW('Water Data'!A120))="",NA(),OFFSET('Water Data'!$A$3,0,10*ROW('Water Data'!A120)))</f>
        <v>#N/A</v>
      </c>
      <c r="C123" s="53" t="e">
        <f ca="true">+IF(OFFSET('Water Data'!$C$3,0,10*ROW('Water Data'!C120))="",NA(),OFFSET('Water Data'!$C$3,0,10*ROW('Water Data'!C120)))</f>
        <v>#N/A</v>
      </c>
      <c r="D123" s="54" t="e">
        <f ca="true">+IF(AND(ISNUMBER(OFFSET('Water Data'!$C$5,0,10*ROW('Water Data'!C117))),'Data Summary'!BS123="Yes"),100-OFFSET('Water Data'!$C$5,0,10*ROW('Water Data'!C117)),NA())</f>
        <v>#N/A</v>
      </c>
      <c r="E123" s="54" t="e">
        <f ca="true">+IF(AND(ISNUMBER(OFFSET('Water Data'!$C$7,0,10*ROW('Water Data'!C117))),'Data Summary'!BT123="Yes"),OFFSET('Water Data'!$C$7,0,10*ROW('Water Data'!C117)),NA())</f>
        <v>#N/A</v>
      </c>
      <c r="F123" s="54" t="e">
        <f ca="true">+IF(AND(ISNUMBER(OFFSET('Water Data'!$C$10,0,10*ROW('Water Data'!C117))),'Data Summary'!BU123="Yes"),OFFSET('Water Data'!$C$10,0,10*ROW('Water Data'!C117)),NA())</f>
        <v>#N/A</v>
      </c>
      <c r="G123" s="54" t="e">
        <f ca="true">+IF(AND(ISNUMBER(OFFSET('Water Data'!$D$5,0,10*ROW('Water Data'!D117))),'Data Summary'!BV123="Yes"),100-OFFSET('Water Data'!$D$5,0,10*ROW('Water Data'!D117)),NA())</f>
        <v>#N/A</v>
      </c>
      <c r="H123" s="54" t="e">
        <f ca="true">+IF(AND(ISNUMBER(OFFSET('Water Data'!$D$7,0,10*ROW('Water Data'!D117))),'Data Summary'!BW123="Yes"),OFFSET('Water Data'!$D$7,0,10*ROW('Water Data'!D117)),NA())</f>
        <v>#N/A</v>
      </c>
      <c r="I123" s="54" t="e">
        <f ca="true">+IF(AND(ISNUMBER(OFFSET('Water Data'!$D$10,0,10*ROW('Water Data'!D117))),'Data Summary'!BX123="Yes"),OFFSET('Water Data'!$D$10,0,10*ROW('Water Data'!D117)),NA())</f>
        <v>#N/A</v>
      </c>
      <c r="J123" s="54" t="e">
        <f ca="true">+IF(AND(ISNUMBER(OFFSET('Water Data'!$E$5,0,10*ROW('Water Data'!E117))),'Data Summary'!BY123="Yes"),100-OFFSET('Water Data'!$E$5,0,10*ROW('Water Data'!E117)),NA())</f>
        <v>#N/A</v>
      </c>
      <c r="K123" s="54" t="e">
        <f ca="true">+IF(AND(ISNUMBER(OFFSET('Water Data'!$E$7,0,10*ROW('Water Data'!E117))),'Data Summary'!BZ123="Yes"),OFFSET('Water Data'!$E$7,0,10*ROW('Water Data'!E117)),NA())</f>
        <v>#N/A</v>
      </c>
      <c r="L123" s="54" t="e">
        <f ca="true">+IF(AND(ISNUMBER(OFFSET('Water Data'!$E$10,0,10*ROW('Water Data'!E117))),'Data Summary'!CA123="Yes"),OFFSET('Water Data'!$E$10,0,10*ROW('Water Data'!E117)),NA())</f>
        <v>#N/A</v>
      </c>
      <c r="M123" s="54" t="e">
        <f ca="true">+IF(AND(ISNUMBER(OFFSET('Water Data'!$F$5,0,10*ROW('Water Data'!F117))),'Data Summary'!CB123="Yes"),100-OFFSET('Water Data'!$F$5,0,10*ROW('Water Data'!F117)),NA())</f>
        <v>#N/A</v>
      </c>
      <c r="N123" s="54" t="e">
        <f ca="true">+IF(AND(ISNUMBER(OFFSET('Water Data'!$F$7,0,10*ROW('Water Data'!F117))),'Data Summary'!CC123="Yes"),OFFSET('Water Data'!$F$7,0,10*ROW('Water Data'!F117)),NA())</f>
        <v>#N/A</v>
      </c>
      <c r="O123" s="54" t="e">
        <f ca="true">+IF(AND(ISNUMBER(OFFSET('Water Data'!$F$10,0,10*ROW('Water Data'!F117))),'Data Summary'!CD123="Yes"),OFFSET('Water Data'!$F$10,0,10*ROW('Water Data'!F117)),NA())</f>
        <v>#N/A</v>
      </c>
      <c r="P123" s="54" t="e">
        <f ca="true">+IF(AND(ISNUMBER(OFFSET('Water Data'!$G$5,0,10*ROW('Water Data'!G117))),'Data Summary'!CE123="Yes"),100-OFFSET('Water Data'!$G$5,0,10*ROW('Water Data'!G117)),NA())</f>
        <v>#N/A</v>
      </c>
      <c r="Q123" s="54" t="e">
        <f ca="true">+IF(AND(ISNUMBER(OFFSET('Water Data'!$G$7,0,10*ROW('Water Data'!G117))),'Data Summary'!CF123="Yes"),OFFSET('Water Data'!$G$7,0,10*ROW('Water Data'!G117)),NA())</f>
        <v>#N/A</v>
      </c>
      <c r="R123" s="54" t="e">
        <f ca="true">+IF(AND(ISNUMBER(OFFSET('Water Data'!$G$10,0,10*ROW('Water Data'!G117))),'Data Summary'!CG123="Yes"),OFFSET('Water Data'!$G$10,0,10*ROW('Water Data'!G117)),NA())</f>
        <v>#N/A</v>
      </c>
      <c r="S123" s="54" t="e">
        <f ca="true">+IF(AND(ISNUMBER(OFFSET('Water Data'!$H$5,0,10*ROW('Water Data'!H117))),'Data Summary'!CH123="Yes"),100-OFFSET('Water Data'!$H$5,0,10*ROW('Water Data'!H117)),NA())</f>
        <v>#N/A</v>
      </c>
      <c r="T123" s="54" t="e">
        <f ca="true">+IF(AND(ISNUMBER(OFFSET('Water Data'!$H$7,0,10*ROW('Water Data'!H117))),'Data Summary'!CI123="Yes"),OFFSET('Water Data'!$H$7,0,10*ROW('Water Data'!H117)),NA())</f>
        <v>#N/A</v>
      </c>
      <c r="U123" s="54" t="e">
        <f ca="true">+IF(AND(ISNUMBER(OFFSET('Water Data'!$H$10,0,10*ROW('Water Data'!H117))),'Data Summary'!CJ123="Yes"),OFFSET('Water Data'!$H$10,0,10*ROW('Water Data'!H117)),NA())</f>
        <v>#N/A</v>
      </c>
      <c r="V123" s="98" t="e">
        <f ca="true">+IF(AND(ISNUMBER(OFFSET('Sanitation Data'!$C$5,0,10*ROW('Sanitation Data'!C117))),'Data Summary'!CK123="Yes"),100-OFFSET('Sanitation Data'!$C$5,0,10*ROW('Sanitation Data'!C117)),NA())</f>
        <v>#N/A</v>
      </c>
      <c r="W123" s="98" t="e">
        <f ca="true">+IF(AND(ISNUMBER(OFFSET('Sanitation Data'!$C$7,0,10*ROW('Sanitation Data'!C117))),'Data Summary'!CL123="Yes"),OFFSET('Sanitation Data'!$C$7,0,10*ROW('Sanitation Data'!C117)),NA())</f>
        <v>#N/A</v>
      </c>
      <c r="X123" s="98" t="e">
        <f ca="true">+IF(AND(ISNUMBER(OFFSET('Sanitation Data'!$C$11,0,10*ROW('Sanitation Data'!C117))),'Data Summary'!CM123="Yes"),OFFSET('Sanitation Data'!$C$11,0,10*ROW('Sanitation Data'!C117)),NA())</f>
        <v>#N/A</v>
      </c>
      <c r="Y123" s="98" t="e">
        <f ca="true">+IF(AND(ISNUMBER(OFFSET('Sanitation Data'!$C$12,0,10*ROW('Sanitation Data'!C117))),'Data Summary'!CN123="Yes"),OFFSET('Sanitation Data'!$C$12,0,10*ROW('Sanitation Data'!C117)),NA())</f>
        <v>#N/A</v>
      </c>
      <c r="Z123" s="98" t="e">
        <f ca="true">+IF(AND(ISNUMBER(OFFSET('Sanitation Data'!$C$13,0,10*ROW('Sanitation Data'!C117))),'Data Summary'!CO123="Yes"),OFFSET('Sanitation Data'!$C$13,0,10*ROW('Sanitation Data'!C117)),NA())</f>
        <v>#N/A</v>
      </c>
      <c r="AA123" s="98" t="e">
        <f ca="true">+IF(AND(ISNUMBER(OFFSET('Sanitation Data'!$D$5,0,10*ROW('Sanitation Data'!D117))),'Data Summary'!CP123="Yes"),100-OFFSET('Sanitation Data'!$D$5,0,10*ROW('Sanitation Data'!D117)),NA())</f>
        <v>#N/A</v>
      </c>
      <c r="AB123" s="98" t="e">
        <f ca="true">+IF(AND(ISNUMBER(OFFSET('Sanitation Data'!$D$7,0,10*ROW('Sanitation Data'!D117))),'Data Summary'!CQ123="Yes"),OFFSET('Sanitation Data'!$D$7,0,10*ROW('Sanitation Data'!D117)),NA())</f>
        <v>#N/A</v>
      </c>
      <c r="AC123" s="98" t="e">
        <f ca="true">+IF(AND(ISNUMBER(OFFSET('Sanitation Data'!$D$11,0,10*ROW('Sanitation Data'!D117))),'Data Summary'!CR123="Yes"),OFFSET('Sanitation Data'!$D$11,0,10*ROW('Sanitation Data'!D117)),NA())</f>
        <v>#N/A</v>
      </c>
      <c r="AD123" s="98" t="e">
        <f ca="true">+IF(AND(ISNUMBER(OFFSET('Sanitation Data'!$D$12,0,10*ROW('Sanitation Data'!D117))),'Data Summary'!CS123="Yes"),OFFSET('Sanitation Data'!$D$12,0,10*ROW('Sanitation Data'!D117)),NA())</f>
        <v>#N/A</v>
      </c>
      <c r="AE123" s="98" t="e">
        <f ca="true">+IF(AND(ISNUMBER(OFFSET('Sanitation Data'!$D$13,0,10*ROW('Sanitation Data'!D117))),'Data Summary'!CT123="Yes"),OFFSET('Sanitation Data'!$D$13,0,10*ROW('Sanitation Data'!D117)),NA())</f>
        <v>#N/A</v>
      </c>
      <c r="AF123" s="98" t="e">
        <f ca="true">+IF(AND(ISNUMBER(OFFSET('Sanitation Data'!$E$5,0,10*ROW('Sanitation Data'!E117))),'Data Summary'!CU123="Yes"),100-OFFSET('Sanitation Data'!$E$5,0,10*ROW('Sanitation Data'!E117)),NA())</f>
        <v>#N/A</v>
      </c>
      <c r="AG123" s="98" t="e">
        <f ca="true">+IF(AND(ISNUMBER(OFFSET('Sanitation Data'!$E$7,0,10*ROW('Sanitation Data'!E117))),'Data Summary'!CV123="Yes"),OFFSET('Sanitation Data'!$E$7,0,10*ROW('Sanitation Data'!E117)),NA())</f>
        <v>#N/A</v>
      </c>
      <c r="AH123" s="98" t="e">
        <f ca="true">+IF(AND(ISNUMBER(OFFSET('Sanitation Data'!$E$11,0,10*ROW('Sanitation Data'!E117))),'Data Summary'!CW123="Yes"),OFFSET('Sanitation Data'!$E$11,0,10*ROW('Sanitation Data'!E117)),NA())</f>
        <v>#N/A</v>
      </c>
      <c r="AI123" s="98" t="e">
        <f ca="true">+IF(AND(ISNUMBER(OFFSET('Sanitation Data'!$E$12,0,10*ROW('Sanitation Data'!E117))),'Data Summary'!CX123="Yes"),OFFSET('Sanitation Data'!$E$12,0,10*ROW('Sanitation Data'!E117)),NA())</f>
        <v>#N/A</v>
      </c>
      <c r="AJ123" s="98" t="e">
        <f ca="true">+IF(AND(ISNUMBER(OFFSET('Sanitation Data'!$E$13,0,10*ROW('Sanitation Data'!E117))),'Data Summary'!CY123="Yes"),OFFSET('Sanitation Data'!$E$13,0,10*ROW('Sanitation Data'!E117)),NA())</f>
        <v>#N/A</v>
      </c>
      <c r="AK123" s="98" t="e">
        <f ca="true">+IF(AND(ISNUMBER(OFFSET('Sanitation Data'!$F$5,0,10*ROW('Sanitation Data'!F117))),'Data Summary'!CZ123="Yes"),100-OFFSET('Sanitation Data'!$F$5,0,10*ROW('Sanitation Data'!F117)),NA())</f>
        <v>#N/A</v>
      </c>
      <c r="AL123" s="98" t="e">
        <f ca="true">+IF(AND(ISNUMBER(OFFSET('Sanitation Data'!$F$7,0,10*ROW('Sanitation Data'!F117))),'Data Summary'!DA123="Yes"),OFFSET('Sanitation Data'!$F$7,0,10*ROW('Sanitation Data'!F117)),NA())</f>
        <v>#N/A</v>
      </c>
      <c r="AM123" s="98" t="e">
        <f ca="true">+IF(AND(ISNUMBER(OFFSET('Sanitation Data'!$F$11,0,10*ROW('Sanitation Data'!F117))),'Data Summary'!DB123="Yes"),OFFSET('Sanitation Data'!$F$11,0,10*ROW('Sanitation Data'!F117)),NA())</f>
        <v>#N/A</v>
      </c>
      <c r="AN123" s="98" t="e">
        <f ca="true">+IF(AND(ISNUMBER(OFFSET('Sanitation Data'!$F$12,0,10*ROW('Sanitation Data'!F117))),'Data Summary'!DC123="Yes"),OFFSET('Sanitation Data'!$F$12,0,10*ROW('Sanitation Data'!F117)),NA())</f>
        <v>#N/A</v>
      </c>
      <c r="AO123" s="98" t="e">
        <f ca="true">+IF(AND(ISNUMBER(OFFSET('Sanitation Data'!$F$13,0,10*ROW('Sanitation Data'!F117))),'Data Summary'!DD123="Yes"),OFFSET('Sanitation Data'!$F$13,0,10*ROW('Sanitation Data'!F117)),NA())</f>
        <v>#N/A</v>
      </c>
      <c r="AP123" s="98" t="e">
        <f ca="true">+IF(AND(ISNUMBER(OFFSET('Sanitation Data'!$G$5,0,10*ROW('Sanitation Data'!G117))),'Data Summary'!DE123="Yes"),100-OFFSET('Sanitation Data'!$G$5,0,10*ROW('Sanitation Data'!G117)),NA())</f>
        <v>#N/A</v>
      </c>
      <c r="AQ123" s="98" t="e">
        <f ca="true">+IF(AND(ISNUMBER(OFFSET('Sanitation Data'!$G$7,0,10*ROW('Sanitation Data'!G117))),'Data Summary'!DF123="Yes"),OFFSET('Sanitation Data'!$G$7,0,10*ROW('Sanitation Data'!G117)),NA())</f>
        <v>#N/A</v>
      </c>
      <c r="AR123" s="98" t="e">
        <f ca="true">+IF(AND(ISNUMBER(OFFSET('Sanitation Data'!$G$11,0,10*ROW('Sanitation Data'!G117))),'Data Summary'!DG123="Yes"),OFFSET('Sanitation Data'!$G$11,0,10*ROW('Sanitation Data'!G117)),NA())</f>
        <v>#N/A</v>
      </c>
      <c r="AS123" s="98" t="e">
        <f ca="true">+IF(AND(ISNUMBER(OFFSET('Sanitation Data'!$G$12,0,10*ROW('Sanitation Data'!G117))),'Data Summary'!DH123="Yes"),OFFSET('Sanitation Data'!$G$12,0,10*ROW('Sanitation Data'!G117)),NA())</f>
        <v>#N/A</v>
      </c>
      <c r="AT123" s="98" t="e">
        <f ca="true">+IF(AND(ISNUMBER(OFFSET('Sanitation Data'!$G$13,0,10*ROW('Sanitation Data'!G117))),'Data Summary'!DI123="Yes"),OFFSET('Sanitation Data'!$G$13,0,10*ROW('Sanitation Data'!G117)),NA())</f>
        <v>#N/A</v>
      </c>
      <c r="AU123" s="98" t="e">
        <f ca="true">+IF(AND(ISNUMBER(OFFSET('Sanitation Data'!$H$5,0,10*ROW('Sanitation Data'!H117))),'Data Summary'!DJ123="Yes"),100-OFFSET('Sanitation Data'!$H$5,0,10*ROW('Sanitation Data'!H117)),NA())</f>
        <v>#N/A</v>
      </c>
      <c r="AV123" s="98" t="e">
        <f ca="true">+IF(AND(ISNUMBER(OFFSET('Sanitation Data'!$H$7,0,10*ROW('Sanitation Data'!H117))),'Data Summary'!DK123="Yes"),OFFSET('Sanitation Data'!$H$7,0,10*ROW('Sanitation Data'!H117)),NA())</f>
        <v>#N/A</v>
      </c>
      <c r="AW123" s="98" t="e">
        <f ca="true">+IF(AND(ISNUMBER(OFFSET('Sanitation Data'!$H$11,0,10*ROW('Sanitation Data'!H117))),'Data Summary'!DL123="Yes"),OFFSET('Sanitation Data'!$H$11,0,10*ROW('Sanitation Data'!H117)),NA())</f>
        <v>#N/A</v>
      </c>
      <c r="AX123" s="98" t="e">
        <f ca="true">+IF(AND(ISNUMBER(OFFSET('Sanitation Data'!$H$12,0,10*ROW('Sanitation Data'!H117))),'Data Summary'!DM123="Yes"),OFFSET('Sanitation Data'!$H$12,0,10*ROW('Sanitation Data'!H117)),NA())</f>
        <v>#N/A</v>
      </c>
      <c r="AY123" s="98" t="e">
        <f ca="true">+IF(AND(ISNUMBER(OFFSET('Sanitation Data'!$H$13,0,10*ROW('Sanitation Data'!H117))),'Data Summary'!DN123="Yes"),OFFSET('Sanitation Data'!$H$13,0,10*ROW('Sanitation Data'!H117)),NA())</f>
        <v>#N/A</v>
      </c>
      <c r="AZ123" s="103" t="e">
        <f ca="true">+IF(AND(ISNUMBER(OFFSET('Hygiene Data'!$C$6,0,10*ROW('Hygiene Data'!C117))),'Data Summary'!DO123="Yes"),OFFSET('Hygiene Data'!$C$6,0,10*ROW('Hygiene Data'!C117)),NA())</f>
        <v>#N/A</v>
      </c>
      <c r="BA123" s="103" t="e">
        <f ca="true">+IF(AND(ISNUMBER(OFFSET('Hygiene Data'!$C$8,0,10*ROW('Hygiene Data'!C117))),'Data Summary'!DP123="Yes"),OFFSET('Hygiene Data'!$C$8,0,10*ROW('Hygiene Data'!C117)),NA())</f>
        <v>#N/A</v>
      </c>
      <c r="BB123" s="103" t="e">
        <f ca="true">+IF(AND(ISNUMBER(OFFSET('Hygiene Data'!$C$10,0,10*ROW('Hygiene Data'!C117))),'Data Summary'!DQ123="Yes"),OFFSET('Hygiene Data'!$C$10,0,10*ROW('Hygiene Data'!C117)),NA())</f>
        <v>#N/A</v>
      </c>
      <c r="BC123" s="103" t="e">
        <f ca="true">+IF(AND(ISNUMBER(OFFSET('Hygiene Data'!$D$6,0,10*ROW('Hygiene Data'!D117))),'Data Summary'!DR123="Yes"),OFFSET('Hygiene Data'!$D$6,0,10*ROW('Hygiene Data'!D117)),NA())</f>
        <v>#N/A</v>
      </c>
      <c r="BD123" s="103" t="e">
        <f ca="true">+IF(AND(ISNUMBER(OFFSET('Hygiene Data'!$D$8,0,10*ROW('Hygiene Data'!D117))),'Data Summary'!DS123="Yes"),OFFSET('Hygiene Data'!$D$8,0,10*ROW('Hygiene Data'!D117)),NA())</f>
        <v>#N/A</v>
      </c>
      <c r="BE123" s="103" t="e">
        <f ca="true">+IF(AND(ISNUMBER(OFFSET('Hygiene Data'!$D$10,0,10*ROW('Hygiene Data'!D117))),'Data Summary'!DT123="Yes"),OFFSET('Hygiene Data'!$D$10,0,10*ROW('Hygiene Data'!D117)),NA())</f>
        <v>#N/A</v>
      </c>
      <c r="BF123" s="103" t="e">
        <f ca="true">+IF(AND(ISNUMBER(OFFSET('Hygiene Data'!$E$6,0,10*ROW('Hygiene Data'!E117))),'Data Summary'!DU123="Yes"),OFFSET('Hygiene Data'!$E$6,0,10*ROW('Hygiene Data'!E117)),NA())</f>
        <v>#N/A</v>
      </c>
      <c r="BG123" s="103" t="e">
        <f ca="true">+IF(AND(ISNUMBER(OFFSET('Hygiene Data'!$E$8,0,10*ROW('Hygiene Data'!E117))),'Data Summary'!DV123="Yes"),OFFSET('Hygiene Data'!$E$8,0,10*ROW('Hygiene Data'!E117)),NA())</f>
        <v>#N/A</v>
      </c>
      <c r="BH123" s="103" t="e">
        <f ca="true">+IF(AND(ISNUMBER(OFFSET('Hygiene Data'!$E$10,0,10*ROW('Hygiene Data'!E117))),'Data Summary'!DW123="Yes"),OFFSET('Hygiene Data'!$E$10,0,10*ROW('Hygiene Data'!E117)),NA())</f>
        <v>#N/A</v>
      </c>
      <c r="BI123" s="103" t="e">
        <f ca="true">+IF(AND(ISNUMBER(OFFSET('Hygiene Data'!$F$6,0,10*ROW('Hygiene Data'!F117))),'Data Summary'!DX123="Yes"),OFFSET('Hygiene Data'!$F$6,0,10*ROW('Hygiene Data'!F117)),NA())</f>
        <v>#N/A</v>
      </c>
      <c r="BJ123" s="103" t="e">
        <f ca="true">+IF(AND(ISNUMBER(OFFSET('Hygiene Data'!$F$8,0,10*ROW('Hygiene Data'!F117))),'Data Summary'!DY123="Yes"),OFFSET('Hygiene Data'!$F$8,0,10*ROW('Hygiene Data'!F117)),NA())</f>
        <v>#N/A</v>
      </c>
      <c r="BK123" s="103" t="e">
        <f ca="true">+IF(AND(ISNUMBER(OFFSET('Hygiene Data'!$F$10,0,10*ROW('Hygiene Data'!F117))),'Data Summary'!DZ123="Yes"),OFFSET('Hygiene Data'!$F$10,0,10*ROW('Hygiene Data'!F117)),NA())</f>
        <v>#N/A</v>
      </c>
      <c r="BL123" s="103" t="e">
        <f ca="true">+IF(AND(ISNUMBER(OFFSET('Hygiene Data'!$G$6,0,10*ROW('Hygiene Data'!G117))),'Data Summary'!EA123="Yes"),OFFSET('Hygiene Data'!$G$6,0,10*ROW('Hygiene Data'!G117)),NA())</f>
        <v>#N/A</v>
      </c>
      <c r="BM123" s="103" t="e">
        <f ca="true">+IF(AND(ISNUMBER(OFFSET('Hygiene Data'!$G$8,0,10*ROW('Hygiene Data'!G117))),'Data Summary'!EB123="Yes"),OFFSET('Hygiene Data'!$G$8,0,10*ROW('Hygiene Data'!G117)),NA())</f>
        <v>#N/A</v>
      </c>
      <c r="BN123" s="103" t="e">
        <f ca="true">+IF(AND(ISNUMBER(OFFSET('Hygiene Data'!$G$10,0,10*ROW('Hygiene Data'!G117))),'Data Summary'!EC123="Yes"),OFFSET('Hygiene Data'!$G$10,0,10*ROW('Hygiene Data'!G117)),NA())</f>
        <v>#N/A</v>
      </c>
      <c r="BO123" s="103" t="e">
        <f ca="true">+IF(AND(ISNUMBER(OFFSET('Hygiene Data'!$H$6,0,10*ROW('Hygiene Data'!H117))),'Data Summary'!ED123="Yes"),OFFSET('Hygiene Data'!$H$6,0,10*ROW('Hygiene Data'!H117)),NA())</f>
        <v>#N/A</v>
      </c>
      <c r="BP123" s="103" t="e">
        <f ca="true">+IF(AND(ISNUMBER(OFFSET('Hygiene Data'!$H$8,0,10*ROW('Hygiene Data'!H117))),'Data Summary'!EE123="Yes"),OFFSET('Hygiene Data'!$H$8,0,10*ROW('Hygiene Data'!H117)),NA())</f>
        <v>#N/A</v>
      </c>
      <c r="BQ123" s="103" t="e">
        <f ca="true">+IF(AND(ISNUMBER(OFFSET('Hygiene Data'!$H$10,0,10*ROW('Hygiene Data'!H117))),'Data Summary'!EF123="Yes"),OFFSET('Hygiene Data'!$H$10,0,10*ROW('Hygiene Data'!H117)),NA())</f>
        <v>#N/A</v>
      </c>
    </row>
    <row r="124" x14ac:dyDescent="0.2">
      <c r="A124" s="53" t="e">
        <f ca="true">+IF(OFFSET('Water Data'!$B$1,0,10*ROW('Water Data'!B118))="",NA(),OFFSET('Water Data'!$B$1,0,10*ROW('Water Data'!B118)))</f>
        <v>#N/A</v>
      </c>
      <c r="B124" s="53" t="e">
        <f ca="true">+IF(OFFSET('Water Data'!$A$3,0,10*ROW('Water Data'!A121))="",NA(),OFFSET('Water Data'!$A$3,0,10*ROW('Water Data'!A121)))</f>
        <v>#N/A</v>
      </c>
      <c r="C124" s="53" t="e">
        <f ca="true">+IF(OFFSET('Water Data'!$C$3,0,10*ROW('Water Data'!C121))="",NA(),OFFSET('Water Data'!$C$3,0,10*ROW('Water Data'!C121)))</f>
        <v>#N/A</v>
      </c>
      <c r="D124" s="54" t="e">
        <f ca="true">+IF(AND(ISNUMBER(OFFSET('Water Data'!$C$5,0,10*ROW('Water Data'!C118))),'Data Summary'!BS124="Yes"),100-OFFSET('Water Data'!$C$5,0,10*ROW('Water Data'!C118)),NA())</f>
        <v>#N/A</v>
      </c>
      <c r="E124" s="54" t="e">
        <f ca="true">+IF(AND(ISNUMBER(OFFSET('Water Data'!$C$7,0,10*ROW('Water Data'!C118))),'Data Summary'!BT124="Yes"),OFFSET('Water Data'!$C$7,0,10*ROW('Water Data'!C118)),NA())</f>
        <v>#N/A</v>
      </c>
      <c r="F124" s="54" t="e">
        <f ca="true">+IF(AND(ISNUMBER(OFFSET('Water Data'!$C$10,0,10*ROW('Water Data'!C118))),'Data Summary'!BU124="Yes"),OFFSET('Water Data'!$C$10,0,10*ROW('Water Data'!C118)),NA())</f>
        <v>#N/A</v>
      </c>
      <c r="G124" s="54" t="e">
        <f ca="true">+IF(AND(ISNUMBER(OFFSET('Water Data'!$D$5,0,10*ROW('Water Data'!D118))),'Data Summary'!BV124="Yes"),100-OFFSET('Water Data'!$D$5,0,10*ROW('Water Data'!D118)),NA())</f>
        <v>#N/A</v>
      </c>
      <c r="H124" s="54" t="e">
        <f ca="true">+IF(AND(ISNUMBER(OFFSET('Water Data'!$D$7,0,10*ROW('Water Data'!D118))),'Data Summary'!BW124="Yes"),OFFSET('Water Data'!$D$7,0,10*ROW('Water Data'!D118)),NA())</f>
        <v>#N/A</v>
      </c>
      <c r="I124" s="54" t="e">
        <f ca="true">+IF(AND(ISNUMBER(OFFSET('Water Data'!$D$10,0,10*ROW('Water Data'!D118))),'Data Summary'!BX124="Yes"),OFFSET('Water Data'!$D$10,0,10*ROW('Water Data'!D118)),NA())</f>
        <v>#N/A</v>
      </c>
      <c r="J124" s="54" t="e">
        <f ca="true">+IF(AND(ISNUMBER(OFFSET('Water Data'!$E$5,0,10*ROW('Water Data'!E118))),'Data Summary'!BY124="Yes"),100-OFFSET('Water Data'!$E$5,0,10*ROW('Water Data'!E118)),NA())</f>
        <v>#N/A</v>
      </c>
      <c r="K124" s="54" t="e">
        <f ca="true">+IF(AND(ISNUMBER(OFFSET('Water Data'!$E$7,0,10*ROW('Water Data'!E118))),'Data Summary'!BZ124="Yes"),OFFSET('Water Data'!$E$7,0,10*ROW('Water Data'!E118)),NA())</f>
        <v>#N/A</v>
      </c>
      <c r="L124" s="54" t="e">
        <f ca="true">+IF(AND(ISNUMBER(OFFSET('Water Data'!$E$10,0,10*ROW('Water Data'!E118))),'Data Summary'!CA124="Yes"),OFFSET('Water Data'!$E$10,0,10*ROW('Water Data'!E118)),NA())</f>
        <v>#N/A</v>
      </c>
      <c r="M124" s="54" t="e">
        <f ca="true">+IF(AND(ISNUMBER(OFFSET('Water Data'!$F$5,0,10*ROW('Water Data'!F118))),'Data Summary'!CB124="Yes"),100-OFFSET('Water Data'!$F$5,0,10*ROW('Water Data'!F118)),NA())</f>
        <v>#N/A</v>
      </c>
      <c r="N124" s="54" t="e">
        <f ca="true">+IF(AND(ISNUMBER(OFFSET('Water Data'!$F$7,0,10*ROW('Water Data'!F118))),'Data Summary'!CC124="Yes"),OFFSET('Water Data'!$F$7,0,10*ROW('Water Data'!F118)),NA())</f>
        <v>#N/A</v>
      </c>
      <c r="O124" s="54" t="e">
        <f ca="true">+IF(AND(ISNUMBER(OFFSET('Water Data'!$F$10,0,10*ROW('Water Data'!F118))),'Data Summary'!CD124="Yes"),OFFSET('Water Data'!$F$10,0,10*ROW('Water Data'!F118)),NA())</f>
        <v>#N/A</v>
      </c>
      <c r="P124" s="54" t="e">
        <f ca="true">+IF(AND(ISNUMBER(OFFSET('Water Data'!$G$5,0,10*ROW('Water Data'!G118))),'Data Summary'!CE124="Yes"),100-OFFSET('Water Data'!$G$5,0,10*ROW('Water Data'!G118)),NA())</f>
        <v>#N/A</v>
      </c>
      <c r="Q124" s="54" t="e">
        <f ca="true">+IF(AND(ISNUMBER(OFFSET('Water Data'!$G$7,0,10*ROW('Water Data'!G118))),'Data Summary'!CF124="Yes"),OFFSET('Water Data'!$G$7,0,10*ROW('Water Data'!G118)),NA())</f>
        <v>#N/A</v>
      </c>
      <c r="R124" s="54" t="e">
        <f ca="true">+IF(AND(ISNUMBER(OFFSET('Water Data'!$G$10,0,10*ROW('Water Data'!G118))),'Data Summary'!CG124="Yes"),OFFSET('Water Data'!$G$10,0,10*ROW('Water Data'!G118)),NA())</f>
        <v>#N/A</v>
      </c>
      <c r="S124" s="54" t="e">
        <f ca="true">+IF(AND(ISNUMBER(OFFSET('Water Data'!$H$5,0,10*ROW('Water Data'!H118))),'Data Summary'!CH124="Yes"),100-OFFSET('Water Data'!$H$5,0,10*ROW('Water Data'!H118)),NA())</f>
        <v>#N/A</v>
      </c>
      <c r="T124" s="54" t="e">
        <f ca="true">+IF(AND(ISNUMBER(OFFSET('Water Data'!$H$7,0,10*ROW('Water Data'!H118))),'Data Summary'!CI124="Yes"),OFFSET('Water Data'!$H$7,0,10*ROW('Water Data'!H118)),NA())</f>
        <v>#N/A</v>
      </c>
      <c r="U124" s="54" t="e">
        <f ca="true">+IF(AND(ISNUMBER(OFFSET('Water Data'!$H$10,0,10*ROW('Water Data'!H118))),'Data Summary'!CJ124="Yes"),OFFSET('Water Data'!$H$10,0,10*ROW('Water Data'!H118)),NA())</f>
        <v>#N/A</v>
      </c>
      <c r="V124" s="98" t="e">
        <f ca="true">+IF(AND(ISNUMBER(OFFSET('Sanitation Data'!$C$5,0,10*ROW('Sanitation Data'!C118))),'Data Summary'!CK124="Yes"),100-OFFSET('Sanitation Data'!$C$5,0,10*ROW('Sanitation Data'!C118)),NA())</f>
        <v>#N/A</v>
      </c>
      <c r="W124" s="98" t="e">
        <f ca="true">+IF(AND(ISNUMBER(OFFSET('Sanitation Data'!$C$7,0,10*ROW('Sanitation Data'!C118))),'Data Summary'!CL124="Yes"),OFFSET('Sanitation Data'!$C$7,0,10*ROW('Sanitation Data'!C118)),NA())</f>
        <v>#N/A</v>
      </c>
      <c r="X124" s="98" t="e">
        <f ca="true">+IF(AND(ISNUMBER(OFFSET('Sanitation Data'!$C$11,0,10*ROW('Sanitation Data'!C118))),'Data Summary'!CM124="Yes"),OFFSET('Sanitation Data'!$C$11,0,10*ROW('Sanitation Data'!C118)),NA())</f>
        <v>#N/A</v>
      </c>
      <c r="Y124" s="98" t="e">
        <f ca="true">+IF(AND(ISNUMBER(OFFSET('Sanitation Data'!$C$12,0,10*ROW('Sanitation Data'!C118))),'Data Summary'!CN124="Yes"),OFFSET('Sanitation Data'!$C$12,0,10*ROW('Sanitation Data'!C118)),NA())</f>
        <v>#N/A</v>
      </c>
      <c r="Z124" s="98" t="e">
        <f ca="true">+IF(AND(ISNUMBER(OFFSET('Sanitation Data'!$C$13,0,10*ROW('Sanitation Data'!C118))),'Data Summary'!CO124="Yes"),OFFSET('Sanitation Data'!$C$13,0,10*ROW('Sanitation Data'!C118)),NA())</f>
        <v>#N/A</v>
      </c>
      <c r="AA124" s="98" t="e">
        <f ca="true">+IF(AND(ISNUMBER(OFFSET('Sanitation Data'!$D$5,0,10*ROW('Sanitation Data'!D118))),'Data Summary'!CP124="Yes"),100-OFFSET('Sanitation Data'!$D$5,0,10*ROW('Sanitation Data'!D118)),NA())</f>
        <v>#N/A</v>
      </c>
      <c r="AB124" s="98" t="e">
        <f ca="true">+IF(AND(ISNUMBER(OFFSET('Sanitation Data'!$D$7,0,10*ROW('Sanitation Data'!D118))),'Data Summary'!CQ124="Yes"),OFFSET('Sanitation Data'!$D$7,0,10*ROW('Sanitation Data'!D118)),NA())</f>
        <v>#N/A</v>
      </c>
      <c r="AC124" s="98" t="e">
        <f ca="true">+IF(AND(ISNUMBER(OFFSET('Sanitation Data'!$D$11,0,10*ROW('Sanitation Data'!D118))),'Data Summary'!CR124="Yes"),OFFSET('Sanitation Data'!$D$11,0,10*ROW('Sanitation Data'!D118)),NA())</f>
        <v>#N/A</v>
      </c>
      <c r="AD124" s="98" t="e">
        <f ca="true">+IF(AND(ISNUMBER(OFFSET('Sanitation Data'!$D$12,0,10*ROW('Sanitation Data'!D118))),'Data Summary'!CS124="Yes"),OFFSET('Sanitation Data'!$D$12,0,10*ROW('Sanitation Data'!D118)),NA())</f>
        <v>#N/A</v>
      </c>
      <c r="AE124" s="98" t="e">
        <f ca="true">+IF(AND(ISNUMBER(OFFSET('Sanitation Data'!$D$13,0,10*ROW('Sanitation Data'!D118))),'Data Summary'!CT124="Yes"),OFFSET('Sanitation Data'!$D$13,0,10*ROW('Sanitation Data'!D118)),NA())</f>
        <v>#N/A</v>
      </c>
      <c r="AF124" s="98" t="e">
        <f ca="true">+IF(AND(ISNUMBER(OFFSET('Sanitation Data'!$E$5,0,10*ROW('Sanitation Data'!E118))),'Data Summary'!CU124="Yes"),100-OFFSET('Sanitation Data'!$E$5,0,10*ROW('Sanitation Data'!E118)),NA())</f>
        <v>#N/A</v>
      </c>
      <c r="AG124" s="98" t="e">
        <f ca="true">+IF(AND(ISNUMBER(OFFSET('Sanitation Data'!$E$7,0,10*ROW('Sanitation Data'!E118))),'Data Summary'!CV124="Yes"),OFFSET('Sanitation Data'!$E$7,0,10*ROW('Sanitation Data'!E118)),NA())</f>
        <v>#N/A</v>
      </c>
      <c r="AH124" s="98" t="e">
        <f ca="true">+IF(AND(ISNUMBER(OFFSET('Sanitation Data'!$E$11,0,10*ROW('Sanitation Data'!E118))),'Data Summary'!CW124="Yes"),OFFSET('Sanitation Data'!$E$11,0,10*ROW('Sanitation Data'!E118)),NA())</f>
        <v>#N/A</v>
      </c>
      <c r="AI124" s="98" t="e">
        <f ca="true">+IF(AND(ISNUMBER(OFFSET('Sanitation Data'!$E$12,0,10*ROW('Sanitation Data'!E118))),'Data Summary'!CX124="Yes"),OFFSET('Sanitation Data'!$E$12,0,10*ROW('Sanitation Data'!E118)),NA())</f>
        <v>#N/A</v>
      </c>
      <c r="AJ124" s="98" t="e">
        <f ca="true">+IF(AND(ISNUMBER(OFFSET('Sanitation Data'!$E$13,0,10*ROW('Sanitation Data'!E118))),'Data Summary'!CY124="Yes"),OFFSET('Sanitation Data'!$E$13,0,10*ROW('Sanitation Data'!E118)),NA())</f>
        <v>#N/A</v>
      </c>
      <c r="AK124" s="98" t="e">
        <f ca="true">+IF(AND(ISNUMBER(OFFSET('Sanitation Data'!$F$5,0,10*ROW('Sanitation Data'!F118))),'Data Summary'!CZ124="Yes"),100-OFFSET('Sanitation Data'!$F$5,0,10*ROW('Sanitation Data'!F118)),NA())</f>
        <v>#N/A</v>
      </c>
      <c r="AL124" s="98" t="e">
        <f ca="true">+IF(AND(ISNUMBER(OFFSET('Sanitation Data'!$F$7,0,10*ROW('Sanitation Data'!F118))),'Data Summary'!DA124="Yes"),OFFSET('Sanitation Data'!$F$7,0,10*ROW('Sanitation Data'!F118)),NA())</f>
        <v>#N/A</v>
      </c>
      <c r="AM124" s="98" t="e">
        <f ca="true">+IF(AND(ISNUMBER(OFFSET('Sanitation Data'!$F$11,0,10*ROW('Sanitation Data'!F118))),'Data Summary'!DB124="Yes"),OFFSET('Sanitation Data'!$F$11,0,10*ROW('Sanitation Data'!F118)),NA())</f>
        <v>#N/A</v>
      </c>
      <c r="AN124" s="98" t="e">
        <f ca="true">+IF(AND(ISNUMBER(OFFSET('Sanitation Data'!$F$12,0,10*ROW('Sanitation Data'!F118))),'Data Summary'!DC124="Yes"),OFFSET('Sanitation Data'!$F$12,0,10*ROW('Sanitation Data'!F118)),NA())</f>
        <v>#N/A</v>
      </c>
      <c r="AO124" s="98" t="e">
        <f ca="true">+IF(AND(ISNUMBER(OFFSET('Sanitation Data'!$F$13,0,10*ROW('Sanitation Data'!F118))),'Data Summary'!DD124="Yes"),OFFSET('Sanitation Data'!$F$13,0,10*ROW('Sanitation Data'!F118)),NA())</f>
        <v>#N/A</v>
      </c>
      <c r="AP124" s="98" t="e">
        <f ca="true">+IF(AND(ISNUMBER(OFFSET('Sanitation Data'!$G$5,0,10*ROW('Sanitation Data'!G118))),'Data Summary'!DE124="Yes"),100-OFFSET('Sanitation Data'!$G$5,0,10*ROW('Sanitation Data'!G118)),NA())</f>
        <v>#N/A</v>
      </c>
      <c r="AQ124" s="98" t="e">
        <f ca="true">+IF(AND(ISNUMBER(OFFSET('Sanitation Data'!$G$7,0,10*ROW('Sanitation Data'!G118))),'Data Summary'!DF124="Yes"),OFFSET('Sanitation Data'!$G$7,0,10*ROW('Sanitation Data'!G118)),NA())</f>
        <v>#N/A</v>
      </c>
      <c r="AR124" s="98" t="e">
        <f ca="true">+IF(AND(ISNUMBER(OFFSET('Sanitation Data'!$G$11,0,10*ROW('Sanitation Data'!G118))),'Data Summary'!DG124="Yes"),OFFSET('Sanitation Data'!$G$11,0,10*ROW('Sanitation Data'!G118)),NA())</f>
        <v>#N/A</v>
      </c>
      <c r="AS124" s="98" t="e">
        <f ca="true">+IF(AND(ISNUMBER(OFFSET('Sanitation Data'!$G$12,0,10*ROW('Sanitation Data'!G118))),'Data Summary'!DH124="Yes"),OFFSET('Sanitation Data'!$G$12,0,10*ROW('Sanitation Data'!G118)),NA())</f>
        <v>#N/A</v>
      </c>
      <c r="AT124" s="98" t="e">
        <f ca="true">+IF(AND(ISNUMBER(OFFSET('Sanitation Data'!$G$13,0,10*ROW('Sanitation Data'!G118))),'Data Summary'!DI124="Yes"),OFFSET('Sanitation Data'!$G$13,0,10*ROW('Sanitation Data'!G118)),NA())</f>
        <v>#N/A</v>
      </c>
      <c r="AU124" s="98" t="e">
        <f ca="true">+IF(AND(ISNUMBER(OFFSET('Sanitation Data'!$H$5,0,10*ROW('Sanitation Data'!H118))),'Data Summary'!DJ124="Yes"),100-OFFSET('Sanitation Data'!$H$5,0,10*ROW('Sanitation Data'!H118)),NA())</f>
        <v>#N/A</v>
      </c>
      <c r="AV124" s="98" t="e">
        <f ca="true">+IF(AND(ISNUMBER(OFFSET('Sanitation Data'!$H$7,0,10*ROW('Sanitation Data'!H118))),'Data Summary'!DK124="Yes"),OFFSET('Sanitation Data'!$H$7,0,10*ROW('Sanitation Data'!H118)),NA())</f>
        <v>#N/A</v>
      </c>
      <c r="AW124" s="98" t="e">
        <f ca="true">+IF(AND(ISNUMBER(OFFSET('Sanitation Data'!$H$11,0,10*ROW('Sanitation Data'!H118))),'Data Summary'!DL124="Yes"),OFFSET('Sanitation Data'!$H$11,0,10*ROW('Sanitation Data'!H118)),NA())</f>
        <v>#N/A</v>
      </c>
      <c r="AX124" s="98" t="e">
        <f ca="true">+IF(AND(ISNUMBER(OFFSET('Sanitation Data'!$H$12,0,10*ROW('Sanitation Data'!H118))),'Data Summary'!DM124="Yes"),OFFSET('Sanitation Data'!$H$12,0,10*ROW('Sanitation Data'!H118)),NA())</f>
        <v>#N/A</v>
      </c>
      <c r="AY124" s="98" t="e">
        <f ca="true">+IF(AND(ISNUMBER(OFFSET('Sanitation Data'!$H$13,0,10*ROW('Sanitation Data'!H118))),'Data Summary'!DN124="Yes"),OFFSET('Sanitation Data'!$H$13,0,10*ROW('Sanitation Data'!H118)),NA())</f>
        <v>#N/A</v>
      </c>
      <c r="AZ124" s="103" t="e">
        <f ca="true">+IF(AND(ISNUMBER(OFFSET('Hygiene Data'!$C$6,0,10*ROW('Hygiene Data'!C118))),'Data Summary'!DO124="Yes"),OFFSET('Hygiene Data'!$C$6,0,10*ROW('Hygiene Data'!C118)),NA())</f>
        <v>#N/A</v>
      </c>
      <c r="BA124" s="103" t="e">
        <f ca="true">+IF(AND(ISNUMBER(OFFSET('Hygiene Data'!$C$8,0,10*ROW('Hygiene Data'!C118))),'Data Summary'!DP124="Yes"),OFFSET('Hygiene Data'!$C$8,0,10*ROW('Hygiene Data'!C118)),NA())</f>
        <v>#N/A</v>
      </c>
      <c r="BB124" s="103" t="e">
        <f ca="true">+IF(AND(ISNUMBER(OFFSET('Hygiene Data'!$C$10,0,10*ROW('Hygiene Data'!C118))),'Data Summary'!DQ124="Yes"),OFFSET('Hygiene Data'!$C$10,0,10*ROW('Hygiene Data'!C118)),NA())</f>
        <v>#N/A</v>
      </c>
      <c r="BC124" s="103" t="e">
        <f ca="true">+IF(AND(ISNUMBER(OFFSET('Hygiene Data'!$D$6,0,10*ROW('Hygiene Data'!D118))),'Data Summary'!DR124="Yes"),OFFSET('Hygiene Data'!$D$6,0,10*ROW('Hygiene Data'!D118)),NA())</f>
        <v>#N/A</v>
      </c>
      <c r="BD124" s="103" t="e">
        <f ca="true">+IF(AND(ISNUMBER(OFFSET('Hygiene Data'!$D$8,0,10*ROW('Hygiene Data'!D118))),'Data Summary'!DS124="Yes"),OFFSET('Hygiene Data'!$D$8,0,10*ROW('Hygiene Data'!D118)),NA())</f>
        <v>#N/A</v>
      </c>
      <c r="BE124" s="103" t="e">
        <f ca="true">+IF(AND(ISNUMBER(OFFSET('Hygiene Data'!$D$10,0,10*ROW('Hygiene Data'!D118))),'Data Summary'!DT124="Yes"),OFFSET('Hygiene Data'!$D$10,0,10*ROW('Hygiene Data'!D118)),NA())</f>
        <v>#N/A</v>
      </c>
      <c r="BF124" s="103" t="e">
        <f ca="true">+IF(AND(ISNUMBER(OFFSET('Hygiene Data'!$E$6,0,10*ROW('Hygiene Data'!E118))),'Data Summary'!DU124="Yes"),OFFSET('Hygiene Data'!$E$6,0,10*ROW('Hygiene Data'!E118)),NA())</f>
        <v>#N/A</v>
      </c>
      <c r="BG124" s="103" t="e">
        <f ca="true">+IF(AND(ISNUMBER(OFFSET('Hygiene Data'!$E$8,0,10*ROW('Hygiene Data'!E118))),'Data Summary'!DV124="Yes"),OFFSET('Hygiene Data'!$E$8,0,10*ROW('Hygiene Data'!E118)),NA())</f>
        <v>#N/A</v>
      </c>
      <c r="BH124" s="103" t="e">
        <f ca="true">+IF(AND(ISNUMBER(OFFSET('Hygiene Data'!$E$10,0,10*ROW('Hygiene Data'!E118))),'Data Summary'!DW124="Yes"),OFFSET('Hygiene Data'!$E$10,0,10*ROW('Hygiene Data'!E118)),NA())</f>
        <v>#N/A</v>
      </c>
      <c r="BI124" s="103" t="e">
        <f ca="true">+IF(AND(ISNUMBER(OFFSET('Hygiene Data'!$F$6,0,10*ROW('Hygiene Data'!F118))),'Data Summary'!DX124="Yes"),OFFSET('Hygiene Data'!$F$6,0,10*ROW('Hygiene Data'!F118)),NA())</f>
        <v>#N/A</v>
      </c>
      <c r="BJ124" s="103" t="e">
        <f ca="true">+IF(AND(ISNUMBER(OFFSET('Hygiene Data'!$F$8,0,10*ROW('Hygiene Data'!F118))),'Data Summary'!DY124="Yes"),OFFSET('Hygiene Data'!$F$8,0,10*ROW('Hygiene Data'!F118)),NA())</f>
        <v>#N/A</v>
      </c>
      <c r="BK124" s="103" t="e">
        <f ca="true">+IF(AND(ISNUMBER(OFFSET('Hygiene Data'!$F$10,0,10*ROW('Hygiene Data'!F118))),'Data Summary'!DZ124="Yes"),OFFSET('Hygiene Data'!$F$10,0,10*ROW('Hygiene Data'!F118)),NA())</f>
        <v>#N/A</v>
      </c>
      <c r="BL124" s="103" t="e">
        <f ca="true">+IF(AND(ISNUMBER(OFFSET('Hygiene Data'!$G$6,0,10*ROW('Hygiene Data'!G118))),'Data Summary'!EA124="Yes"),OFFSET('Hygiene Data'!$G$6,0,10*ROW('Hygiene Data'!G118)),NA())</f>
        <v>#N/A</v>
      </c>
      <c r="BM124" s="103" t="e">
        <f ca="true">+IF(AND(ISNUMBER(OFFSET('Hygiene Data'!$G$8,0,10*ROW('Hygiene Data'!G118))),'Data Summary'!EB124="Yes"),OFFSET('Hygiene Data'!$G$8,0,10*ROW('Hygiene Data'!G118)),NA())</f>
        <v>#N/A</v>
      </c>
      <c r="BN124" s="103" t="e">
        <f ca="true">+IF(AND(ISNUMBER(OFFSET('Hygiene Data'!$G$10,0,10*ROW('Hygiene Data'!G118))),'Data Summary'!EC124="Yes"),OFFSET('Hygiene Data'!$G$10,0,10*ROW('Hygiene Data'!G118)),NA())</f>
        <v>#N/A</v>
      </c>
      <c r="BO124" s="103" t="e">
        <f ca="true">+IF(AND(ISNUMBER(OFFSET('Hygiene Data'!$H$6,0,10*ROW('Hygiene Data'!H118))),'Data Summary'!ED124="Yes"),OFFSET('Hygiene Data'!$H$6,0,10*ROW('Hygiene Data'!H118)),NA())</f>
        <v>#N/A</v>
      </c>
      <c r="BP124" s="103" t="e">
        <f ca="true">+IF(AND(ISNUMBER(OFFSET('Hygiene Data'!$H$8,0,10*ROW('Hygiene Data'!H118))),'Data Summary'!EE124="Yes"),OFFSET('Hygiene Data'!$H$8,0,10*ROW('Hygiene Data'!H118)),NA())</f>
        <v>#N/A</v>
      </c>
      <c r="BQ124" s="103" t="e">
        <f ca="true">+IF(AND(ISNUMBER(OFFSET('Hygiene Data'!$H$10,0,10*ROW('Hygiene Data'!H118))),'Data Summary'!EF124="Yes"),OFFSET('Hygiene Data'!$H$10,0,10*ROW('Hygiene Data'!H118)),NA())</f>
        <v>#N/A</v>
      </c>
    </row>
    <row r="125" x14ac:dyDescent="0.2">
      <c r="A125" s="53" t="e">
        <f ca="true">+IF(OFFSET('Water Data'!$B$1,0,10*ROW('Water Data'!B119))="",NA(),OFFSET('Water Data'!$B$1,0,10*ROW('Water Data'!B119)))</f>
        <v>#N/A</v>
      </c>
      <c r="B125" s="53" t="e">
        <f ca="true">+IF(OFFSET('Water Data'!$A$3,0,10*ROW('Water Data'!A122))="",NA(),OFFSET('Water Data'!$A$3,0,10*ROW('Water Data'!A122)))</f>
        <v>#N/A</v>
      </c>
      <c r="C125" s="53" t="e">
        <f ca="true">+IF(OFFSET('Water Data'!$C$3,0,10*ROW('Water Data'!C122))="",NA(),OFFSET('Water Data'!$C$3,0,10*ROW('Water Data'!C122)))</f>
        <v>#N/A</v>
      </c>
      <c r="D125" s="54" t="e">
        <f ca="true">+IF(AND(ISNUMBER(OFFSET('Water Data'!$C$5,0,10*ROW('Water Data'!C119))),'Data Summary'!BS125="Yes"),100-OFFSET('Water Data'!$C$5,0,10*ROW('Water Data'!C119)),NA())</f>
        <v>#N/A</v>
      </c>
      <c r="E125" s="54" t="e">
        <f ca="true">+IF(AND(ISNUMBER(OFFSET('Water Data'!$C$7,0,10*ROW('Water Data'!C119))),'Data Summary'!BT125="Yes"),OFFSET('Water Data'!$C$7,0,10*ROW('Water Data'!C119)),NA())</f>
        <v>#N/A</v>
      </c>
      <c r="F125" s="54" t="e">
        <f ca="true">+IF(AND(ISNUMBER(OFFSET('Water Data'!$C$10,0,10*ROW('Water Data'!C119))),'Data Summary'!BU125="Yes"),OFFSET('Water Data'!$C$10,0,10*ROW('Water Data'!C119)),NA())</f>
        <v>#N/A</v>
      </c>
      <c r="G125" s="54" t="e">
        <f ca="true">+IF(AND(ISNUMBER(OFFSET('Water Data'!$D$5,0,10*ROW('Water Data'!D119))),'Data Summary'!BV125="Yes"),100-OFFSET('Water Data'!$D$5,0,10*ROW('Water Data'!D119)),NA())</f>
        <v>#N/A</v>
      </c>
      <c r="H125" s="54" t="e">
        <f ca="true">+IF(AND(ISNUMBER(OFFSET('Water Data'!$D$7,0,10*ROW('Water Data'!D119))),'Data Summary'!BW125="Yes"),OFFSET('Water Data'!$D$7,0,10*ROW('Water Data'!D119)),NA())</f>
        <v>#N/A</v>
      </c>
      <c r="I125" s="54" t="e">
        <f ca="true">+IF(AND(ISNUMBER(OFFSET('Water Data'!$D$10,0,10*ROW('Water Data'!D119))),'Data Summary'!BX125="Yes"),OFFSET('Water Data'!$D$10,0,10*ROW('Water Data'!D119)),NA())</f>
        <v>#N/A</v>
      </c>
      <c r="J125" s="54" t="e">
        <f ca="true">+IF(AND(ISNUMBER(OFFSET('Water Data'!$E$5,0,10*ROW('Water Data'!E119))),'Data Summary'!BY125="Yes"),100-OFFSET('Water Data'!$E$5,0,10*ROW('Water Data'!E119)),NA())</f>
        <v>#N/A</v>
      </c>
      <c r="K125" s="54" t="e">
        <f ca="true">+IF(AND(ISNUMBER(OFFSET('Water Data'!$E$7,0,10*ROW('Water Data'!E119))),'Data Summary'!BZ125="Yes"),OFFSET('Water Data'!$E$7,0,10*ROW('Water Data'!E119)),NA())</f>
        <v>#N/A</v>
      </c>
      <c r="L125" s="54" t="e">
        <f ca="true">+IF(AND(ISNUMBER(OFFSET('Water Data'!$E$10,0,10*ROW('Water Data'!E119))),'Data Summary'!CA125="Yes"),OFFSET('Water Data'!$E$10,0,10*ROW('Water Data'!E119)),NA())</f>
        <v>#N/A</v>
      </c>
      <c r="M125" s="54" t="e">
        <f ca="true">+IF(AND(ISNUMBER(OFFSET('Water Data'!$F$5,0,10*ROW('Water Data'!F119))),'Data Summary'!CB125="Yes"),100-OFFSET('Water Data'!$F$5,0,10*ROW('Water Data'!F119)),NA())</f>
        <v>#N/A</v>
      </c>
      <c r="N125" s="54" t="e">
        <f ca="true">+IF(AND(ISNUMBER(OFFSET('Water Data'!$F$7,0,10*ROW('Water Data'!F119))),'Data Summary'!CC125="Yes"),OFFSET('Water Data'!$F$7,0,10*ROW('Water Data'!F119)),NA())</f>
        <v>#N/A</v>
      </c>
      <c r="O125" s="54" t="e">
        <f ca="true">+IF(AND(ISNUMBER(OFFSET('Water Data'!$F$10,0,10*ROW('Water Data'!F119))),'Data Summary'!CD125="Yes"),OFFSET('Water Data'!$F$10,0,10*ROW('Water Data'!F119)),NA())</f>
        <v>#N/A</v>
      </c>
      <c r="P125" s="54" t="e">
        <f ca="true">+IF(AND(ISNUMBER(OFFSET('Water Data'!$G$5,0,10*ROW('Water Data'!G119))),'Data Summary'!CE125="Yes"),100-OFFSET('Water Data'!$G$5,0,10*ROW('Water Data'!G119)),NA())</f>
        <v>#N/A</v>
      </c>
      <c r="Q125" s="54" t="e">
        <f ca="true">+IF(AND(ISNUMBER(OFFSET('Water Data'!$G$7,0,10*ROW('Water Data'!G119))),'Data Summary'!CF125="Yes"),OFFSET('Water Data'!$G$7,0,10*ROW('Water Data'!G119)),NA())</f>
        <v>#N/A</v>
      </c>
      <c r="R125" s="54" t="e">
        <f ca="true">+IF(AND(ISNUMBER(OFFSET('Water Data'!$G$10,0,10*ROW('Water Data'!G119))),'Data Summary'!CG125="Yes"),OFFSET('Water Data'!$G$10,0,10*ROW('Water Data'!G119)),NA())</f>
        <v>#N/A</v>
      </c>
      <c r="S125" s="54" t="e">
        <f ca="true">+IF(AND(ISNUMBER(OFFSET('Water Data'!$H$5,0,10*ROW('Water Data'!H119))),'Data Summary'!CH125="Yes"),100-OFFSET('Water Data'!$H$5,0,10*ROW('Water Data'!H119)),NA())</f>
        <v>#N/A</v>
      </c>
      <c r="T125" s="54" t="e">
        <f ca="true">+IF(AND(ISNUMBER(OFFSET('Water Data'!$H$7,0,10*ROW('Water Data'!H119))),'Data Summary'!CI125="Yes"),OFFSET('Water Data'!$H$7,0,10*ROW('Water Data'!H119)),NA())</f>
        <v>#N/A</v>
      </c>
      <c r="U125" s="54" t="e">
        <f ca="true">+IF(AND(ISNUMBER(OFFSET('Water Data'!$H$10,0,10*ROW('Water Data'!H119))),'Data Summary'!CJ125="Yes"),OFFSET('Water Data'!$H$10,0,10*ROW('Water Data'!H119)),NA())</f>
        <v>#N/A</v>
      </c>
      <c r="V125" s="98" t="e">
        <f ca="true">+IF(AND(ISNUMBER(OFFSET('Sanitation Data'!$C$5,0,10*ROW('Sanitation Data'!C119))),'Data Summary'!CK125="Yes"),100-OFFSET('Sanitation Data'!$C$5,0,10*ROW('Sanitation Data'!C119)),NA())</f>
        <v>#N/A</v>
      </c>
      <c r="W125" s="98" t="e">
        <f ca="true">+IF(AND(ISNUMBER(OFFSET('Sanitation Data'!$C$7,0,10*ROW('Sanitation Data'!C119))),'Data Summary'!CL125="Yes"),OFFSET('Sanitation Data'!$C$7,0,10*ROW('Sanitation Data'!C119)),NA())</f>
        <v>#N/A</v>
      </c>
      <c r="X125" s="98" t="e">
        <f ca="true">+IF(AND(ISNUMBER(OFFSET('Sanitation Data'!$C$11,0,10*ROW('Sanitation Data'!C119))),'Data Summary'!CM125="Yes"),OFFSET('Sanitation Data'!$C$11,0,10*ROW('Sanitation Data'!C119)),NA())</f>
        <v>#N/A</v>
      </c>
      <c r="Y125" s="98" t="e">
        <f ca="true">+IF(AND(ISNUMBER(OFFSET('Sanitation Data'!$C$12,0,10*ROW('Sanitation Data'!C119))),'Data Summary'!CN125="Yes"),OFFSET('Sanitation Data'!$C$12,0,10*ROW('Sanitation Data'!C119)),NA())</f>
        <v>#N/A</v>
      </c>
      <c r="Z125" s="98" t="e">
        <f ca="true">+IF(AND(ISNUMBER(OFFSET('Sanitation Data'!$C$13,0,10*ROW('Sanitation Data'!C119))),'Data Summary'!CO125="Yes"),OFFSET('Sanitation Data'!$C$13,0,10*ROW('Sanitation Data'!C119)),NA())</f>
        <v>#N/A</v>
      </c>
      <c r="AA125" s="98" t="e">
        <f ca="true">+IF(AND(ISNUMBER(OFFSET('Sanitation Data'!$D$5,0,10*ROW('Sanitation Data'!D119))),'Data Summary'!CP125="Yes"),100-OFFSET('Sanitation Data'!$D$5,0,10*ROW('Sanitation Data'!D119)),NA())</f>
        <v>#N/A</v>
      </c>
      <c r="AB125" s="98" t="e">
        <f ca="true">+IF(AND(ISNUMBER(OFFSET('Sanitation Data'!$D$7,0,10*ROW('Sanitation Data'!D119))),'Data Summary'!CQ125="Yes"),OFFSET('Sanitation Data'!$D$7,0,10*ROW('Sanitation Data'!D119)),NA())</f>
        <v>#N/A</v>
      </c>
      <c r="AC125" s="98" t="e">
        <f ca="true">+IF(AND(ISNUMBER(OFFSET('Sanitation Data'!$D$11,0,10*ROW('Sanitation Data'!D119))),'Data Summary'!CR125="Yes"),OFFSET('Sanitation Data'!$D$11,0,10*ROW('Sanitation Data'!D119)),NA())</f>
        <v>#N/A</v>
      </c>
      <c r="AD125" s="98" t="e">
        <f ca="true">+IF(AND(ISNUMBER(OFFSET('Sanitation Data'!$D$12,0,10*ROW('Sanitation Data'!D119))),'Data Summary'!CS125="Yes"),OFFSET('Sanitation Data'!$D$12,0,10*ROW('Sanitation Data'!D119)),NA())</f>
        <v>#N/A</v>
      </c>
      <c r="AE125" s="98" t="e">
        <f ca="true">+IF(AND(ISNUMBER(OFFSET('Sanitation Data'!$D$13,0,10*ROW('Sanitation Data'!D119))),'Data Summary'!CT125="Yes"),OFFSET('Sanitation Data'!$D$13,0,10*ROW('Sanitation Data'!D119)),NA())</f>
        <v>#N/A</v>
      </c>
      <c r="AF125" s="98" t="e">
        <f ca="true">+IF(AND(ISNUMBER(OFFSET('Sanitation Data'!$E$5,0,10*ROW('Sanitation Data'!E119))),'Data Summary'!CU125="Yes"),100-OFFSET('Sanitation Data'!$E$5,0,10*ROW('Sanitation Data'!E119)),NA())</f>
        <v>#N/A</v>
      </c>
      <c r="AG125" s="98" t="e">
        <f ca="true">+IF(AND(ISNUMBER(OFFSET('Sanitation Data'!$E$7,0,10*ROW('Sanitation Data'!E119))),'Data Summary'!CV125="Yes"),OFFSET('Sanitation Data'!$E$7,0,10*ROW('Sanitation Data'!E119)),NA())</f>
        <v>#N/A</v>
      </c>
      <c r="AH125" s="98" t="e">
        <f ca="true">+IF(AND(ISNUMBER(OFFSET('Sanitation Data'!$E$11,0,10*ROW('Sanitation Data'!E119))),'Data Summary'!CW125="Yes"),OFFSET('Sanitation Data'!$E$11,0,10*ROW('Sanitation Data'!E119)),NA())</f>
        <v>#N/A</v>
      </c>
      <c r="AI125" s="98" t="e">
        <f ca="true">+IF(AND(ISNUMBER(OFFSET('Sanitation Data'!$E$12,0,10*ROW('Sanitation Data'!E119))),'Data Summary'!CX125="Yes"),OFFSET('Sanitation Data'!$E$12,0,10*ROW('Sanitation Data'!E119)),NA())</f>
        <v>#N/A</v>
      </c>
      <c r="AJ125" s="98" t="e">
        <f ca="true">+IF(AND(ISNUMBER(OFFSET('Sanitation Data'!$E$13,0,10*ROW('Sanitation Data'!E119))),'Data Summary'!CY125="Yes"),OFFSET('Sanitation Data'!$E$13,0,10*ROW('Sanitation Data'!E119)),NA())</f>
        <v>#N/A</v>
      </c>
      <c r="AK125" s="98" t="e">
        <f ca="true">+IF(AND(ISNUMBER(OFFSET('Sanitation Data'!$F$5,0,10*ROW('Sanitation Data'!F119))),'Data Summary'!CZ125="Yes"),100-OFFSET('Sanitation Data'!$F$5,0,10*ROW('Sanitation Data'!F119)),NA())</f>
        <v>#N/A</v>
      </c>
      <c r="AL125" s="98" t="e">
        <f ca="true">+IF(AND(ISNUMBER(OFFSET('Sanitation Data'!$F$7,0,10*ROW('Sanitation Data'!F119))),'Data Summary'!DA125="Yes"),OFFSET('Sanitation Data'!$F$7,0,10*ROW('Sanitation Data'!F119)),NA())</f>
        <v>#N/A</v>
      </c>
      <c r="AM125" s="98" t="e">
        <f ca="true">+IF(AND(ISNUMBER(OFFSET('Sanitation Data'!$F$11,0,10*ROW('Sanitation Data'!F119))),'Data Summary'!DB125="Yes"),OFFSET('Sanitation Data'!$F$11,0,10*ROW('Sanitation Data'!F119)),NA())</f>
        <v>#N/A</v>
      </c>
      <c r="AN125" s="98" t="e">
        <f ca="true">+IF(AND(ISNUMBER(OFFSET('Sanitation Data'!$F$12,0,10*ROW('Sanitation Data'!F119))),'Data Summary'!DC125="Yes"),OFFSET('Sanitation Data'!$F$12,0,10*ROW('Sanitation Data'!F119)),NA())</f>
        <v>#N/A</v>
      </c>
      <c r="AO125" s="98" t="e">
        <f ca="true">+IF(AND(ISNUMBER(OFFSET('Sanitation Data'!$F$13,0,10*ROW('Sanitation Data'!F119))),'Data Summary'!DD125="Yes"),OFFSET('Sanitation Data'!$F$13,0,10*ROW('Sanitation Data'!F119)),NA())</f>
        <v>#N/A</v>
      </c>
      <c r="AP125" s="98" t="e">
        <f ca="true">+IF(AND(ISNUMBER(OFFSET('Sanitation Data'!$G$5,0,10*ROW('Sanitation Data'!G119))),'Data Summary'!DE125="Yes"),100-OFFSET('Sanitation Data'!$G$5,0,10*ROW('Sanitation Data'!G119)),NA())</f>
        <v>#N/A</v>
      </c>
      <c r="AQ125" s="98" t="e">
        <f ca="true">+IF(AND(ISNUMBER(OFFSET('Sanitation Data'!$G$7,0,10*ROW('Sanitation Data'!G119))),'Data Summary'!DF125="Yes"),OFFSET('Sanitation Data'!$G$7,0,10*ROW('Sanitation Data'!G119)),NA())</f>
        <v>#N/A</v>
      </c>
      <c r="AR125" s="98" t="e">
        <f ca="true">+IF(AND(ISNUMBER(OFFSET('Sanitation Data'!$G$11,0,10*ROW('Sanitation Data'!G119))),'Data Summary'!DG125="Yes"),OFFSET('Sanitation Data'!$G$11,0,10*ROW('Sanitation Data'!G119)),NA())</f>
        <v>#N/A</v>
      </c>
      <c r="AS125" s="98" t="e">
        <f ca="true">+IF(AND(ISNUMBER(OFFSET('Sanitation Data'!$G$12,0,10*ROW('Sanitation Data'!G119))),'Data Summary'!DH125="Yes"),OFFSET('Sanitation Data'!$G$12,0,10*ROW('Sanitation Data'!G119)),NA())</f>
        <v>#N/A</v>
      </c>
      <c r="AT125" s="98" t="e">
        <f ca="true">+IF(AND(ISNUMBER(OFFSET('Sanitation Data'!$G$13,0,10*ROW('Sanitation Data'!G119))),'Data Summary'!DI125="Yes"),OFFSET('Sanitation Data'!$G$13,0,10*ROW('Sanitation Data'!G119)),NA())</f>
        <v>#N/A</v>
      </c>
      <c r="AU125" s="98" t="e">
        <f ca="true">+IF(AND(ISNUMBER(OFFSET('Sanitation Data'!$H$5,0,10*ROW('Sanitation Data'!H119))),'Data Summary'!DJ125="Yes"),100-OFFSET('Sanitation Data'!$H$5,0,10*ROW('Sanitation Data'!H119)),NA())</f>
        <v>#N/A</v>
      </c>
      <c r="AV125" s="98" t="e">
        <f ca="true">+IF(AND(ISNUMBER(OFFSET('Sanitation Data'!$H$7,0,10*ROW('Sanitation Data'!H119))),'Data Summary'!DK125="Yes"),OFFSET('Sanitation Data'!$H$7,0,10*ROW('Sanitation Data'!H119)),NA())</f>
        <v>#N/A</v>
      </c>
      <c r="AW125" s="98" t="e">
        <f ca="true">+IF(AND(ISNUMBER(OFFSET('Sanitation Data'!$H$11,0,10*ROW('Sanitation Data'!H119))),'Data Summary'!DL125="Yes"),OFFSET('Sanitation Data'!$H$11,0,10*ROW('Sanitation Data'!H119)),NA())</f>
        <v>#N/A</v>
      </c>
      <c r="AX125" s="98" t="e">
        <f ca="true">+IF(AND(ISNUMBER(OFFSET('Sanitation Data'!$H$12,0,10*ROW('Sanitation Data'!H119))),'Data Summary'!DM125="Yes"),OFFSET('Sanitation Data'!$H$12,0,10*ROW('Sanitation Data'!H119)),NA())</f>
        <v>#N/A</v>
      </c>
      <c r="AY125" s="98" t="e">
        <f ca="true">+IF(AND(ISNUMBER(OFFSET('Sanitation Data'!$H$13,0,10*ROW('Sanitation Data'!H119))),'Data Summary'!DN125="Yes"),OFFSET('Sanitation Data'!$H$13,0,10*ROW('Sanitation Data'!H119)),NA())</f>
        <v>#N/A</v>
      </c>
      <c r="AZ125" s="103" t="e">
        <f ca="true">+IF(AND(ISNUMBER(OFFSET('Hygiene Data'!$C$6,0,10*ROW('Hygiene Data'!C119))),'Data Summary'!DO125="Yes"),OFFSET('Hygiene Data'!$C$6,0,10*ROW('Hygiene Data'!C119)),NA())</f>
        <v>#N/A</v>
      </c>
      <c r="BA125" s="103" t="e">
        <f ca="true">+IF(AND(ISNUMBER(OFFSET('Hygiene Data'!$C$8,0,10*ROW('Hygiene Data'!C119))),'Data Summary'!DP125="Yes"),OFFSET('Hygiene Data'!$C$8,0,10*ROW('Hygiene Data'!C119)),NA())</f>
        <v>#N/A</v>
      </c>
      <c r="BB125" s="103" t="e">
        <f ca="true">+IF(AND(ISNUMBER(OFFSET('Hygiene Data'!$C$10,0,10*ROW('Hygiene Data'!C119))),'Data Summary'!DQ125="Yes"),OFFSET('Hygiene Data'!$C$10,0,10*ROW('Hygiene Data'!C119)),NA())</f>
        <v>#N/A</v>
      </c>
      <c r="BC125" s="103" t="e">
        <f ca="true">+IF(AND(ISNUMBER(OFFSET('Hygiene Data'!$D$6,0,10*ROW('Hygiene Data'!D119))),'Data Summary'!DR125="Yes"),OFFSET('Hygiene Data'!$D$6,0,10*ROW('Hygiene Data'!D119)),NA())</f>
        <v>#N/A</v>
      </c>
      <c r="BD125" s="103" t="e">
        <f ca="true">+IF(AND(ISNUMBER(OFFSET('Hygiene Data'!$D$8,0,10*ROW('Hygiene Data'!D119))),'Data Summary'!DS125="Yes"),OFFSET('Hygiene Data'!$D$8,0,10*ROW('Hygiene Data'!D119)),NA())</f>
        <v>#N/A</v>
      </c>
      <c r="BE125" s="103" t="e">
        <f ca="true">+IF(AND(ISNUMBER(OFFSET('Hygiene Data'!$D$10,0,10*ROW('Hygiene Data'!D119))),'Data Summary'!DT125="Yes"),OFFSET('Hygiene Data'!$D$10,0,10*ROW('Hygiene Data'!D119)),NA())</f>
        <v>#N/A</v>
      </c>
      <c r="BF125" s="103" t="e">
        <f ca="true">+IF(AND(ISNUMBER(OFFSET('Hygiene Data'!$E$6,0,10*ROW('Hygiene Data'!E119))),'Data Summary'!DU125="Yes"),OFFSET('Hygiene Data'!$E$6,0,10*ROW('Hygiene Data'!E119)),NA())</f>
        <v>#N/A</v>
      </c>
      <c r="BG125" s="103" t="e">
        <f ca="true">+IF(AND(ISNUMBER(OFFSET('Hygiene Data'!$E$8,0,10*ROW('Hygiene Data'!E119))),'Data Summary'!DV125="Yes"),OFFSET('Hygiene Data'!$E$8,0,10*ROW('Hygiene Data'!E119)),NA())</f>
        <v>#N/A</v>
      </c>
      <c r="BH125" s="103" t="e">
        <f ca="true">+IF(AND(ISNUMBER(OFFSET('Hygiene Data'!$E$10,0,10*ROW('Hygiene Data'!E119))),'Data Summary'!DW125="Yes"),OFFSET('Hygiene Data'!$E$10,0,10*ROW('Hygiene Data'!E119)),NA())</f>
        <v>#N/A</v>
      </c>
      <c r="BI125" s="103" t="e">
        <f ca="true">+IF(AND(ISNUMBER(OFFSET('Hygiene Data'!$F$6,0,10*ROW('Hygiene Data'!F119))),'Data Summary'!DX125="Yes"),OFFSET('Hygiene Data'!$F$6,0,10*ROW('Hygiene Data'!F119)),NA())</f>
        <v>#N/A</v>
      </c>
      <c r="BJ125" s="103" t="e">
        <f ca="true">+IF(AND(ISNUMBER(OFFSET('Hygiene Data'!$F$8,0,10*ROW('Hygiene Data'!F119))),'Data Summary'!DY125="Yes"),OFFSET('Hygiene Data'!$F$8,0,10*ROW('Hygiene Data'!F119)),NA())</f>
        <v>#N/A</v>
      </c>
      <c r="BK125" s="103" t="e">
        <f ca="true">+IF(AND(ISNUMBER(OFFSET('Hygiene Data'!$F$10,0,10*ROW('Hygiene Data'!F119))),'Data Summary'!DZ125="Yes"),OFFSET('Hygiene Data'!$F$10,0,10*ROW('Hygiene Data'!F119)),NA())</f>
        <v>#N/A</v>
      </c>
      <c r="BL125" s="103" t="e">
        <f ca="true">+IF(AND(ISNUMBER(OFFSET('Hygiene Data'!$G$6,0,10*ROW('Hygiene Data'!G119))),'Data Summary'!EA125="Yes"),OFFSET('Hygiene Data'!$G$6,0,10*ROW('Hygiene Data'!G119)),NA())</f>
        <v>#N/A</v>
      </c>
      <c r="BM125" s="103" t="e">
        <f ca="true">+IF(AND(ISNUMBER(OFFSET('Hygiene Data'!$G$8,0,10*ROW('Hygiene Data'!G119))),'Data Summary'!EB125="Yes"),OFFSET('Hygiene Data'!$G$8,0,10*ROW('Hygiene Data'!G119)),NA())</f>
        <v>#N/A</v>
      </c>
      <c r="BN125" s="103" t="e">
        <f ca="true">+IF(AND(ISNUMBER(OFFSET('Hygiene Data'!$G$10,0,10*ROW('Hygiene Data'!G119))),'Data Summary'!EC125="Yes"),OFFSET('Hygiene Data'!$G$10,0,10*ROW('Hygiene Data'!G119)),NA())</f>
        <v>#N/A</v>
      </c>
      <c r="BO125" s="103" t="e">
        <f ca="true">+IF(AND(ISNUMBER(OFFSET('Hygiene Data'!$H$6,0,10*ROW('Hygiene Data'!H119))),'Data Summary'!ED125="Yes"),OFFSET('Hygiene Data'!$H$6,0,10*ROW('Hygiene Data'!H119)),NA())</f>
        <v>#N/A</v>
      </c>
      <c r="BP125" s="103" t="e">
        <f ca="true">+IF(AND(ISNUMBER(OFFSET('Hygiene Data'!$H$8,0,10*ROW('Hygiene Data'!H119))),'Data Summary'!EE125="Yes"),OFFSET('Hygiene Data'!$H$8,0,10*ROW('Hygiene Data'!H119)),NA())</f>
        <v>#N/A</v>
      </c>
      <c r="BQ125" s="103" t="e">
        <f ca="true">+IF(AND(ISNUMBER(OFFSET('Hygiene Data'!$H$10,0,10*ROW('Hygiene Data'!H119))),'Data Summary'!EF125="Yes"),OFFSET('Hygiene Data'!$H$10,0,10*ROW('Hygiene Data'!H119)),NA())</f>
        <v>#N/A</v>
      </c>
    </row>
    <row r="126" x14ac:dyDescent="0.2">
      <c r="A126" s="53" t="e">
        <f ca="true">+IF(OFFSET('Water Data'!$B$1,0,10*ROW('Water Data'!B120))="",NA(),OFFSET('Water Data'!$B$1,0,10*ROW('Water Data'!B120)))</f>
        <v>#N/A</v>
      </c>
      <c r="B126" s="53" t="e">
        <f ca="true">+IF(OFFSET('Water Data'!$A$3,0,10*ROW('Water Data'!A123))="",NA(),OFFSET('Water Data'!$A$3,0,10*ROW('Water Data'!A123)))</f>
        <v>#N/A</v>
      </c>
      <c r="C126" s="53" t="e">
        <f ca="true">+IF(OFFSET('Water Data'!$C$3,0,10*ROW('Water Data'!C123))="",NA(),OFFSET('Water Data'!$C$3,0,10*ROW('Water Data'!C123)))</f>
        <v>#N/A</v>
      </c>
      <c r="D126" s="54" t="e">
        <f ca="true">+IF(AND(ISNUMBER(OFFSET('Water Data'!$C$5,0,10*ROW('Water Data'!C120))),'Data Summary'!BS126="Yes"),100-OFFSET('Water Data'!$C$5,0,10*ROW('Water Data'!C120)),NA())</f>
        <v>#N/A</v>
      </c>
      <c r="E126" s="54" t="e">
        <f ca="true">+IF(AND(ISNUMBER(OFFSET('Water Data'!$C$7,0,10*ROW('Water Data'!C120))),'Data Summary'!BT126="Yes"),OFFSET('Water Data'!$C$7,0,10*ROW('Water Data'!C120)),NA())</f>
        <v>#N/A</v>
      </c>
      <c r="F126" s="54" t="e">
        <f ca="true">+IF(AND(ISNUMBER(OFFSET('Water Data'!$C$10,0,10*ROW('Water Data'!C120))),'Data Summary'!BU126="Yes"),OFFSET('Water Data'!$C$10,0,10*ROW('Water Data'!C120)),NA())</f>
        <v>#N/A</v>
      </c>
      <c r="G126" s="54" t="e">
        <f ca="true">+IF(AND(ISNUMBER(OFFSET('Water Data'!$D$5,0,10*ROW('Water Data'!D120))),'Data Summary'!BV126="Yes"),100-OFFSET('Water Data'!$D$5,0,10*ROW('Water Data'!D120)),NA())</f>
        <v>#N/A</v>
      </c>
      <c r="H126" s="54" t="e">
        <f ca="true">+IF(AND(ISNUMBER(OFFSET('Water Data'!$D$7,0,10*ROW('Water Data'!D120))),'Data Summary'!BW126="Yes"),OFFSET('Water Data'!$D$7,0,10*ROW('Water Data'!D120)),NA())</f>
        <v>#N/A</v>
      </c>
      <c r="I126" s="54" t="e">
        <f ca="true">+IF(AND(ISNUMBER(OFFSET('Water Data'!$D$10,0,10*ROW('Water Data'!D120))),'Data Summary'!BX126="Yes"),OFFSET('Water Data'!$D$10,0,10*ROW('Water Data'!D120)),NA())</f>
        <v>#N/A</v>
      </c>
      <c r="J126" s="54" t="e">
        <f ca="true">+IF(AND(ISNUMBER(OFFSET('Water Data'!$E$5,0,10*ROW('Water Data'!E120))),'Data Summary'!BY126="Yes"),100-OFFSET('Water Data'!$E$5,0,10*ROW('Water Data'!E120)),NA())</f>
        <v>#N/A</v>
      </c>
      <c r="K126" s="54" t="e">
        <f ca="true">+IF(AND(ISNUMBER(OFFSET('Water Data'!$E$7,0,10*ROW('Water Data'!E120))),'Data Summary'!BZ126="Yes"),OFFSET('Water Data'!$E$7,0,10*ROW('Water Data'!E120)),NA())</f>
        <v>#N/A</v>
      </c>
      <c r="L126" s="54" t="e">
        <f ca="true">+IF(AND(ISNUMBER(OFFSET('Water Data'!$E$10,0,10*ROW('Water Data'!E120))),'Data Summary'!CA126="Yes"),OFFSET('Water Data'!$E$10,0,10*ROW('Water Data'!E120)),NA())</f>
        <v>#N/A</v>
      </c>
      <c r="M126" s="54" t="e">
        <f ca="true">+IF(AND(ISNUMBER(OFFSET('Water Data'!$F$5,0,10*ROW('Water Data'!F120))),'Data Summary'!CB126="Yes"),100-OFFSET('Water Data'!$F$5,0,10*ROW('Water Data'!F120)),NA())</f>
        <v>#N/A</v>
      </c>
      <c r="N126" s="54" t="e">
        <f ca="true">+IF(AND(ISNUMBER(OFFSET('Water Data'!$F$7,0,10*ROW('Water Data'!F120))),'Data Summary'!CC126="Yes"),OFFSET('Water Data'!$F$7,0,10*ROW('Water Data'!F120)),NA())</f>
        <v>#N/A</v>
      </c>
      <c r="O126" s="54" t="e">
        <f ca="true">+IF(AND(ISNUMBER(OFFSET('Water Data'!$F$10,0,10*ROW('Water Data'!F120))),'Data Summary'!CD126="Yes"),OFFSET('Water Data'!$F$10,0,10*ROW('Water Data'!F120)),NA())</f>
        <v>#N/A</v>
      </c>
      <c r="P126" s="54" t="e">
        <f ca="true">+IF(AND(ISNUMBER(OFFSET('Water Data'!$G$5,0,10*ROW('Water Data'!G120))),'Data Summary'!CE126="Yes"),100-OFFSET('Water Data'!$G$5,0,10*ROW('Water Data'!G120)),NA())</f>
        <v>#N/A</v>
      </c>
      <c r="Q126" s="54" t="e">
        <f ca="true">+IF(AND(ISNUMBER(OFFSET('Water Data'!$G$7,0,10*ROW('Water Data'!G120))),'Data Summary'!CF126="Yes"),OFFSET('Water Data'!$G$7,0,10*ROW('Water Data'!G120)),NA())</f>
        <v>#N/A</v>
      </c>
      <c r="R126" s="54" t="e">
        <f ca="true">+IF(AND(ISNUMBER(OFFSET('Water Data'!$G$10,0,10*ROW('Water Data'!G120))),'Data Summary'!CG126="Yes"),OFFSET('Water Data'!$G$10,0,10*ROW('Water Data'!G120)),NA())</f>
        <v>#N/A</v>
      </c>
      <c r="S126" s="54" t="e">
        <f ca="true">+IF(AND(ISNUMBER(OFFSET('Water Data'!$H$5,0,10*ROW('Water Data'!H120))),'Data Summary'!CH126="Yes"),100-OFFSET('Water Data'!$H$5,0,10*ROW('Water Data'!H120)),NA())</f>
        <v>#N/A</v>
      </c>
      <c r="T126" s="54" t="e">
        <f ca="true">+IF(AND(ISNUMBER(OFFSET('Water Data'!$H$7,0,10*ROW('Water Data'!H120))),'Data Summary'!CI126="Yes"),OFFSET('Water Data'!$H$7,0,10*ROW('Water Data'!H120)),NA())</f>
        <v>#N/A</v>
      </c>
      <c r="U126" s="54" t="e">
        <f ca="true">+IF(AND(ISNUMBER(OFFSET('Water Data'!$H$10,0,10*ROW('Water Data'!H120))),'Data Summary'!CJ126="Yes"),OFFSET('Water Data'!$H$10,0,10*ROW('Water Data'!H120)),NA())</f>
        <v>#N/A</v>
      </c>
      <c r="V126" s="98" t="e">
        <f ca="true">+IF(AND(ISNUMBER(OFFSET('Sanitation Data'!$C$5,0,10*ROW('Sanitation Data'!C120))),'Data Summary'!CK126="Yes"),100-OFFSET('Sanitation Data'!$C$5,0,10*ROW('Sanitation Data'!C120)),NA())</f>
        <v>#N/A</v>
      </c>
      <c r="W126" s="98" t="e">
        <f ca="true">+IF(AND(ISNUMBER(OFFSET('Sanitation Data'!$C$7,0,10*ROW('Sanitation Data'!C120))),'Data Summary'!CL126="Yes"),OFFSET('Sanitation Data'!$C$7,0,10*ROW('Sanitation Data'!C120)),NA())</f>
        <v>#N/A</v>
      </c>
      <c r="X126" s="98" t="e">
        <f ca="true">+IF(AND(ISNUMBER(OFFSET('Sanitation Data'!$C$11,0,10*ROW('Sanitation Data'!C120))),'Data Summary'!CM126="Yes"),OFFSET('Sanitation Data'!$C$11,0,10*ROW('Sanitation Data'!C120)),NA())</f>
        <v>#N/A</v>
      </c>
      <c r="Y126" s="98" t="e">
        <f ca="true">+IF(AND(ISNUMBER(OFFSET('Sanitation Data'!$C$12,0,10*ROW('Sanitation Data'!C120))),'Data Summary'!CN126="Yes"),OFFSET('Sanitation Data'!$C$12,0,10*ROW('Sanitation Data'!C120)),NA())</f>
        <v>#N/A</v>
      </c>
      <c r="Z126" s="98" t="e">
        <f ca="true">+IF(AND(ISNUMBER(OFFSET('Sanitation Data'!$C$13,0,10*ROW('Sanitation Data'!C120))),'Data Summary'!CO126="Yes"),OFFSET('Sanitation Data'!$C$13,0,10*ROW('Sanitation Data'!C120)),NA())</f>
        <v>#N/A</v>
      </c>
      <c r="AA126" s="98" t="e">
        <f ca="true">+IF(AND(ISNUMBER(OFFSET('Sanitation Data'!$D$5,0,10*ROW('Sanitation Data'!D120))),'Data Summary'!CP126="Yes"),100-OFFSET('Sanitation Data'!$D$5,0,10*ROW('Sanitation Data'!D120)),NA())</f>
        <v>#N/A</v>
      </c>
      <c r="AB126" s="98" t="e">
        <f ca="true">+IF(AND(ISNUMBER(OFFSET('Sanitation Data'!$D$7,0,10*ROW('Sanitation Data'!D120))),'Data Summary'!CQ126="Yes"),OFFSET('Sanitation Data'!$D$7,0,10*ROW('Sanitation Data'!D120)),NA())</f>
        <v>#N/A</v>
      </c>
      <c r="AC126" s="98" t="e">
        <f ca="true">+IF(AND(ISNUMBER(OFFSET('Sanitation Data'!$D$11,0,10*ROW('Sanitation Data'!D120))),'Data Summary'!CR126="Yes"),OFFSET('Sanitation Data'!$D$11,0,10*ROW('Sanitation Data'!D120)),NA())</f>
        <v>#N/A</v>
      </c>
      <c r="AD126" s="98" t="e">
        <f ca="true">+IF(AND(ISNUMBER(OFFSET('Sanitation Data'!$D$12,0,10*ROW('Sanitation Data'!D120))),'Data Summary'!CS126="Yes"),OFFSET('Sanitation Data'!$D$12,0,10*ROW('Sanitation Data'!D120)),NA())</f>
        <v>#N/A</v>
      </c>
      <c r="AE126" s="98" t="e">
        <f ca="true">+IF(AND(ISNUMBER(OFFSET('Sanitation Data'!$D$13,0,10*ROW('Sanitation Data'!D120))),'Data Summary'!CT126="Yes"),OFFSET('Sanitation Data'!$D$13,0,10*ROW('Sanitation Data'!D120)),NA())</f>
        <v>#N/A</v>
      </c>
      <c r="AF126" s="98" t="e">
        <f ca="true">+IF(AND(ISNUMBER(OFFSET('Sanitation Data'!$E$5,0,10*ROW('Sanitation Data'!E120))),'Data Summary'!CU126="Yes"),100-OFFSET('Sanitation Data'!$E$5,0,10*ROW('Sanitation Data'!E120)),NA())</f>
        <v>#N/A</v>
      </c>
      <c r="AG126" s="98" t="e">
        <f ca="true">+IF(AND(ISNUMBER(OFFSET('Sanitation Data'!$E$7,0,10*ROW('Sanitation Data'!E120))),'Data Summary'!CV126="Yes"),OFFSET('Sanitation Data'!$E$7,0,10*ROW('Sanitation Data'!E120)),NA())</f>
        <v>#N/A</v>
      </c>
      <c r="AH126" s="98" t="e">
        <f ca="true">+IF(AND(ISNUMBER(OFFSET('Sanitation Data'!$E$11,0,10*ROW('Sanitation Data'!E120))),'Data Summary'!CW126="Yes"),OFFSET('Sanitation Data'!$E$11,0,10*ROW('Sanitation Data'!E120)),NA())</f>
        <v>#N/A</v>
      </c>
      <c r="AI126" s="98" t="e">
        <f ca="true">+IF(AND(ISNUMBER(OFFSET('Sanitation Data'!$E$12,0,10*ROW('Sanitation Data'!E120))),'Data Summary'!CX126="Yes"),OFFSET('Sanitation Data'!$E$12,0,10*ROW('Sanitation Data'!E120)),NA())</f>
        <v>#N/A</v>
      </c>
      <c r="AJ126" s="98" t="e">
        <f ca="true">+IF(AND(ISNUMBER(OFFSET('Sanitation Data'!$E$13,0,10*ROW('Sanitation Data'!E120))),'Data Summary'!CY126="Yes"),OFFSET('Sanitation Data'!$E$13,0,10*ROW('Sanitation Data'!E120)),NA())</f>
        <v>#N/A</v>
      </c>
      <c r="AK126" s="98" t="e">
        <f ca="true">+IF(AND(ISNUMBER(OFFSET('Sanitation Data'!$F$5,0,10*ROW('Sanitation Data'!F120))),'Data Summary'!CZ126="Yes"),100-OFFSET('Sanitation Data'!$F$5,0,10*ROW('Sanitation Data'!F120)),NA())</f>
        <v>#N/A</v>
      </c>
      <c r="AL126" s="98" t="e">
        <f ca="true">+IF(AND(ISNUMBER(OFFSET('Sanitation Data'!$F$7,0,10*ROW('Sanitation Data'!F120))),'Data Summary'!DA126="Yes"),OFFSET('Sanitation Data'!$F$7,0,10*ROW('Sanitation Data'!F120)),NA())</f>
        <v>#N/A</v>
      </c>
      <c r="AM126" s="98" t="e">
        <f ca="true">+IF(AND(ISNUMBER(OFFSET('Sanitation Data'!$F$11,0,10*ROW('Sanitation Data'!F120))),'Data Summary'!DB126="Yes"),OFFSET('Sanitation Data'!$F$11,0,10*ROW('Sanitation Data'!F120)),NA())</f>
        <v>#N/A</v>
      </c>
      <c r="AN126" s="98" t="e">
        <f ca="true">+IF(AND(ISNUMBER(OFFSET('Sanitation Data'!$F$12,0,10*ROW('Sanitation Data'!F120))),'Data Summary'!DC126="Yes"),OFFSET('Sanitation Data'!$F$12,0,10*ROW('Sanitation Data'!F120)),NA())</f>
        <v>#N/A</v>
      </c>
      <c r="AO126" s="98" t="e">
        <f ca="true">+IF(AND(ISNUMBER(OFFSET('Sanitation Data'!$F$13,0,10*ROW('Sanitation Data'!F120))),'Data Summary'!DD126="Yes"),OFFSET('Sanitation Data'!$F$13,0,10*ROW('Sanitation Data'!F120)),NA())</f>
        <v>#N/A</v>
      </c>
      <c r="AP126" s="98" t="e">
        <f ca="true">+IF(AND(ISNUMBER(OFFSET('Sanitation Data'!$G$5,0,10*ROW('Sanitation Data'!G120))),'Data Summary'!DE126="Yes"),100-OFFSET('Sanitation Data'!$G$5,0,10*ROW('Sanitation Data'!G120)),NA())</f>
        <v>#N/A</v>
      </c>
      <c r="AQ126" s="98" t="e">
        <f ca="true">+IF(AND(ISNUMBER(OFFSET('Sanitation Data'!$G$7,0,10*ROW('Sanitation Data'!G120))),'Data Summary'!DF126="Yes"),OFFSET('Sanitation Data'!$G$7,0,10*ROW('Sanitation Data'!G120)),NA())</f>
        <v>#N/A</v>
      </c>
      <c r="AR126" s="98" t="e">
        <f ca="true">+IF(AND(ISNUMBER(OFFSET('Sanitation Data'!$G$11,0,10*ROW('Sanitation Data'!G120))),'Data Summary'!DG126="Yes"),OFFSET('Sanitation Data'!$G$11,0,10*ROW('Sanitation Data'!G120)),NA())</f>
        <v>#N/A</v>
      </c>
      <c r="AS126" s="98" t="e">
        <f ca="true">+IF(AND(ISNUMBER(OFFSET('Sanitation Data'!$G$12,0,10*ROW('Sanitation Data'!G120))),'Data Summary'!DH126="Yes"),OFFSET('Sanitation Data'!$G$12,0,10*ROW('Sanitation Data'!G120)),NA())</f>
        <v>#N/A</v>
      </c>
      <c r="AT126" s="98" t="e">
        <f ca="true">+IF(AND(ISNUMBER(OFFSET('Sanitation Data'!$G$13,0,10*ROW('Sanitation Data'!G120))),'Data Summary'!DI126="Yes"),OFFSET('Sanitation Data'!$G$13,0,10*ROW('Sanitation Data'!G120)),NA())</f>
        <v>#N/A</v>
      </c>
      <c r="AU126" s="98" t="e">
        <f ca="true">+IF(AND(ISNUMBER(OFFSET('Sanitation Data'!$H$5,0,10*ROW('Sanitation Data'!H120))),'Data Summary'!DJ126="Yes"),100-OFFSET('Sanitation Data'!$H$5,0,10*ROW('Sanitation Data'!H120)),NA())</f>
        <v>#N/A</v>
      </c>
      <c r="AV126" s="98" t="e">
        <f ca="true">+IF(AND(ISNUMBER(OFFSET('Sanitation Data'!$H$7,0,10*ROW('Sanitation Data'!H120))),'Data Summary'!DK126="Yes"),OFFSET('Sanitation Data'!$H$7,0,10*ROW('Sanitation Data'!H120)),NA())</f>
        <v>#N/A</v>
      </c>
      <c r="AW126" s="98" t="e">
        <f ca="true">+IF(AND(ISNUMBER(OFFSET('Sanitation Data'!$H$11,0,10*ROW('Sanitation Data'!H120))),'Data Summary'!DL126="Yes"),OFFSET('Sanitation Data'!$H$11,0,10*ROW('Sanitation Data'!H120)),NA())</f>
        <v>#N/A</v>
      </c>
      <c r="AX126" s="98" t="e">
        <f ca="true">+IF(AND(ISNUMBER(OFFSET('Sanitation Data'!$H$12,0,10*ROW('Sanitation Data'!H120))),'Data Summary'!DM126="Yes"),OFFSET('Sanitation Data'!$H$12,0,10*ROW('Sanitation Data'!H120)),NA())</f>
        <v>#N/A</v>
      </c>
      <c r="AY126" s="98" t="e">
        <f ca="true">+IF(AND(ISNUMBER(OFFSET('Sanitation Data'!$H$13,0,10*ROW('Sanitation Data'!H120))),'Data Summary'!DN126="Yes"),OFFSET('Sanitation Data'!$H$13,0,10*ROW('Sanitation Data'!H120)),NA())</f>
        <v>#N/A</v>
      </c>
      <c r="AZ126" s="103" t="e">
        <f ca="true">+IF(AND(ISNUMBER(OFFSET('Hygiene Data'!$C$6,0,10*ROW('Hygiene Data'!C120))),'Data Summary'!DO126="Yes"),OFFSET('Hygiene Data'!$C$6,0,10*ROW('Hygiene Data'!C120)),NA())</f>
        <v>#N/A</v>
      </c>
      <c r="BA126" s="103" t="e">
        <f ca="true">+IF(AND(ISNUMBER(OFFSET('Hygiene Data'!$C$8,0,10*ROW('Hygiene Data'!C120))),'Data Summary'!DP126="Yes"),OFFSET('Hygiene Data'!$C$8,0,10*ROW('Hygiene Data'!C120)),NA())</f>
        <v>#N/A</v>
      </c>
      <c r="BB126" s="103" t="e">
        <f ca="true">+IF(AND(ISNUMBER(OFFSET('Hygiene Data'!$C$10,0,10*ROW('Hygiene Data'!C120))),'Data Summary'!DQ126="Yes"),OFFSET('Hygiene Data'!$C$10,0,10*ROW('Hygiene Data'!C120)),NA())</f>
        <v>#N/A</v>
      </c>
      <c r="BC126" s="103" t="e">
        <f ca="true">+IF(AND(ISNUMBER(OFFSET('Hygiene Data'!$D$6,0,10*ROW('Hygiene Data'!D120))),'Data Summary'!DR126="Yes"),OFFSET('Hygiene Data'!$D$6,0,10*ROW('Hygiene Data'!D120)),NA())</f>
        <v>#N/A</v>
      </c>
      <c r="BD126" s="103" t="e">
        <f ca="true">+IF(AND(ISNUMBER(OFFSET('Hygiene Data'!$D$8,0,10*ROW('Hygiene Data'!D120))),'Data Summary'!DS126="Yes"),OFFSET('Hygiene Data'!$D$8,0,10*ROW('Hygiene Data'!D120)),NA())</f>
        <v>#N/A</v>
      </c>
      <c r="BE126" s="103" t="e">
        <f ca="true">+IF(AND(ISNUMBER(OFFSET('Hygiene Data'!$D$10,0,10*ROW('Hygiene Data'!D120))),'Data Summary'!DT126="Yes"),OFFSET('Hygiene Data'!$D$10,0,10*ROW('Hygiene Data'!D120)),NA())</f>
        <v>#N/A</v>
      </c>
      <c r="BF126" s="103" t="e">
        <f ca="true">+IF(AND(ISNUMBER(OFFSET('Hygiene Data'!$E$6,0,10*ROW('Hygiene Data'!E120))),'Data Summary'!DU126="Yes"),OFFSET('Hygiene Data'!$E$6,0,10*ROW('Hygiene Data'!E120)),NA())</f>
        <v>#N/A</v>
      </c>
      <c r="BG126" s="103" t="e">
        <f ca="true">+IF(AND(ISNUMBER(OFFSET('Hygiene Data'!$E$8,0,10*ROW('Hygiene Data'!E120))),'Data Summary'!DV126="Yes"),OFFSET('Hygiene Data'!$E$8,0,10*ROW('Hygiene Data'!E120)),NA())</f>
        <v>#N/A</v>
      </c>
      <c r="BH126" s="103" t="e">
        <f ca="true">+IF(AND(ISNUMBER(OFFSET('Hygiene Data'!$E$10,0,10*ROW('Hygiene Data'!E120))),'Data Summary'!DW126="Yes"),OFFSET('Hygiene Data'!$E$10,0,10*ROW('Hygiene Data'!E120)),NA())</f>
        <v>#N/A</v>
      </c>
      <c r="BI126" s="103" t="e">
        <f ca="true">+IF(AND(ISNUMBER(OFFSET('Hygiene Data'!$F$6,0,10*ROW('Hygiene Data'!F120))),'Data Summary'!DX126="Yes"),OFFSET('Hygiene Data'!$F$6,0,10*ROW('Hygiene Data'!F120)),NA())</f>
        <v>#N/A</v>
      </c>
      <c r="BJ126" s="103" t="e">
        <f ca="true">+IF(AND(ISNUMBER(OFFSET('Hygiene Data'!$F$8,0,10*ROW('Hygiene Data'!F120))),'Data Summary'!DY126="Yes"),OFFSET('Hygiene Data'!$F$8,0,10*ROW('Hygiene Data'!F120)),NA())</f>
        <v>#N/A</v>
      </c>
      <c r="BK126" s="103" t="e">
        <f ca="true">+IF(AND(ISNUMBER(OFFSET('Hygiene Data'!$F$10,0,10*ROW('Hygiene Data'!F120))),'Data Summary'!DZ126="Yes"),OFFSET('Hygiene Data'!$F$10,0,10*ROW('Hygiene Data'!F120)),NA())</f>
        <v>#N/A</v>
      </c>
      <c r="BL126" s="103" t="e">
        <f ca="true">+IF(AND(ISNUMBER(OFFSET('Hygiene Data'!$G$6,0,10*ROW('Hygiene Data'!G120))),'Data Summary'!EA126="Yes"),OFFSET('Hygiene Data'!$G$6,0,10*ROW('Hygiene Data'!G120)),NA())</f>
        <v>#N/A</v>
      </c>
      <c r="BM126" s="103" t="e">
        <f ca="true">+IF(AND(ISNUMBER(OFFSET('Hygiene Data'!$G$8,0,10*ROW('Hygiene Data'!G120))),'Data Summary'!EB126="Yes"),OFFSET('Hygiene Data'!$G$8,0,10*ROW('Hygiene Data'!G120)),NA())</f>
        <v>#N/A</v>
      </c>
      <c r="BN126" s="103" t="e">
        <f ca="true">+IF(AND(ISNUMBER(OFFSET('Hygiene Data'!$G$10,0,10*ROW('Hygiene Data'!G120))),'Data Summary'!EC126="Yes"),OFFSET('Hygiene Data'!$G$10,0,10*ROW('Hygiene Data'!G120)),NA())</f>
        <v>#N/A</v>
      </c>
      <c r="BO126" s="103" t="e">
        <f ca="true">+IF(AND(ISNUMBER(OFFSET('Hygiene Data'!$H$6,0,10*ROW('Hygiene Data'!H120))),'Data Summary'!ED126="Yes"),OFFSET('Hygiene Data'!$H$6,0,10*ROW('Hygiene Data'!H120)),NA())</f>
        <v>#N/A</v>
      </c>
      <c r="BP126" s="103" t="e">
        <f ca="true">+IF(AND(ISNUMBER(OFFSET('Hygiene Data'!$H$8,0,10*ROW('Hygiene Data'!H120))),'Data Summary'!EE126="Yes"),OFFSET('Hygiene Data'!$H$8,0,10*ROW('Hygiene Data'!H120)),NA())</f>
        <v>#N/A</v>
      </c>
      <c r="BQ126" s="103" t="e">
        <f ca="true">+IF(AND(ISNUMBER(OFFSET('Hygiene Data'!$H$10,0,10*ROW('Hygiene Data'!H120))),'Data Summary'!EF126="Yes"),OFFSET('Hygiene Data'!$H$10,0,10*ROW('Hygiene Data'!H120)),NA())</f>
        <v>#N/A</v>
      </c>
    </row>
    <row r="127" x14ac:dyDescent="0.2">
      <c r="A127" s="53" t="e">
        <f ca="true">+IF(OFFSET('Water Data'!$B$1,0,10*ROW('Water Data'!B121))="",NA(),OFFSET('Water Data'!$B$1,0,10*ROW('Water Data'!B121)))</f>
        <v>#N/A</v>
      </c>
      <c r="B127" s="53" t="e">
        <f ca="true">+IF(OFFSET('Water Data'!$A$3,0,10*ROW('Water Data'!A124))="",NA(),OFFSET('Water Data'!$A$3,0,10*ROW('Water Data'!A124)))</f>
        <v>#N/A</v>
      </c>
      <c r="C127" s="53" t="e">
        <f ca="true">+IF(OFFSET('Water Data'!$C$3,0,10*ROW('Water Data'!C124))="",NA(),OFFSET('Water Data'!$C$3,0,10*ROW('Water Data'!C124)))</f>
        <v>#N/A</v>
      </c>
      <c r="D127" s="54" t="e">
        <f ca="true">+IF(AND(ISNUMBER(OFFSET('Water Data'!$C$5,0,10*ROW('Water Data'!C121))),'Data Summary'!BS127="Yes"),100-OFFSET('Water Data'!$C$5,0,10*ROW('Water Data'!C121)),NA())</f>
        <v>#N/A</v>
      </c>
      <c r="E127" s="54" t="e">
        <f ca="true">+IF(AND(ISNUMBER(OFFSET('Water Data'!$C$7,0,10*ROW('Water Data'!C121))),'Data Summary'!BT127="Yes"),OFFSET('Water Data'!$C$7,0,10*ROW('Water Data'!C121)),NA())</f>
        <v>#N/A</v>
      </c>
      <c r="F127" s="54" t="e">
        <f ca="true">+IF(AND(ISNUMBER(OFFSET('Water Data'!$C$10,0,10*ROW('Water Data'!C121))),'Data Summary'!BU127="Yes"),OFFSET('Water Data'!$C$10,0,10*ROW('Water Data'!C121)),NA())</f>
        <v>#N/A</v>
      </c>
      <c r="G127" s="54" t="e">
        <f ca="true">+IF(AND(ISNUMBER(OFFSET('Water Data'!$D$5,0,10*ROW('Water Data'!D121))),'Data Summary'!BV127="Yes"),100-OFFSET('Water Data'!$D$5,0,10*ROW('Water Data'!D121)),NA())</f>
        <v>#N/A</v>
      </c>
      <c r="H127" s="54" t="e">
        <f ca="true">+IF(AND(ISNUMBER(OFFSET('Water Data'!$D$7,0,10*ROW('Water Data'!D121))),'Data Summary'!BW127="Yes"),OFFSET('Water Data'!$D$7,0,10*ROW('Water Data'!D121)),NA())</f>
        <v>#N/A</v>
      </c>
      <c r="I127" s="54" t="e">
        <f ca="true">+IF(AND(ISNUMBER(OFFSET('Water Data'!$D$10,0,10*ROW('Water Data'!D121))),'Data Summary'!BX127="Yes"),OFFSET('Water Data'!$D$10,0,10*ROW('Water Data'!D121)),NA())</f>
        <v>#N/A</v>
      </c>
      <c r="J127" s="54" t="e">
        <f ca="true">+IF(AND(ISNUMBER(OFFSET('Water Data'!$E$5,0,10*ROW('Water Data'!E121))),'Data Summary'!BY127="Yes"),100-OFFSET('Water Data'!$E$5,0,10*ROW('Water Data'!E121)),NA())</f>
        <v>#N/A</v>
      </c>
      <c r="K127" s="54" t="e">
        <f ca="true">+IF(AND(ISNUMBER(OFFSET('Water Data'!$E$7,0,10*ROW('Water Data'!E121))),'Data Summary'!BZ127="Yes"),OFFSET('Water Data'!$E$7,0,10*ROW('Water Data'!E121)),NA())</f>
        <v>#N/A</v>
      </c>
      <c r="L127" s="54" t="e">
        <f ca="true">+IF(AND(ISNUMBER(OFFSET('Water Data'!$E$10,0,10*ROW('Water Data'!E121))),'Data Summary'!CA127="Yes"),OFFSET('Water Data'!$E$10,0,10*ROW('Water Data'!E121)),NA())</f>
        <v>#N/A</v>
      </c>
      <c r="M127" s="54" t="e">
        <f ca="true">+IF(AND(ISNUMBER(OFFSET('Water Data'!$F$5,0,10*ROW('Water Data'!F121))),'Data Summary'!CB127="Yes"),100-OFFSET('Water Data'!$F$5,0,10*ROW('Water Data'!F121)),NA())</f>
        <v>#N/A</v>
      </c>
      <c r="N127" s="54" t="e">
        <f ca="true">+IF(AND(ISNUMBER(OFFSET('Water Data'!$F$7,0,10*ROW('Water Data'!F121))),'Data Summary'!CC127="Yes"),OFFSET('Water Data'!$F$7,0,10*ROW('Water Data'!F121)),NA())</f>
        <v>#N/A</v>
      </c>
      <c r="O127" s="54" t="e">
        <f ca="true">+IF(AND(ISNUMBER(OFFSET('Water Data'!$F$10,0,10*ROW('Water Data'!F121))),'Data Summary'!CD127="Yes"),OFFSET('Water Data'!$F$10,0,10*ROW('Water Data'!F121)),NA())</f>
        <v>#N/A</v>
      </c>
      <c r="P127" s="54" t="e">
        <f ca="true">+IF(AND(ISNUMBER(OFFSET('Water Data'!$G$5,0,10*ROW('Water Data'!G121))),'Data Summary'!CE127="Yes"),100-OFFSET('Water Data'!$G$5,0,10*ROW('Water Data'!G121)),NA())</f>
        <v>#N/A</v>
      </c>
      <c r="Q127" s="54" t="e">
        <f ca="true">+IF(AND(ISNUMBER(OFFSET('Water Data'!$G$7,0,10*ROW('Water Data'!G121))),'Data Summary'!CF127="Yes"),OFFSET('Water Data'!$G$7,0,10*ROW('Water Data'!G121)),NA())</f>
        <v>#N/A</v>
      </c>
      <c r="R127" s="54" t="e">
        <f ca="true">+IF(AND(ISNUMBER(OFFSET('Water Data'!$G$10,0,10*ROW('Water Data'!G121))),'Data Summary'!CG127="Yes"),OFFSET('Water Data'!$G$10,0,10*ROW('Water Data'!G121)),NA())</f>
        <v>#N/A</v>
      </c>
      <c r="S127" s="54" t="e">
        <f ca="true">+IF(AND(ISNUMBER(OFFSET('Water Data'!$H$5,0,10*ROW('Water Data'!H121))),'Data Summary'!CH127="Yes"),100-OFFSET('Water Data'!$H$5,0,10*ROW('Water Data'!H121)),NA())</f>
        <v>#N/A</v>
      </c>
      <c r="T127" s="54" t="e">
        <f ca="true">+IF(AND(ISNUMBER(OFFSET('Water Data'!$H$7,0,10*ROW('Water Data'!H121))),'Data Summary'!CI127="Yes"),OFFSET('Water Data'!$H$7,0,10*ROW('Water Data'!H121)),NA())</f>
        <v>#N/A</v>
      </c>
      <c r="U127" s="54" t="e">
        <f ca="true">+IF(AND(ISNUMBER(OFFSET('Water Data'!$H$10,0,10*ROW('Water Data'!H121))),'Data Summary'!CJ127="Yes"),OFFSET('Water Data'!$H$10,0,10*ROW('Water Data'!H121)),NA())</f>
        <v>#N/A</v>
      </c>
      <c r="V127" s="98" t="e">
        <f ca="true">+IF(AND(ISNUMBER(OFFSET('Sanitation Data'!$C$5,0,10*ROW('Sanitation Data'!C121))),'Data Summary'!CK127="Yes"),100-OFFSET('Sanitation Data'!$C$5,0,10*ROW('Sanitation Data'!C121)),NA())</f>
        <v>#N/A</v>
      </c>
      <c r="W127" s="98" t="e">
        <f ca="true">+IF(AND(ISNUMBER(OFFSET('Sanitation Data'!$C$7,0,10*ROW('Sanitation Data'!C121))),'Data Summary'!CL127="Yes"),OFFSET('Sanitation Data'!$C$7,0,10*ROW('Sanitation Data'!C121)),NA())</f>
        <v>#N/A</v>
      </c>
      <c r="X127" s="98" t="e">
        <f ca="true">+IF(AND(ISNUMBER(OFFSET('Sanitation Data'!$C$11,0,10*ROW('Sanitation Data'!C121))),'Data Summary'!CM127="Yes"),OFFSET('Sanitation Data'!$C$11,0,10*ROW('Sanitation Data'!C121)),NA())</f>
        <v>#N/A</v>
      </c>
      <c r="Y127" s="98" t="e">
        <f ca="true">+IF(AND(ISNUMBER(OFFSET('Sanitation Data'!$C$12,0,10*ROW('Sanitation Data'!C121))),'Data Summary'!CN127="Yes"),OFFSET('Sanitation Data'!$C$12,0,10*ROW('Sanitation Data'!C121)),NA())</f>
        <v>#N/A</v>
      </c>
      <c r="Z127" s="98" t="e">
        <f ca="true">+IF(AND(ISNUMBER(OFFSET('Sanitation Data'!$C$13,0,10*ROW('Sanitation Data'!C121))),'Data Summary'!CO127="Yes"),OFFSET('Sanitation Data'!$C$13,0,10*ROW('Sanitation Data'!C121)),NA())</f>
        <v>#N/A</v>
      </c>
      <c r="AA127" s="98" t="e">
        <f ca="true">+IF(AND(ISNUMBER(OFFSET('Sanitation Data'!$D$5,0,10*ROW('Sanitation Data'!D121))),'Data Summary'!CP127="Yes"),100-OFFSET('Sanitation Data'!$D$5,0,10*ROW('Sanitation Data'!D121)),NA())</f>
        <v>#N/A</v>
      </c>
      <c r="AB127" s="98" t="e">
        <f ca="true">+IF(AND(ISNUMBER(OFFSET('Sanitation Data'!$D$7,0,10*ROW('Sanitation Data'!D121))),'Data Summary'!CQ127="Yes"),OFFSET('Sanitation Data'!$D$7,0,10*ROW('Sanitation Data'!D121)),NA())</f>
        <v>#N/A</v>
      </c>
      <c r="AC127" s="98" t="e">
        <f ca="true">+IF(AND(ISNUMBER(OFFSET('Sanitation Data'!$D$11,0,10*ROW('Sanitation Data'!D121))),'Data Summary'!CR127="Yes"),OFFSET('Sanitation Data'!$D$11,0,10*ROW('Sanitation Data'!D121)),NA())</f>
        <v>#N/A</v>
      </c>
      <c r="AD127" s="98" t="e">
        <f ca="true">+IF(AND(ISNUMBER(OFFSET('Sanitation Data'!$D$12,0,10*ROW('Sanitation Data'!D121))),'Data Summary'!CS127="Yes"),OFFSET('Sanitation Data'!$D$12,0,10*ROW('Sanitation Data'!D121)),NA())</f>
        <v>#N/A</v>
      </c>
      <c r="AE127" s="98" t="e">
        <f ca="true">+IF(AND(ISNUMBER(OFFSET('Sanitation Data'!$D$13,0,10*ROW('Sanitation Data'!D121))),'Data Summary'!CT127="Yes"),OFFSET('Sanitation Data'!$D$13,0,10*ROW('Sanitation Data'!D121)),NA())</f>
        <v>#N/A</v>
      </c>
      <c r="AF127" s="98" t="e">
        <f ca="true">+IF(AND(ISNUMBER(OFFSET('Sanitation Data'!$E$5,0,10*ROW('Sanitation Data'!E121))),'Data Summary'!CU127="Yes"),100-OFFSET('Sanitation Data'!$E$5,0,10*ROW('Sanitation Data'!E121)),NA())</f>
        <v>#N/A</v>
      </c>
      <c r="AG127" s="98" t="e">
        <f ca="true">+IF(AND(ISNUMBER(OFFSET('Sanitation Data'!$E$7,0,10*ROW('Sanitation Data'!E121))),'Data Summary'!CV127="Yes"),OFFSET('Sanitation Data'!$E$7,0,10*ROW('Sanitation Data'!E121)),NA())</f>
        <v>#N/A</v>
      </c>
      <c r="AH127" s="98" t="e">
        <f ca="true">+IF(AND(ISNUMBER(OFFSET('Sanitation Data'!$E$11,0,10*ROW('Sanitation Data'!E121))),'Data Summary'!CW127="Yes"),OFFSET('Sanitation Data'!$E$11,0,10*ROW('Sanitation Data'!E121)),NA())</f>
        <v>#N/A</v>
      </c>
      <c r="AI127" s="98" t="e">
        <f ca="true">+IF(AND(ISNUMBER(OFFSET('Sanitation Data'!$E$12,0,10*ROW('Sanitation Data'!E121))),'Data Summary'!CX127="Yes"),OFFSET('Sanitation Data'!$E$12,0,10*ROW('Sanitation Data'!E121)),NA())</f>
        <v>#N/A</v>
      </c>
      <c r="AJ127" s="98" t="e">
        <f ca="true">+IF(AND(ISNUMBER(OFFSET('Sanitation Data'!$E$13,0,10*ROW('Sanitation Data'!E121))),'Data Summary'!CY127="Yes"),OFFSET('Sanitation Data'!$E$13,0,10*ROW('Sanitation Data'!E121)),NA())</f>
        <v>#N/A</v>
      </c>
      <c r="AK127" s="98" t="e">
        <f ca="true">+IF(AND(ISNUMBER(OFFSET('Sanitation Data'!$F$5,0,10*ROW('Sanitation Data'!F121))),'Data Summary'!CZ127="Yes"),100-OFFSET('Sanitation Data'!$F$5,0,10*ROW('Sanitation Data'!F121)),NA())</f>
        <v>#N/A</v>
      </c>
      <c r="AL127" s="98" t="e">
        <f ca="true">+IF(AND(ISNUMBER(OFFSET('Sanitation Data'!$F$7,0,10*ROW('Sanitation Data'!F121))),'Data Summary'!DA127="Yes"),OFFSET('Sanitation Data'!$F$7,0,10*ROW('Sanitation Data'!F121)),NA())</f>
        <v>#N/A</v>
      </c>
      <c r="AM127" s="98" t="e">
        <f ca="true">+IF(AND(ISNUMBER(OFFSET('Sanitation Data'!$F$11,0,10*ROW('Sanitation Data'!F121))),'Data Summary'!DB127="Yes"),OFFSET('Sanitation Data'!$F$11,0,10*ROW('Sanitation Data'!F121)),NA())</f>
        <v>#N/A</v>
      </c>
      <c r="AN127" s="98" t="e">
        <f ca="true">+IF(AND(ISNUMBER(OFFSET('Sanitation Data'!$F$12,0,10*ROW('Sanitation Data'!F121))),'Data Summary'!DC127="Yes"),OFFSET('Sanitation Data'!$F$12,0,10*ROW('Sanitation Data'!F121)),NA())</f>
        <v>#N/A</v>
      </c>
      <c r="AO127" s="98" t="e">
        <f ca="true">+IF(AND(ISNUMBER(OFFSET('Sanitation Data'!$F$13,0,10*ROW('Sanitation Data'!F121))),'Data Summary'!DD127="Yes"),OFFSET('Sanitation Data'!$F$13,0,10*ROW('Sanitation Data'!F121)),NA())</f>
        <v>#N/A</v>
      </c>
      <c r="AP127" s="98" t="e">
        <f ca="true">+IF(AND(ISNUMBER(OFFSET('Sanitation Data'!$G$5,0,10*ROW('Sanitation Data'!G121))),'Data Summary'!DE127="Yes"),100-OFFSET('Sanitation Data'!$G$5,0,10*ROW('Sanitation Data'!G121)),NA())</f>
        <v>#N/A</v>
      </c>
      <c r="AQ127" s="98" t="e">
        <f ca="true">+IF(AND(ISNUMBER(OFFSET('Sanitation Data'!$G$7,0,10*ROW('Sanitation Data'!G121))),'Data Summary'!DF127="Yes"),OFFSET('Sanitation Data'!$G$7,0,10*ROW('Sanitation Data'!G121)),NA())</f>
        <v>#N/A</v>
      </c>
      <c r="AR127" s="98" t="e">
        <f ca="true">+IF(AND(ISNUMBER(OFFSET('Sanitation Data'!$G$11,0,10*ROW('Sanitation Data'!G121))),'Data Summary'!DG127="Yes"),OFFSET('Sanitation Data'!$G$11,0,10*ROW('Sanitation Data'!G121)),NA())</f>
        <v>#N/A</v>
      </c>
      <c r="AS127" s="98" t="e">
        <f ca="true">+IF(AND(ISNUMBER(OFFSET('Sanitation Data'!$G$12,0,10*ROW('Sanitation Data'!G121))),'Data Summary'!DH127="Yes"),OFFSET('Sanitation Data'!$G$12,0,10*ROW('Sanitation Data'!G121)),NA())</f>
        <v>#N/A</v>
      </c>
      <c r="AT127" s="98" t="e">
        <f ca="true">+IF(AND(ISNUMBER(OFFSET('Sanitation Data'!$G$13,0,10*ROW('Sanitation Data'!G121))),'Data Summary'!DI127="Yes"),OFFSET('Sanitation Data'!$G$13,0,10*ROW('Sanitation Data'!G121)),NA())</f>
        <v>#N/A</v>
      </c>
      <c r="AU127" s="98" t="e">
        <f ca="true">+IF(AND(ISNUMBER(OFFSET('Sanitation Data'!$H$5,0,10*ROW('Sanitation Data'!H121))),'Data Summary'!DJ127="Yes"),100-OFFSET('Sanitation Data'!$H$5,0,10*ROW('Sanitation Data'!H121)),NA())</f>
        <v>#N/A</v>
      </c>
      <c r="AV127" s="98" t="e">
        <f ca="true">+IF(AND(ISNUMBER(OFFSET('Sanitation Data'!$H$7,0,10*ROW('Sanitation Data'!H121))),'Data Summary'!DK127="Yes"),OFFSET('Sanitation Data'!$H$7,0,10*ROW('Sanitation Data'!H121)),NA())</f>
        <v>#N/A</v>
      </c>
      <c r="AW127" s="98" t="e">
        <f ca="true">+IF(AND(ISNUMBER(OFFSET('Sanitation Data'!$H$11,0,10*ROW('Sanitation Data'!H121))),'Data Summary'!DL127="Yes"),OFFSET('Sanitation Data'!$H$11,0,10*ROW('Sanitation Data'!H121)),NA())</f>
        <v>#N/A</v>
      </c>
      <c r="AX127" s="98" t="e">
        <f ca="true">+IF(AND(ISNUMBER(OFFSET('Sanitation Data'!$H$12,0,10*ROW('Sanitation Data'!H121))),'Data Summary'!DM127="Yes"),OFFSET('Sanitation Data'!$H$12,0,10*ROW('Sanitation Data'!H121)),NA())</f>
        <v>#N/A</v>
      </c>
      <c r="AY127" s="98" t="e">
        <f ca="true">+IF(AND(ISNUMBER(OFFSET('Sanitation Data'!$H$13,0,10*ROW('Sanitation Data'!H121))),'Data Summary'!DN127="Yes"),OFFSET('Sanitation Data'!$H$13,0,10*ROW('Sanitation Data'!H121)),NA())</f>
        <v>#N/A</v>
      </c>
      <c r="AZ127" s="103" t="e">
        <f ca="true">+IF(AND(ISNUMBER(OFFSET('Hygiene Data'!$C$6,0,10*ROW('Hygiene Data'!C121))),'Data Summary'!DO127="Yes"),OFFSET('Hygiene Data'!$C$6,0,10*ROW('Hygiene Data'!C121)),NA())</f>
        <v>#N/A</v>
      </c>
      <c r="BA127" s="103" t="e">
        <f ca="true">+IF(AND(ISNUMBER(OFFSET('Hygiene Data'!$C$8,0,10*ROW('Hygiene Data'!C121))),'Data Summary'!DP127="Yes"),OFFSET('Hygiene Data'!$C$8,0,10*ROW('Hygiene Data'!C121)),NA())</f>
        <v>#N/A</v>
      </c>
      <c r="BB127" s="103" t="e">
        <f ca="true">+IF(AND(ISNUMBER(OFFSET('Hygiene Data'!$C$10,0,10*ROW('Hygiene Data'!C121))),'Data Summary'!DQ127="Yes"),OFFSET('Hygiene Data'!$C$10,0,10*ROW('Hygiene Data'!C121)),NA())</f>
        <v>#N/A</v>
      </c>
      <c r="BC127" s="103" t="e">
        <f ca="true">+IF(AND(ISNUMBER(OFFSET('Hygiene Data'!$D$6,0,10*ROW('Hygiene Data'!D121))),'Data Summary'!DR127="Yes"),OFFSET('Hygiene Data'!$D$6,0,10*ROW('Hygiene Data'!D121)),NA())</f>
        <v>#N/A</v>
      </c>
      <c r="BD127" s="103" t="e">
        <f ca="true">+IF(AND(ISNUMBER(OFFSET('Hygiene Data'!$D$8,0,10*ROW('Hygiene Data'!D121))),'Data Summary'!DS127="Yes"),OFFSET('Hygiene Data'!$D$8,0,10*ROW('Hygiene Data'!D121)),NA())</f>
        <v>#N/A</v>
      </c>
      <c r="BE127" s="103" t="e">
        <f ca="true">+IF(AND(ISNUMBER(OFFSET('Hygiene Data'!$D$10,0,10*ROW('Hygiene Data'!D121))),'Data Summary'!DT127="Yes"),OFFSET('Hygiene Data'!$D$10,0,10*ROW('Hygiene Data'!D121)),NA())</f>
        <v>#N/A</v>
      </c>
      <c r="BF127" s="103" t="e">
        <f ca="true">+IF(AND(ISNUMBER(OFFSET('Hygiene Data'!$E$6,0,10*ROW('Hygiene Data'!E121))),'Data Summary'!DU127="Yes"),OFFSET('Hygiene Data'!$E$6,0,10*ROW('Hygiene Data'!E121)),NA())</f>
        <v>#N/A</v>
      </c>
      <c r="BG127" s="103" t="e">
        <f ca="true">+IF(AND(ISNUMBER(OFFSET('Hygiene Data'!$E$8,0,10*ROW('Hygiene Data'!E121))),'Data Summary'!DV127="Yes"),OFFSET('Hygiene Data'!$E$8,0,10*ROW('Hygiene Data'!E121)),NA())</f>
        <v>#N/A</v>
      </c>
      <c r="BH127" s="103" t="e">
        <f ca="true">+IF(AND(ISNUMBER(OFFSET('Hygiene Data'!$E$10,0,10*ROW('Hygiene Data'!E121))),'Data Summary'!DW127="Yes"),OFFSET('Hygiene Data'!$E$10,0,10*ROW('Hygiene Data'!E121)),NA())</f>
        <v>#N/A</v>
      </c>
      <c r="BI127" s="103" t="e">
        <f ca="true">+IF(AND(ISNUMBER(OFFSET('Hygiene Data'!$F$6,0,10*ROW('Hygiene Data'!F121))),'Data Summary'!DX127="Yes"),OFFSET('Hygiene Data'!$F$6,0,10*ROW('Hygiene Data'!F121)),NA())</f>
        <v>#N/A</v>
      </c>
      <c r="BJ127" s="103" t="e">
        <f ca="true">+IF(AND(ISNUMBER(OFFSET('Hygiene Data'!$F$8,0,10*ROW('Hygiene Data'!F121))),'Data Summary'!DY127="Yes"),OFFSET('Hygiene Data'!$F$8,0,10*ROW('Hygiene Data'!F121)),NA())</f>
        <v>#N/A</v>
      </c>
      <c r="BK127" s="103" t="e">
        <f ca="true">+IF(AND(ISNUMBER(OFFSET('Hygiene Data'!$F$10,0,10*ROW('Hygiene Data'!F121))),'Data Summary'!DZ127="Yes"),OFFSET('Hygiene Data'!$F$10,0,10*ROW('Hygiene Data'!F121)),NA())</f>
        <v>#N/A</v>
      </c>
      <c r="BL127" s="103" t="e">
        <f ca="true">+IF(AND(ISNUMBER(OFFSET('Hygiene Data'!$G$6,0,10*ROW('Hygiene Data'!G121))),'Data Summary'!EA127="Yes"),OFFSET('Hygiene Data'!$G$6,0,10*ROW('Hygiene Data'!G121)),NA())</f>
        <v>#N/A</v>
      </c>
      <c r="BM127" s="103" t="e">
        <f ca="true">+IF(AND(ISNUMBER(OFFSET('Hygiene Data'!$G$8,0,10*ROW('Hygiene Data'!G121))),'Data Summary'!EB127="Yes"),OFFSET('Hygiene Data'!$G$8,0,10*ROW('Hygiene Data'!G121)),NA())</f>
        <v>#N/A</v>
      </c>
      <c r="BN127" s="103" t="e">
        <f ca="true">+IF(AND(ISNUMBER(OFFSET('Hygiene Data'!$G$10,0,10*ROW('Hygiene Data'!G121))),'Data Summary'!EC127="Yes"),OFFSET('Hygiene Data'!$G$10,0,10*ROW('Hygiene Data'!G121)),NA())</f>
        <v>#N/A</v>
      </c>
      <c r="BO127" s="103" t="e">
        <f ca="true">+IF(AND(ISNUMBER(OFFSET('Hygiene Data'!$H$6,0,10*ROW('Hygiene Data'!H121))),'Data Summary'!ED127="Yes"),OFFSET('Hygiene Data'!$H$6,0,10*ROW('Hygiene Data'!H121)),NA())</f>
        <v>#N/A</v>
      </c>
      <c r="BP127" s="103" t="e">
        <f ca="true">+IF(AND(ISNUMBER(OFFSET('Hygiene Data'!$H$8,0,10*ROW('Hygiene Data'!H121))),'Data Summary'!EE127="Yes"),OFFSET('Hygiene Data'!$H$8,0,10*ROW('Hygiene Data'!H121)),NA())</f>
        <v>#N/A</v>
      </c>
      <c r="BQ127" s="103" t="e">
        <f ca="true">+IF(AND(ISNUMBER(OFFSET('Hygiene Data'!$H$10,0,10*ROW('Hygiene Data'!H121))),'Data Summary'!EF127="Yes"),OFFSET('Hygiene Data'!$H$10,0,10*ROW('Hygiene Data'!H121)),NA())</f>
        <v>#N/A</v>
      </c>
    </row>
    <row r="128" x14ac:dyDescent="0.2">
      <c r="A128" s="53" t="e">
        <f ca="true">+IF(OFFSET('Water Data'!$B$1,0,10*ROW('Water Data'!B122))="",NA(),OFFSET('Water Data'!$B$1,0,10*ROW('Water Data'!B122)))</f>
        <v>#N/A</v>
      </c>
      <c r="B128" s="53" t="e">
        <f ca="true">+IF(OFFSET('Water Data'!$A$3,0,10*ROW('Water Data'!A125))="",NA(),OFFSET('Water Data'!$A$3,0,10*ROW('Water Data'!A125)))</f>
        <v>#N/A</v>
      </c>
      <c r="C128" s="53" t="e">
        <f ca="true">+IF(OFFSET('Water Data'!$C$3,0,10*ROW('Water Data'!C125))="",NA(),OFFSET('Water Data'!$C$3,0,10*ROW('Water Data'!C125)))</f>
        <v>#N/A</v>
      </c>
      <c r="D128" s="54" t="e">
        <f ca="true">+IF(AND(ISNUMBER(OFFSET('Water Data'!$C$5,0,10*ROW('Water Data'!C122))),'Data Summary'!BS128="Yes"),100-OFFSET('Water Data'!$C$5,0,10*ROW('Water Data'!C122)),NA())</f>
        <v>#N/A</v>
      </c>
      <c r="E128" s="54" t="e">
        <f ca="true">+IF(AND(ISNUMBER(OFFSET('Water Data'!$C$7,0,10*ROW('Water Data'!C122))),'Data Summary'!BT128="Yes"),OFFSET('Water Data'!$C$7,0,10*ROW('Water Data'!C122)),NA())</f>
        <v>#N/A</v>
      </c>
      <c r="F128" s="54" t="e">
        <f ca="true">+IF(AND(ISNUMBER(OFFSET('Water Data'!$C$10,0,10*ROW('Water Data'!C122))),'Data Summary'!BU128="Yes"),OFFSET('Water Data'!$C$10,0,10*ROW('Water Data'!C122)),NA())</f>
        <v>#N/A</v>
      </c>
      <c r="G128" s="54" t="e">
        <f ca="true">+IF(AND(ISNUMBER(OFFSET('Water Data'!$D$5,0,10*ROW('Water Data'!D122))),'Data Summary'!BV128="Yes"),100-OFFSET('Water Data'!$D$5,0,10*ROW('Water Data'!D122)),NA())</f>
        <v>#N/A</v>
      </c>
      <c r="H128" s="54" t="e">
        <f ca="true">+IF(AND(ISNUMBER(OFFSET('Water Data'!$D$7,0,10*ROW('Water Data'!D122))),'Data Summary'!BW128="Yes"),OFFSET('Water Data'!$D$7,0,10*ROW('Water Data'!D122)),NA())</f>
        <v>#N/A</v>
      </c>
      <c r="I128" s="54" t="e">
        <f ca="true">+IF(AND(ISNUMBER(OFFSET('Water Data'!$D$10,0,10*ROW('Water Data'!D122))),'Data Summary'!BX128="Yes"),OFFSET('Water Data'!$D$10,0,10*ROW('Water Data'!D122)),NA())</f>
        <v>#N/A</v>
      </c>
      <c r="J128" s="54" t="e">
        <f ca="true">+IF(AND(ISNUMBER(OFFSET('Water Data'!$E$5,0,10*ROW('Water Data'!E122))),'Data Summary'!BY128="Yes"),100-OFFSET('Water Data'!$E$5,0,10*ROW('Water Data'!E122)),NA())</f>
        <v>#N/A</v>
      </c>
      <c r="K128" s="54" t="e">
        <f ca="true">+IF(AND(ISNUMBER(OFFSET('Water Data'!$E$7,0,10*ROW('Water Data'!E122))),'Data Summary'!BZ128="Yes"),OFFSET('Water Data'!$E$7,0,10*ROW('Water Data'!E122)),NA())</f>
        <v>#N/A</v>
      </c>
      <c r="L128" s="54" t="e">
        <f ca="true">+IF(AND(ISNUMBER(OFFSET('Water Data'!$E$10,0,10*ROW('Water Data'!E122))),'Data Summary'!CA128="Yes"),OFFSET('Water Data'!$E$10,0,10*ROW('Water Data'!E122)),NA())</f>
        <v>#N/A</v>
      </c>
      <c r="M128" s="54" t="e">
        <f ca="true">+IF(AND(ISNUMBER(OFFSET('Water Data'!$F$5,0,10*ROW('Water Data'!F122))),'Data Summary'!CB128="Yes"),100-OFFSET('Water Data'!$F$5,0,10*ROW('Water Data'!F122)),NA())</f>
        <v>#N/A</v>
      </c>
      <c r="N128" s="54" t="e">
        <f ca="true">+IF(AND(ISNUMBER(OFFSET('Water Data'!$F$7,0,10*ROW('Water Data'!F122))),'Data Summary'!CC128="Yes"),OFFSET('Water Data'!$F$7,0,10*ROW('Water Data'!F122)),NA())</f>
        <v>#N/A</v>
      </c>
      <c r="O128" s="54" t="e">
        <f ca="true">+IF(AND(ISNUMBER(OFFSET('Water Data'!$F$10,0,10*ROW('Water Data'!F122))),'Data Summary'!CD128="Yes"),OFFSET('Water Data'!$F$10,0,10*ROW('Water Data'!F122)),NA())</f>
        <v>#N/A</v>
      </c>
      <c r="P128" s="54" t="e">
        <f ca="true">+IF(AND(ISNUMBER(OFFSET('Water Data'!$G$5,0,10*ROW('Water Data'!G122))),'Data Summary'!CE128="Yes"),100-OFFSET('Water Data'!$G$5,0,10*ROW('Water Data'!G122)),NA())</f>
        <v>#N/A</v>
      </c>
      <c r="Q128" s="54" t="e">
        <f ca="true">+IF(AND(ISNUMBER(OFFSET('Water Data'!$G$7,0,10*ROW('Water Data'!G122))),'Data Summary'!CF128="Yes"),OFFSET('Water Data'!$G$7,0,10*ROW('Water Data'!G122)),NA())</f>
        <v>#N/A</v>
      </c>
      <c r="R128" s="54" t="e">
        <f ca="true">+IF(AND(ISNUMBER(OFFSET('Water Data'!$G$10,0,10*ROW('Water Data'!G122))),'Data Summary'!CG128="Yes"),OFFSET('Water Data'!$G$10,0,10*ROW('Water Data'!G122)),NA())</f>
        <v>#N/A</v>
      </c>
      <c r="S128" s="54" t="e">
        <f ca="true">+IF(AND(ISNUMBER(OFFSET('Water Data'!$H$5,0,10*ROW('Water Data'!H122))),'Data Summary'!CH128="Yes"),100-OFFSET('Water Data'!$H$5,0,10*ROW('Water Data'!H122)),NA())</f>
        <v>#N/A</v>
      </c>
      <c r="T128" s="54" t="e">
        <f ca="true">+IF(AND(ISNUMBER(OFFSET('Water Data'!$H$7,0,10*ROW('Water Data'!H122))),'Data Summary'!CI128="Yes"),OFFSET('Water Data'!$H$7,0,10*ROW('Water Data'!H122)),NA())</f>
        <v>#N/A</v>
      </c>
      <c r="U128" s="54" t="e">
        <f ca="true">+IF(AND(ISNUMBER(OFFSET('Water Data'!$H$10,0,10*ROW('Water Data'!H122))),'Data Summary'!CJ128="Yes"),OFFSET('Water Data'!$H$10,0,10*ROW('Water Data'!H122)),NA())</f>
        <v>#N/A</v>
      </c>
      <c r="V128" s="98" t="e">
        <f ca="true">+IF(AND(ISNUMBER(OFFSET('Sanitation Data'!$C$5,0,10*ROW('Sanitation Data'!C122))),'Data Summary'!CK128="Yes"),100-OFFSET('Sanitation Data'!$C$5,0,10*ROW('Sanitation Data'!C122)),NA())</f>
        <v>#N/A</v>
      </c>
      <c r="W128" s="98" t="e">
        <f ca="true">+IF(AND(ISNUMBER(OFFSET('Sanitation Data'!$C$7,0,10*ROW('Sanitation Data'!C122))),'Data Summary'!CL128="Yes"),OFFSET('Sanitation Data'!$C$7,0,10*ROW('Sanitation Data'!C122)),NA())</f>
        <v>#N/A</v>
      </c>
      <c r="X128" s="98" t="e">
        <f ca="true">+IF(AND(ISNUMBER(OFFSET('Sanitation Data'!$C$11,0,10*ROW('Sanitation Data'!C122))),'Data Summary'!CM128="Yes"),OFFSET('Sanitation Data'!$C$11,0,10*ROW('Sanitation Data'!C122)),NA())</f>
        <v>#N/A</v>
      </c>
      <c r="Y128" s="98" t="e">
        <f ca="true">+IF(AND(ISNUMBER(OFFSET('Sanitation Data'!$C$12,0,10*ROW('Sanitation Data'!C122))),'Data Summary'!CN128="Yes"),OFFSET('Sanitation Data'!$C$12,0,10*ROW('Sanitation Data'!C122)),NA())</f>
        <v>#N/A</v>
      </c>
      <c r="Z128" s="98" t="e">
        <f ca="true">+IF(AND(ISNUMBER(OFFSET('Sanitation Data'!$C$13,0,10*ROW('Sanitation Data'!C122))),'Data Summary'!CO128="Yes"),OFFSET('Sanitation Data'!$C$13,0,10*ROW('Sanitation Data'!C122)),NA())</f>
        <v>#N/A</v>
      </c>
      <c r="AA128" s="98" t="e">
        <f ca="true">+IF(AND(ISNUMBER(OFFSET('Sanitation Data'!$D$5,0,10*ROW('Sanitation Data'!D122))),'Data Summary'!CP128="Yes"),100-OFFSET('Sanitation Data'!$D$5,0,10*ROW('Sanitation Data'!D122)),NA())</f>
        <v>#N/A</v>
      </c>
      <c r="AB128" s="98" t="e">
        <f ca="true">+IF(AND(ISNUMBER(OFFSET('Sanitation Data'!$D$7,0,10*ROW('Sanitation Data'!D122))),'Data Summary'!CQ128="Yes"),OFFSET('Sanitation Data'!$D$7,0,10*ROW('Sanitation Data'!D122)),NA())</f>
        <v>#N/A</v>
      </c>
      <c r="AC128" s="98" t="e">
        <f ca="true">+IF(AND(ISNUMBER(OFFSET('Sanitation Data'!$D$11,0,10*ROW('Sanitation Data'!D122))),'Data Summary'!CR128="Yes"),OFFSET('Sanitation Data'!$D$11,0,10*ROW('Sanitation Data'!D122)),NA())</f>
        <v>#N/A</v>
      </c>
      <c r="AD128" s="98" t="e">
        <f ca="true">+IF(AND(ISNUMBER(OFFSET('Sanitation Data'!$D$12,0,10*ROW('Sanitation Data'!D122))),'Data Summary'!CS128="Yes"),OFFSET('Sanitation Data'!$D$12,0,10*ROW('Sanitation Data'!D122)),NA())</f>
        <v>#N/A</v>
      </c>
      <c r="AE128" s="98" t="e">
        <f ca="true">+IF(AND(ISNUMBER(OFFSET('Sanitation Data'!$D$13,0,10*ROW('Sanitation Data'!D122))),'Data Summary'!CT128="Yes"),OFFSET('Sanitation Data'!$D$13,0,10*ROW('Sanitation Data'!D122)),NA())</f>
        <v>#N/A</v>
      </c>
      <c r="AF128" s="98" t="e">
        <f ca="true">+IF(AND(ISNUMBER(OFFSET('Sanitation Data'!$E$5,0,10*ROW('Sanitation Data'!E122))),'Data Summary'!CU128="Yes"),100-OFFSET('Sanitation Data'!$E$5,0,10*ROW('Sanitation Data'!E122)),NA())</f>
        <v>#N/A</v>
      </c>
      <c r="AG128" s="98" t="e">
        <f ca="true">+IF(AND(ISNUMBER(OFFSET('Sanitation Data'!$E$7,0,10*ROW('Sanitation Data'!E122))),'Data Summary'!CV128="Yes"),OFFSET('Sanitation Data'!$E$7,0,10*ROW('Sanitation Data'!E122)),NA())</f>
        <v>#N/A</v>
      </c>
      <c r="AH128" s="98" t="e">
        <f ca="true">+IF(AND(ISNUMBER(OFFSET('Sanitation Data'!$E$11,0,10*ROW('Sanitation Data'!E122))),'Data Summary'!CW128="Yes"),OFFSET('Sanitation Data'!$E$11,0,10*ROW('Sanitation Data'!E122)),NA())</f>
        <v>#N/A</v>
      </c>
      <c r="AI128" s="98" t="e">
        <f ca="true">+IF(AND(ISNUMBER(OFFSET('Sanitation Data'!$E$12,0,10*ROW('Sanitation Data'!E122))),'Data Summary'!CX128="Yes"),OFFSET('Sanitation Data'!$E$12,0,10*ROW('Sanitation Data'!E122)),NA())</f>
        <v>#N/A</v>
      </c>
      <c r="AJ128" s="98" t="e">
        <f ca="true">+IF(AND(ISNUMBER(OFFSET('Sanitation Data'!$E$13,0,10*ROW('Sanitation Data'!E122))),'Data Summary'!CY128="Yes"),OFFSET('Sanitation Data'!$E$13,0,10*ROW('Sanitation Data'!E122)),NA())</f>
        <v>#N/A</v>
      </c>
      <c r="AK128" s="98" t="e">
        <f ca="true">+IF(AND(ISNUMBER(OFFSET('Sanitation Data'!$F$5,0,10*ROW('Sanitation Data'!F122))),'Data Summary'!CZ128="Yes"),100-OFFSET('Sanitation Data'!$F$5,0,10*ROW('Sanitation Data'!F122)),NA())</f>
        <v>#N/A</v>
      </c>
      <c r="AL128" s="98" t="e">
        <f ca="true">+IF(AND(ISNUMBER(OFFSET('Sanitation Data'!$F$7,0,10*ROW('Sanitation Data'!F122))),'Data Summary'!DA128="Yes"),OFFSET('Sanitation Data'!$F$7,0,10*ROW('Sanitation Data'!F122)),NA())</f>
        <v>#N/A</v>
      </c>
      <c r="AM128" s="98" t="e">
        <f ca="true">+IF(AND(ISNUMBER(OFFSET('Sanitation Data'!$F$11,0,10*ROW('Sanitation Data'!F122))),'Data Summary'!DB128="Yes"),OFFSET('Sanitation Data'!$F$11,0,10*ROW('Sanitation Data'!F122)),NA())</f>
        <v>#N/A</v>
      </c>
      <c r="AN128" s="98" t="e">
        <f ca="true">+IF(AND(ISNUMBER(OFFSET('Sanitation Data'!$F$12,0,10*ROW('Sanitation Data'!F122))),'Data Summary'!DC128="Yes"),OFFSET('Sanitation Data'!$F$12,0,10*ROW('Sanitation Data'!F122)),NA())</f>
        <v>#N/A</v>
      </c>
      <c r="AO128" s="98" t="e">
        <f ca="true">+IF(AND(ISNUMBER(OFFSET('Sanitation Data'!$F$13,0,10*ROW('Sanitation Data'!F122))),'Data Summary'!DD128="Yes"),OFFSET('Sanitation Data'!$F$13,0,10*ROW('Sanitation Data'!F122)),NA())</f>
        <v>#N/A</v>
      </c>
      <c r="AP128" s="98" t="e">
        <f ca="true">+IF(AND(ISNUMBER(OFFSET('Sanitation Data'!$G$5,0,10*ROW('Sanitation Data'!G122))),'Data Summary'!DE128="Yes"),100-OFFSET('Sanitation Data'!$G$5,0,10*ROW('Sanitation Data'!G122)),NA())</f>
        <v>#N/A</v>
      </c>
      <c r="AQ128" s="98" t="e">
        <f ca="true">+IF(AND(ISNUMBER(OFFSET('Sanitation Data'!$G$7,0,10*ROW('Sanitation Data'!G122))),'Data Summary'!DF128="Yes"),OFFSET('Sanitation Data'!$G$7,0,10*ROW('Sanitation Data'!G122)),NA())</f>
        <v>#N/A</v>
      </c>
      <c r="AR128" s="98" t="e">
        <f ca="true">+IF(AND(ISNUMBER(OFFSET('Sanitation Data'!$G$11,0,10*ROW('Sanitation Data'!G122))),'Data Summary'!DG128="Yes"),OFFSET('Sanitation Data'!$G$11,0,10*ROW('Sanitation Data'!G122)),NA())</f>
        <v>#N/A</v>
      </c>
      <c r="AS128" s="98" t="e">
        <f ca="true">+IF(AND(ISNUMBER(OFFSET('Sanitation Data'!$G$12,0,10*ROW('Sanitation Data'!G122))),'Data Summary'!DH128="Yes"),OFFSET('Sanitation Data'!$G$12,0,10*ROW('Sanitation Data'!G122)),NA())</f>
        <v>#N/A</v>
      </c>
      <c r="AT128" s="98" t="e">
        <f ca="true">+IF(AND(ISNUMBER(OFFSET('Sanitation Data'!$G$13,0,10*ROW('Sanitation Data'!G122))),'Data Summary'!DI128="Yes"),OFFSET('Sanitation Data'!$G$13,0,10*ROW('Sanitation Data'!G122)),NA())</f>
        <v>#N/A</v>
      </c>
      <c r="AU128" s="98" t="e">
        <f ca="true">+IF(AND(ISNUMBER(OFFSET('Sanitation Data'!$H$5,0,10*ROW('Sanitation Data'!H122))),'Data Summary'!DJ128="Yes"),100-OFFSET('Sanitation Data'!$H$5,0,10*ROW('Sanitation Data'!H122)),NA())</f>
        <v>#N/A</v>
      </c>
      <c r="AV128" s="98" t="e">
        <f ca="true">+IF(AND(ISNUMBER(OFFSET('Sanitation Data'!$H$7,0,10*ROW('Sanitation Data'!H122))),'Data Summary'!DK128="Yes"),OFFSET('Sanitation Data'!$H$7,0,10*ROW('Sanitation Data'!H122)),NA())</f>
        <v>#N/A</v>
      </c>
      <c r="AW128" s="98" t="e">
        <f ca="true">+IF(AND(ISNUMBER(OFFSET('Sanitation Data'!$H$11,0,10*ROW('Sanitation Data'!H122))),'Data Summary'!DL128="Yes"),OFFSET('Sanitation Data'!$H$11,0,10*ROW('Sanitation Data'!H122)),NA())</f>
        <v>#N/A</v>
      </c>
      <c r="AX128" s="98" t="e">
        <f ca="true">+IF(AND(ISNUMBER(OFFSET('Sanitation Data'!$H$12,0,10*ROW('Sanitation Data'!H122))),'Data Summary'!DM128="Yes"),OFFSET('Sanitation Data'!$H$12,0,10*ROW('Sanitation Data'!H122)),NA())</f>
        <v>#N/A</v>
      </c>
      <c r="AY128" s="98" t="e">
        <f ca="true">+IF(AND(ISNUMBER(OFFSET('Sanitation Data'!$H$13,0,10*ROW('Sanitation Data'!H122))),'Data Summary'!DN128="Yes"),OFFSET('Sanitation Data'!$H$13,0,10*ROW('Sanitation Data'!H122)),NA())</f>
        <v>#N/A</v>
      </c>
      <c r="AZ128" s="103" t="e">
        <f ca="true">+IF(AND(ISNUMBER(OFFSET('Hygiene Data'!$C$6,0,10*ROW('Hygiene Data'!C122))),'Data Summary'!DO128="Yes"),OFFSET('Hygiene Data'!$C$6,0,10*ROW('Hygiene Data'!C122)),NA())</f>
        <v>#N/A</v>
      </c>
      <c r="BA128" s="103" t="e">
        <f ca="true">+IF(AND(ISNUMBER(OFFSET('Hygiene Data'!$C$8,0,10*ROW('Hygiene Data'!C122))),'Data Summary'!DP128="Yes"),OFFSET('Hygiene Data'!$C$8,0,10*ROW('Hygiene Data'!C122)),NA())</f>
        <v>#N/A</v>
      </c>
      <c r="BB128" s="103" t="e">
        <f ca="true">+IF(AND(ISNUMBER(OFFSET('Hygiene Data'!$C$10,0,10*ROW('Hygiene Data'!C122))),'Data Summary'!DQ128="Yes"),OFFSET('Hygiene Data'!$C$10,0,10*ROW('Hygiene Data'!C122)),NA())</f>
        <v>#N/A</v>
      </c>
      <c r="BC128" s="103" t="e">
        <f ca="true">+IF(AND(ISNUMBER(OFFSET('Hygiene Data'!$D$6,0,10*ROW('Hygiene Data'!D122))),'Data Summary'!DR128="Yes"),OFFSET('Hygiene Data'!$D$6,0,10*ROW('Hygiene Data'!D122)),NA())</f>
        <v>#N/A</v>
      </c>
      <c r="BD128" s="103" t="e">
        <f ca="true">+IF(AND(ISNUMBER(OFFSET('Hygiene Data'!$D$8,0,10*ROW('Hygiene Data'!D122))),'Data Summary'!DS128="Yes"),OFFSET('Hygiene Data'!$D$8,0,10*ROW('Hygiene Data'!D122)),NA())</f>
        <v>#N/A</v>
      </c>
      <c r="BE128" s="103" t="e">
        <f ca="true">+IF(AND(ISNUMBER(OFFSET('Hygiene Data'!$D$10,0,10*ROW('Hygiene Data'!D122))),'Data Summary'!DT128="Yes"),OFFSET('Hygiene Data'!$D$10,0,10*ROW('Hygiene Data'!D122)),NA())</f>
        <v>#N/A</v>
      </c>
      <c r="BF128" s="103" t="e">
        <f ca="true">+IF(AND(ISNUMBER(OFFSET('Hygiene Data'!$E$6,0,10*ROW('Hygiene Data'!E122))),'Data Summary'!DU128="Yes"),OFFSET('Hygiene Data'!$E$6,0,10*ROW('Hygiene Data'!E122)),NA())</f>
        <v>#N/A</v>
      </c>
      <c r="BG128" s="103" t="e">
        <f ca="true">+IF(AND(ISNUMBER(OFFSET('Hygiene Data'!$E$8,0,10*ROW('Hygiene Data'!E122))),'Data Summary'!DV128="Yes"),OFFSET('Hygiene Data'!$E$8,0,10*ROW('Hygiene Data'!E122)),NA())</f>
        <v>#N/A</v>
      </c>
      <c r="BH128" s="103" t="e">
        <f ca="true">+IF(AND(ISNUMBER(OFFSET('Hygiene Data'!$E$10,0,10*ROW('Hygiene Data'!E122))),'Data Summary'!DW128="Yes"),OFFSET('Hygiene Data'!$E$10,0,10*ROW('Hygiene Data'!E122)),NA())</f>
        <v>#N/A</v>
      </c>
      <c r="BI128" s="103" t="e">
        <f ca="true">+IF(AND(ISNUMBER(OFFSET('Hygiene Data'!$F$6,0,10*ROW('Hygiene Data'!F122))),'Data Summary'!DX128="Yes"),OFFSET('Hygiene Data'!$F$6,0,10*ROW('Hygiene Data'!F122)),NA())</f>
        <v>#N/A</v>
      </c>
      <c r="BJ128" s="103" t="e">
        <f ca="true">+IF(AND(ISNUMBER(OFFSET('Hygiene Data'!$F$8,0,10*ROW('Hygiene Data'!F122))),'Data Summary'!DY128="Yes"),OFFSET('Hygiene Data'!$F$8,0,10*ROW('Hygiene Data'!F122)),NA())</f>
        <v>#N/A</v>
      </c>
      <c r="BK128" s="103" t="e">
        <f ca="true">+IF(AND(ISNUMBER(OFFSET('Hygiene Data'!$F$10,0,10*ROW('Hygiene Data'!F122))),'Data Summary'!DZ128="Yes"),OFFSET('Hygiene Data'!$F$10,0,10*ROW('Hygiene Data'!F122)),NA())</f>
        <v>#N/A</v>
      </c>
      <c r="BL128" s="103" t="e">
        <f ca="true">+IF(AND(ISNUMBER(OFFSET('Hygiene Data'!$G$6,0,10*ROW('Hygiene Data'!G122))),'Data Summary'!EA128="Yes"),OFFSET('Hygiene Data'!$G$6,0,10*ROW('Hygiene Data'!G122)),NA())</f>
        <v>#N/A</v>
      </c>
      <c r="BM128" s="103" t="e">
        <f ca="true">+IF(AND(ISNUMBER(OFFSET('Hygiene Data'!$G$8,0,10*ROW('Hygiene Data'!G122))),'Data Summary'!EB128="Yes"),OFFSET('Hygiene Data'!$G$8,0,10*ROW('Hygiene Data'!G122)),NA())</f>
        <v>#N/A</v>
      </c>
      <c r="BN128" s="103" t="e">
        <f ca="true">+IF(AND(ISNUMBER(OFFSET('Hygiene Data'!$G$10,0,10*ROW('Hygiene Data'!G122))),'Data Summary'!EC128="Yes"),OFFSET('Hygiene Data'!$G$10,0,10*ROW('Hygiene Data'!G122)),NA())</f>
        <v>#N/A</v>
      </c>
      <c r="BO128" s="103" t="e">
        <f ca="true">+IF(AND(ISNUMBER(OFFSET('Hygiene Data'!$H$6,0,10*ROW('Hygiene Data'!H122))),'Data Summary'!ED128="Yes"),OFFSET('Hygiene Data'!$H$6,0,10*ROW('Hygiene Data'!H122)),NA())</f>
        <v>#N/A</v>
      </c>
      <c r="BP128" s="103" t="e">
        <f ca="true">+IF(AND(ISNUMBER(OFFSET('Hygiene Data'!$H$8,0,10*ROW('Hygiene Data'!H122))),'Data Summary'!EE128="Yes"),OFFSET('Hygiene Data'!$H$8,0,10*ROW('Hygiene Data'!H122)),NA())</f>
        <v>#N/A</v>
      </c>
      <c r="BQ128" s="103" t="e">
        <f ca="true">+IF(AND(ISNUMBER(OFFSET('Hygiene Data'!$H$10,0,10*ROW('Hygiene Data'!H122))),'Data Summary'!EF128="Yes"),OFFSET('Hygiene Data'!$H$10,0,10*ROW('Hygiene Data'!H122)),NA())</f>
        <v>#N/A</v>
      </c>
    </row>
    <row r="129" x14ac:dyDescent="0.2">
      <c r="A129" s="53" t="e">
        <f ca="true">+IF(OFFSET('Water Data'!$B$1,0,10*ROW('Water Data'!B123))="",NA(),OFFSET('Water Data'!$B$1,0,10*ROW('Water Data'!B123)))</f>
        <v>#N/A</v>
      </c>
      <c r="B129" s="53" t="e">
        <f ca="true">+IF(OFFSET('Water Data'!$A$3,0,10*ROW('Water Data'!A126))="",NA(),OFFSET('Water Data'!$A$3,0,10*ROW('Water Data'!A126)))</f>
        <v>#N/A</v>
      </c>
      <c r="C129" s="53" t="e">
        <f ca="true">+IF(OFFSET('Water Data'!$C$3,0,10*ROW('Water Data'!C126))="",NA(),OFFSET('Water Data'!$C$3,0,10*ROW('Water Data'!C126)))</f>
        <v>#N/A</v>
      </c>
      <c r="D129" s="54" t="e">
        <f ca="true">+IF(AND(ISNUMBER(OFFSET('Water Data'!$C$5,0,10*ROW('Water Data'!C123))),'Data Summary'!BS129="Yes"),100-OFFSET('Water Data'!$C$5,0,10*ROW('Water Data'!C123)),NA())</f>
        <v>#N/A</v>
      </c>
      <c r="E129" s="54" t="e">
        <f ca="true">+IF(AND(ISNUMBER(OFFSET('Water Data'!$C$7,0,10*ROW('Water Data'!C123))),'Data Summary'!BT129="Yes"),OFFSET('Water Data'!$C$7,0,10*ROW('Water Data'!C123)),NA())</f>
        <v>#N/A</v>
      </c>
      <c r="F129" s="54" t="e">
        <f ca="true">+IF(AND(ISNUMBER(OFFSET('Water Data'!$C$10,0,10*ROW('Water Data'!C123))),'Data Summary'!BU129="Yes"),OFFSET('Water Data'!$C$10,0,10*ROW('Water Data'!C123)),NA())</f>
        <v>#N/A</v>
      </c>
      <c r="G129" s="54" t="e">
        <f ca="true">+IF(AND(ISNUMBER(OFFSET('Water Data'!$D$5,0,10*ROW('Water Data'!D123))),'Data Summary'!BV129="Yes"),100-OFFSET('Water Data'!$D$5,0,10*ROW('Water Data'!D123)),NA())</f>
        <v>#N/A</v>
      </c>
      <c r="H129" s="54" t="e">
        <f ca="true">+IF(AND(ISNUMBER(OFFSET('Water Data'!$D$7,0,10*ROW('Water Data'!D123))),'Data Summary'!BW129="Yes"),OFFSET('Water Data'!$D$7,0,10*ROW('Water Data'!D123)),NA())</f>
        <v>#N/A</v>
      </c>
      <c r="I129" s="54" t="e">
        <f ca="true">+IF(AND(ISNUMBER(OFFSET('Water Data'!$D$10,0,10*ROW('Water Data'!D123))),'Data Summary'!BX129="Yes"),OFFSET('Water Data'!$D$10,0,10*ROW('Water Data'!D123)),NA())</f>
        <v>#N/A</v>
      </c>
      <c r="J129" s="54" t="e">
        <f ca="true">+IF(AND(ISNUMBER(OFFSET('Water Data'!$E$5,0,10*ROW('Water Data'!E123))),'Data Summary'!BY129="Yes"),100-OFFSET('Water Data'!$E$5,0,10*ROW('Water Data'!E123)),NA())</f>
        <v>#N/A</v>
      </c>
      <c r="K129" s="54" t="e">
        <f ca="true">+IF(AND(ISNUMBER(OFFSET('Water Data'!$E$7,0,10*ROW('Water Data'!E123))),'Data Summary'!BZ129="Yes"),OFFSET('Water Data'!$E$7,0,10*ROW('Water Data'!E123)),NA())</f>
        <v>#N/A</v>
      </c>
      <c r="L129" s="54" t="e">
        <f ca="true">+IF(AND(ISNUMBER(OFFSET('Water Data'!$E$10,0,10*ROW('Water Data'!E123))),'Data Summary'!CA129="Yes"),OFFSET('Water Data'!$E$10,0,10*ROW('Water Data'!E123)),NA())</f>
        <v>#N/A</v>
      </c>
      <c r="M129" s="54" t="e">
        <f ca="true">+IF(AND(ISNUMBER(OFFSET('Water Data'!$F$5,0,10*ROW('Water Data'!F123))),'Data Summary'!CB129="Yes"),100-OFFSET('Water Data'!$F$5,0,10*ROW('Water Data'!F123)),NA())</f>
        <v>#N/A</v>
      </c>
      <c r="N129" s="54" t="e">
        <f ca="true">+IF(AND(ISNUMBER(OFFSET('Water Data'!$F$7,0,10*ROW('Water Data'!F123))),'Data Summary'!CC129="Yes"),OFFSET('Water Data'!$F$7,0,10*ROW('Water Data'!F123)),NA())</f>
        <v>#N/A</v>
      </c>
      <c r="O129" s="54" t="e">
        <f ca="true">+IF(AND(ISNUMBER(OFFSET('Water Data'!$F$10,0,10*ROW('Water Data'!F123))),'Data Summary'!CD129="Yes"),OFFSET('Water Data'!$F$10,0,10*ROW('Water Data'!F123)),NA())</f>
        <v>#N/A</v>
      </c>
      <c r="P129" s="54" t="e">
        <f ca="true">+IF(AND(ISNUMBER(OFFSET('Water Data'!$G$5,0,10*ROW('Water Data'!G123))),'Data Summary'!CE129="Yes"),100-OFFSET('Water Data'!$G$5,0,10*ROW('Water Data'!G123)),NA())</f>
        <v>#N/A</v>
      </c>
      <c r="Q129" s="54" t="e">
        <f ca="true">+IF(AND(ISNUMBER(OFFSET('Water Data'!$G$7,0,10*ROW('Water Data'!G123))),'Data Summary'!CF129="Yes"),OFFSET('Water Data'!$G$7,0,10*ROW('Water Data'!G123)),NA())</f>
        <v>#N/A</v>
      </c>
      <c r="R129" s="54" t="e">
        <f ca="true">+IF(AND(ISNUMBER(OFFSET('Water Data'!$G$10,0,10*ROW('Water Data'!G123))),'Data Summary'!CG129="Yes"),OFFSET('Water Data'!$G$10,0,10*ROW('Water Data'!G123)),NA())</f>
        <v>#N/A</v>
      </c>
      <c r="S129" s="54" t="e">
        <f ca="true">+IF(AND(ISNUMBER(OFFSET('Water Data'!$H$5,0,10*ROW('Water Data'!H123))),'Data Summary'!CH129="Yes"),100-OFFSET('Water Data'!$H$5,0,10*ROW('Water Data'!H123)),NA())</f>
        <v>#N/A</v>
      </c>
      <c r="T129" s="54" t="e">
        <f ca="true">+IF(AND(ISNUMBER(OFFSET('Water Data'!$H$7,0,10*ROW('Water Data'!H123))),'Data Summary'!CI129="Yes"),OFFSET('Water Data'!$H$7,0,10*ROW('Water Data'!H123)),NA())</f>
        <v>#N/A</v>
      </c>
      <c r="U129" s="54" t="e">
        <f ca="true">+IF(AND(ISNUMBER(OFFSET('Water Data'!$H$10,0,10*ROW('Water Data'!H123))),'Data Summary'!CJ129="Yes"),OFFSET('Water Data'!$H$10,0,10*ROW('Water Data'!H123)),NA())</f>
        <v>#N/A</v>
      </c>
      <c r="V129" s="98" t="e">
        <f ca="true">+IF(AND(ISNUMBER(OFFSET('Sanitation Data'!$C$5,0,10*ROW('Sanitation Data'!C123))),'Data Summary'!CK129="Yes"),100-OFFSET('Sanitation Data'!$C$5,0,10*ROW('Sanitation Data'!C123)),NA())</f>
        <v>#N/A</v>
      </c>
      <c r="W129" s="98" t="e">
        <f ca="true">+IF(AND(ISNUMBER(OFFSET('Sanitation Data'!$C$7,0,10*ROW('Sanitation Data'!C123))),'Data Summary'!CL129="Yes"),OFFSET('Sanitation Data'!$C$7,0,10*ROW('Sanitation Data'!C123)),NA())</f>
        <v>#N/A</v>
      </c>
      <c r="X129" s="98" t="e">
        <f ca="true">+IF(AND(ISNUMBER(OFFSET('Sanitation Data'!$C$11,0,10*ROW('Sanitation Data'!C123))),'Data Summary'!CM129="Yes"),OFFSET('Sanitation Data'!$C$11,0,10*ROW('Sanitation Data'!C123)),NA())</f>
        <v>#N/A</v>
      </c>
      <c r="Y129" s="98" t="e">
        <f ca="true">+IF(AND(ISNUMBER(OFFSET('Sanitation Data'!$C$12,0,10*ROW('Sanitation Data'!C123))),'Data Summary'!CN129="Yes"),OFFSET('Sanitation Data'!$C$12,0,10*ROW('Sanitation Data'!C123)),NA())</f>
        <v>#N/A</v>
      </c>
      <c r="Z129" s="98" t="e">
        <f ca="true">+IF(AND(ISNUMBER(OFFSET('Sanitation Data'!$C$13,0,10*ROW('Sanitation Data'!C123))),'Data Summary'!CO129="Yes"),OFFSET('Sanitation Data'!$C$13,0,10*ROW('Sanitation Data'!C123)),NA())</f>
        <v>#N/A</v>
      </c>
      <c r="AA129" s="98" t="e">
        <f ca="true">+IF(AND(ISNUMBER(OFFSET('Sanitation Data'!$D$5,0,10*ROW('Sanitation Data'!D123))),'Data Summary'!CP129="Yes"),100-OFFSET('Sanitation Data'!$D$5,0,10*ROW('Sanitation Data'!D123)),NA())</f>
        <v>#N/A</v>
      </c>
      <c r="AB129" s="98" t="e">
        <f ca="true">+IF(AND(ISNUMBER(OFFSET('Sanitation Data'!$D$7,0,10*ROW('Sanitation Data'!D123))),'Data Summary'!CQ129="Yes"),OFFSET('Sanitation Data'!$D$7,0,10*ROW('Sanitation Data'!D123)),NA())</f>
        <v>#N/A</v>
      </c>
      <c r="AC129" s="98" t="e">
        <f ca="true">+IF(AND(ISNUMBER(OFFSET('Sanitation Data'!$D$11,0,10*ROW('Sanitation Data'!D123))),'Data Summary'!CR129="Yes"),OFFSET('Sanitation Data'!$D$11,0,10*ROW('Sanitation Data'!D123)),NA())</f>
        <v>#N/A</v>
      </c>
      <c r="AD129" s="98" t="e">
        <f ca="true">+IF(AND(ISNUMBER(OFFSET('Sanitation Data'!$D$12,0,10*ROW('Sanitation Data'!D123))),'Data Summary'!CS129="Yes"),OFFSET('Sanitation Data'!$D$12,0,10*ROW('Sanitation Data'!D123)),NA())</f>
        <v>#N/A</v>
      </c>
      <c r="AE129" s="98" t="e">
        <f ca="true">+IF(AND(ISNUMBER(OFFSET('Sanitation Data'!$D$13,0,10*ROW('Sanitation Data'!D123))),'Data Summary'!CT129="Yes"),OFFSET('Sanitation Data'!$D$13,0,10*ROW('Sanitation Data'!D123)),NA())</f>
        <v>#N/A</v>
      </c>
      <c r="AF129" s="98" t="e">
        <f ca="true">+IF(AND(ISNUMBER(OFFSET('Sanitation Data'!$E$5,0,10*ROW('Sanitation Data'!E123))),'Data Summary'!CU129="Yes"),100-OFFSET('Sanitation Data'!$E$5,0,10*ROW('Sanitation Data'!E123)),NA())</f>
        <v>#N/A</v>
      </c>
      <c r="AG129" s="98" t="e">
        <f ca="true">+IF(AND(ISNUMBER(OFFSET('Sanitation Data'!$E$7,0,10*ROW('Sanitation Data'!E123))),'Data Summary'!CV129="Yes"),OFFSET('Sanitation Data'!$E$7,0,10*ROW('Sanitation Data'!E123)),NA())</f>
        <v>#N/A</v>
      </c>
      <c r="AH129" s="98" t="e">
        <f ca="true">+IF(AND(ISNUMBER(OFFSET('Sanitation Data'!$E$11,0,10*ROW('Sanitation Data'!E123))),'Data Summary'!CW129="Yes"),OFFSET('Sanitation Data'!$E$11,0,10*ROW('Sanitation Data'!E123)),NA())</f>
        <v>#N/A</v>
      </c>
      <c r="AI129" s="98" t="e">
        <f ca="true">+IF(AND(ISNUMBER(OFFSET('Sanitation Data'!$E$12,0,10*ROW('Sanitation Data'!E123))),'Data Summary'!CX129="Yes"),OFFSET('Sanitation Data'!$E$12,0,10*ROW('Sanitation Data'!E123)),NA())</f>
        <v>#N/A</v>
      </c>
      <c r="AJ129" s="98" t="e">
        <f ca="true">+IF(AND(ISNUMBER(OFFSET('Sanitation Data'!$E$13,0,10*ROW('Sanitation Data'!E123))),'Data Summary'!CY129="Yes"),OFFSET('Sanitation Data'!$E$13,0,10*ROW('Sanitation Data'!E123)),NA())</f>
        <v>#N/A</v>
      </c>
      <c r="AK129" s="98" t="e">
        <f ca="true">+IF(AND(ISNUMBER(OFFSET('Sanitation Data'!$F$5,0,10*ROW('Sanitation Data'!F123))),'Data Summary'!CZ129="Yes"),100-OFFSET('Sanitation Data'!$F$5,0,10*ROW('Sanitation Data'!F123)),NA())</f>
        <v>#N/A</v>
      </c>
      <c r="AL129" s="98" t="e">
        <f ca="true">+IF(AND(ISNUMBER(OFFSET('Sanitation Data'!$F$7,0,10*ROW('Sanitation Data'!F123))),'Data Summary'!DA129="Yes"),OFFSET('Sanitation Data'!$F$7,0,10*ROW('Sanitation Data'!F123)),NA())</f>
        <v>#N/A</v>
      </c>
      <c r="AM129" s="98" t="e">
        <f ca="true">+IF(AND(ISNUMBER(OFFSET('Sanitation Data'!$F$11,0,10*ROW('Sanitation Data'!F123))),'Data Summary'!DB129="Yes"),OFFSET('Sanitation Data'!$F$11,0,10*ROW('Sanitation Data'!F123)),NA())</f>
        <v>#N/A</v>
      </c>
      <c r="AN129" s="98" t="e">
        <f ca="true">+IF(AND(ISNUMBER(OFFSET('Sanitation Data'!$F$12,0,10*ROW('Sanitation Data'!F123))),'Data Summary'!DC129="Yes"),OFFSET('Sanitation Data'!$F$12,0,10*ROW('Sanitation Data'!F123)),NA())</f>
        <v>#N/A</v>
      </c>
      <c r="AO129" s="98" t="e">
        <f ca="true">+IF(AND(ISNUMBER(OFFSET('Sanitation Data'!$F$13,0,10*ROW('Sanitation Data'!F123))),'Data Summary'!DD129="Yes"),OFFSET('Sanitation Data'!$F$13,0,10*ROW('Sanitation Data'!F123)),NA())</f>
        <v>#N/A</v>
      </c>
      <c r="AP129" s="98" t="e">
        <f ca="true">+IF(AND(ISNUMBER(OFFSET('Sanitation Data'!$G$5,0,10*ROW('Sanitation Data'!G123))),'Data Summary'!DE129="Yes"),100-OFFSET('Sanitation Data'!$G$5,0,10*ROW('Sanitation Data'!G123)),NA())</f>
        <v>#N/A</v>
      </c>
      <c r="AQ129" s="98" t="e">
        <f ca="true">+IF(AND(ISNUMBER(OFFSET('Sanitation Data'!$G$7,0,10*ROW('Sanitation Data'!G123))),'Data Summary'!DF129="Yes"),OFFSET('Sanitation Data'!$G$7,0,10*ROW('Sanitation Data'!G123)),NA())</f>
        <v>#N/A</v>
      </c>
      <c r="AR129" s="98" t="e">
        <f ca="true">+IF(AND(ISNUMBER(OFFSET('Sanitation Data'!$G$11,0,10*ROW('Sanitation Data'!G123))),'Data Summary'!DG129="Yes"),OFFSET('Sanitation Data'!$G$11,0,10*ROW('Sanitation Data'!G123)),NA())</f>
        <v>#N/A</v>
      </c>
      <c r="AS129" s="98" t="e">
        <f ca="true">+IF(AND(ISNUMBER(OFFSET('Sanitation Data'!$G$12,0,10*ROW('Sanitation Data'!G123))),'Data Summary'!DH129="Yes"),OFFSET('Sanitation Data'!$G$12,0,10*ROW('Sanitation Data'!G123)),NA())</f>
        <v>#N/A</v>
      </c>
      <c r="AT129" s="98" t="e">
        <f ca="true">+IF(AND(ISNUMBER(OFFSET('Sanitation Data'!$G$13,0,10*ROW('Sanitation Data'!G123))),'Data Summary'!DI129="Yes"),OFFSET('Sanitation Data'!$G$13,0,10*ROW('Sanitation Data'!G123)),NA())</f>
        <v>#N/A</v>
      </c>
      <c r="AU129" s="98" t="e">
        <f ca="true">+IF(AND(ISNUMBER(OFFSET('Sanitation Data'!$H$5,0,10*ROW('Sanitation Data'!H123))),'Data Summary'!DJ129="Yes"),100-OFFSET('Sanitation Data'!$H$5,0,10*ROW('Sanitation Data'!H123)),NA())</f>
        <v>#N/A</v>
      </c>
      <c r="AV129" s="98" t="e">
        <f ca="true">+IF(AND(ISNUMBER(OFFSET('Sanitation Data'!$H$7,0,10*ROW('Sanitation Data'!H123))),'Data Summary'!DK129="Yes"),OFFSET('Sanitation Data'!$H$7,0,10*ROW('Sanitation Data'!H123)),NA())</f>
        <v>#N/A</v>
      </c>
      <c r="AW129" s="98" t="e">
        <f ca="true">+IF(AND(ISNUMBER(OFFSET('Sanitation Data'!$H$11,0,10*ROW('Sanitation Data'!H123))),'Data Summary'!DL129="Yes"),OFFSET('Sanitation Data'!$H$11,0,10*ROW('Sanitation Data'!H123)),NA())</f>
        <v>#N/A</v>
      </c>
      <c r="AX129" s="98" t="e">
        <f ca="true">+IF(AND(ISNUMBER(OFFSET('Sanitation Data'!$H$12,0,10*ROW('Sanitation Data'!H123))),'Data Summary'!DM129="Yes"),OFFSET('Sanitation Data'!$H$12,0,10*ROW('Sanitation Data'!H123)),NA())</f>
        <v>#N/A</v>
      </c>
      <c r="AY129" s="98" t="e">
        <f ca="true">+IF(AND(ISNUMBER(OFFSET('Sanitation Data'!$H$13,0,10*ROW('Sanitation Data'!H123))),'Data Summary'!DN129="Yes"),OFFSET('Sanitation Data'!$H$13,0,10*ROW('Sanitation Data'!H123)),NA())</f>
        <v>#N/A</v>
      </c>
      <c r="AZ129" s="103" t="e">
        <f ca="true">+IF(AND(ISNUMBER(OFFSET('Hygiene Data'!$C$6,0,10*ROW('Hygiene Data'!C123))),'Data Summary'!DO129="Yes"),OFFSET('Hygiene Data'!$C$6,0,10*ROW('Hygiene Data'!C123)),NA())</f>
        <v>#N/A</v>
      </c>
      <c r="BA129" s="103" t="e">
        <f ca="true">+IF(AND(ISNUMBER(OFFSET('Hygiene Data'!$C$8,0,10*ROW('Hygiene Data'!C123))),'Data Summary'!DP129="Yes"),OFFSET('Hygiene Data'!$C$8,0,10*ROW('Hygiene Data'!C123)),NA())</f>
        <v>#N/A</v>
      </c>
      <c r="BB129" s="103" t="e">
        <f ca="true">+IF(AND(ISNUMBER(OFFSET('Hygiene Data'!$C$10,0,10*ROW('Hygiene Data'!C123))),'Data Summary'!DQ129="Yes"),OFFSET('Hygiene Data'!$C$10,0,10*ROW('Hygiene Data'!C123)),NA())</f>
        <v>#N/A</v>
      </c>
      <c r="BC129" s="103" t="e">
        <f ca="true">+IF(AND(ISNUMBER(OFFSET('Hygiene Data'!$D$6,0,10*ROW('Hygiene Data'!D123))),'Data Summary'!DR129="Yes"),OFFSET('Hygiene Data'!$D$6,0,10*ROW('Hygiene Data'!D123)),NA())</f>
        <v>#N/A</v>
      </c>
      <c r="BD129" s="103" t="e">
        <f ca="true">+IF(AND(ISNUMBER(OFFSET('Hygiene Data'!$D$8,0,10*ROW('Hygiene Data'!D123))),'Data Summary'!DS129="Yes"),OFFSET('Hygiene Data'!$D$8,0,10*ROW('Hygiene Data'!D123)),NA())</f>
        <v>#N/A</v>
      </c>
      <c r="BE129" s="103" t="e">
        <f ca="true">+IF(AND(ISNUMBER(OFFSET('Hygiene Data'!$D$10,0,10*ROW('Hygiene Data'!D123))),'Data Summary'!DT129="Yes"),OFFSET('Hygiene Data'!$D$10,0,10*ROW('Hygiene Data'!D123)),NA())</f>
        <v>#N/A</v>
      </c>
      <c r="BF129" s="103" t="e">
        <f ca="true">+IF(AND(ISNUMBER(OFFSET('Hygiene Data'!$E$6,0,10*ROW('Hygiene Data'!E123))),'Data Summary'!DU129="Yes"),OFFSET('Hygiene Data'!$E$6,0,10*ROW('Hygiene Data'!E123)),NA())</f>
        <v>#N/A</v>
      </c>
      <c r="BG129" s="103" t="e">
        <f ca="true">+IF(AND(ISNUMBER(OFFSET('Hygiene Data'!$E$8,0,10*ROW('Hygiene Data'!E123))),'Data Summary'!DV129="Yes"),OFFSET('Hygiene Data'!$E$8,0,10*ROW('Hygiene Data'!E123)),NA())</f>
        <v>#N/A</v>
      </c>
      <c r="BH129" s="103" t="e">
        <f ca="true">+IF(AND(ISNUMBER(OFFSET('Hygiene Data'!$E$10,0,10*ROW('Hygiene Data'!E123))),'Data Summary'!DW129="Yes"),OFFSET('Hygiene Data'!$E$10,0,10*ROW('Hygiene Data'!E123)),NA())</f>
        <v>#N/A</v>
      </c>
      <c r="BI129" s="103" t="e">
        <f ca="true">+IF(AND(ISNUMBER(OFFSET('Hygiene Data'!$F$6,0,10*ROW('Hygiene Data'!F123))),'Data Summary'!DX129="Yes"),OFFSET('Hygiene Data'!$F$6,0,10*ROW('Hygiene Data'!F123)),NA())</f>
        <v>#N/A</v>
      </c>
      <c r="BJ129" s="103" t="e">
        <f ca="true">+IF(AND(ISNUMBER(OFFSET('Hygiene Data'!$F$8,0,10*ROW('Hygiene Data'!F123))),'Data Summary'!DY129="Yes"),OFFSET('Hygiene Data'!$F$8,0,10*ROW('Hygiene Data'!F123)),NA())</f>
        <v>#N/A</v>
      </c>
      <c r="BK129" s="103" t="e">
        <f ca="true">+IF(AND(ISNUMBER(OFFSET('Hygiene Data'!$F$10,0,10*ROW('Hygiene Data'!F123))),'Data Summary'!DZ129="Yes"),OFFSET('Hygiene Data'!$F$10,0,10*ROW('Hygiene Data'!F123)),NA())</f>
        <v>#N/A</v>
      </c>
      <c r="BL129" s="103" t="e">
        <f ca="true">+IF(AND(ISNUMBER(OFFSET('Hygiene Data'!$G$6,0,10*ROW('Hygiene Data'!G123))),'Data Summary'!EA129="Yes"),OFFSET('Hygiene Data'!$G$6,0,10*ROW('Hygiene Data'!G123)),NA())</f>
        <v>#N/A</v>
      </c>
      <c r="BM129" s="103" t="e">
        <f ca="true">+IF(AND(ISNUMBER(OFFSET('Hygiene Data'!$G$8,0,10*ROW('Hygiene Data'!G123))),'Data Summary'!EB129="Yes"),OFFSET('Hygiene Data'!$G$8,0,10*ROW('Hygiene Data'!G123)),NA())</f>
        <v>#N/A</v>
      </c>
      <c r="BN129" s="103" t="e">
        <f ca="true">+IF(AND(ISNUMBER(OFFSET('Hygiene Data'!$G$10,0,10*ROW('Hygiene Data'!G123))),'Data Summary'!EC129="Yes"),OFFSET('Hygiene Data'!$G$10,0,10*ROW('Hygiene Data'!G123)),NA())</f>
        <v>#N/A</v>
      </c>
      <c r="BO129" s="103" t="e">
        <f ca="true">+IF(AND(ISNUMBER(OFFSET('Hygiene Data'!$H$6,0,10*ROW('Hygiene Data'!H123))),'Data Summary'!ED129="Yes"),OFFSET('Hygiene Data'!$H$6,0,10*ROW('Hygiene Data'!H123)),NA())</f>
        <v>#N/A</v>
      </c>
      <c r="BP129" s="103" t="e">
        <f ca="true">+IF(AND(ISNUMBER(OFFSET('Hygiene Data'!$H$8,0,10*ROW('Hygiene Data'!H123))),'Data Summary'!EE129="Yes"),OFFSET('Hygiene Data'!$H$8,0,10*ROW('Hygiene Data'!H123)),NA())</f>
        <v>#N/A</v>
      </c>
      <c r="BQ129" s="103" t="e">
        <f ca="true">+IF(AND(ISNUMBER(OFFSET('Hygiene Data'!$H$10,0,10*ROW('Hygiene Data'!H123))),'Data Summary'!EF129="Yes"),OFFSET('Hygiene Data'!$H$10,0,10*ROW('Hygiene Data'!H123)),NA())</f>
        <v>#N/A</v>
      </c>
    </row>
    <row r="130" x14ac:dyDescent="0.2">
      <c r="A130" s="53" t="e">
        <f ca="true">+IF(OFFSET('Water Data'!$B$1,0,10*ROW('Water Data'!B124))="",NA(),OFFSET('Water Data'!$B$1,0,10*ROW('Water Data'!B124)))</f>
        <v>#N/A</v>
      </c>
      <c r="B130" s="53" t="e">
        <f ca="true">+IF(OFFSET('Water Data'!$A$3,0,10*ROW('Water Data'!A127))="",NA(),OFFSET('Water Data'!$A$3,0,10*ROW('Water Data'!A127)))</f>
        <v>#N/A</v>
      </c>
      <c r="C130" s="53" t="e">
        <f ca="true">+IF(OFFSET('Water Data'!$C$3,0,10*ROW('Water Data'!C127))="",NA(),OFFSET('Water Data'!$C$3,0,10*ROW('Water Data'!C127)))</f>
        <v>#N/A</v>
      </c>
      <c r="D130" s="54" t="e">
        <f ca="true">+IF(AND(ISNUMBER(OFFSET('Water Data'!$C$5,0,10*ROW('Water Data'!C124))),'Data Summary'!BS130="Yes"),100-OFFSET('Water Data'!$C$5,0,10*ROW('Water Data'!C124)),NA())</f>
        <v>#N/A</v>
      </c>
      <c r="E130" s="54" t="e">
        <f ca="true">+IF(AND(ISNUMBER(OFFSET('Water Data'!$C$7,0,10*ROW('Water Data'!C124))),'Data Summary'!BT130="Yes"),OFFSET('Water Data'!$C$7,0,10*ROW('Water Data'!C124)),NA())</f>
        <v>#N/A</v>
      </c>
      <c r="F130" s="54" t="e">
        <f ca="true">+IF(AND(ISNUMBER(OFFSET('Water Data'!$C$10,0,10*ROW('Water Data'!C124))),'Data Summary'!BU130="Yes"),OFFSET('Water Data'!$C$10,0,10*ROW('Water Data'!C124)),NA())</f>
        <v>#N/A</v>
      </c>
      <c r="G130" s="54" t="e">
        <f ca="true">+IF(AND(ISNUMBER(OFFSET('Water Data'!$D$5,0,10*ROW('Water Data'!D124))),'Data Summary'!BV130="Yes"),100-OFFSET('Water Data'!$D$5,0,10*ROW('Water Data'!D124)),NA())</f>
        <v>#N/A</v>
      </c>
      <c r="H130" s="54" t="e">
        <f ca="true">+IF(AND(ISNUMBER(OFFSET('Water Data'!$D$7,0,10*ROW('Water Data'!D124))),'Data Summary'!BW130="Yes"),OFFSET('Water Data'!$D$7,0,10*ROW('Water Data'!D124)),NA())</f>
        <v>#N/A</v>
      </c>
      <c r="I130" s="54" t="e">
        <f ca="true">+IF(AND(ISNUMBER(OFFSET('Water Data'!$D$10,0,10*ROW('Water Data'!D124))),'Data Summary'!BX130="Yes"),OFFSET('Water Data'!$D$10,0,10*ROW('Water Data'!D124)),NA())</f>
        <v>#N/A</v>
      </c>
      <c r="J130" s="54" t="e">
        <f ca="true">+IF(AND(ISNUMBER(OFFSET('Water Data'!$E$5,0,10*ROW('Water Data'!E124))),'Data Summary'!BY130="Yes"),100-OFFSET('Water Data'!$E$5,0,10*ROW('Water Data'!E124)),NA())</f>
        <v>#N/A</v>
      </c>
      <c r="K130" s="54" t="e">
        <f ca="true">+IF(AND(ISNUMBER(OFFSET('Water Data'!$E$7,0,10*ROW('Water Data'!E124))),'Data Summary'!BZ130="Yes"),OFFSET('Water Data'!$E$7,0,10*ROW('Water Data'!E124)),NA())</f>
        <v>#N/A</v>
      </c>
      <c r="L130" s="54" t="e">
        <f ca="true">+IF(AND(ISNUMBER(OFFSET('Water Data'!$E$10,0,10*ROW('Water Data'!E124))),'Data Summary'!CA130="Yes"),OFFSET('Water Data'!$E$10,0,10*ROW('Water Data'!E124)),NA())</f>
        <v>#N/A</v>
      </c>
      <c r="M130" s="54" t="e">
        <f ca="true">+IF(AND(ISNUMBER(OFFSET('Water Data'!$F$5,0,10*ROW('Water Data'!F124))),'Data Summary'!CB130="Yes"),100-OFFSET('Water Data'!$F$5,0,10*ROW('Water Data'!F124)),NA())</f>
        <v>#N/A</v>
      </c>
      <c r="N130" s="54" t="e">
        <f ca="true">+IF(AND(ISNUMBER(OFFSET('Water Data'!$F$7,0,10*ROW('Water Data'!F124))),'Data Summary'!CC130="Yes"),OFFSET('Water Data'!$F$7,0,10*ROW('Water Data'!F124)),NA())</f>
        <v>#N/A</v>
      </c>
      <c r="O130" s="54" t="e">
        <f ca="true">+IF(AND(ISNUMBER(OFFSET('Water Data'!$F$10,0,10*ROW('Water Data'!F124))),'Data Summary'!CD130="Yes"),OFFSET('Water Data'!$F$10,0,10*ROW('Water Data'!F124)),NA())</f>
        <v>#N/A</v>
      </c>
      <c r="P130" s="54" t="e">
        <f ca="true">+IF(AND(ISNUMBER(OFFSET('Water Data'!$G$5,0,10*ROW('Water Data'!G124))),'Data Summary'!CE130="Yes"),100-OFFSET('Water Data'!$G$5,0,10*ROW('Water Data'!G124)),NA())</f>
        <v>#N/A</v>
      </c>
      <c r="Q130" s="54" t="e">
        <f ca="true">+IF(AND(ISNUMBER(OFFSET('Water Data'!$G$7,0,10*ROW('Water Data'!G124))),'Data Summary'!CF130="Yes"),OFFSET('Water Data'!$G$7,0,10*ROW('Water Data'!G124)),NA())</f>
        <v>#N/A</v>
      </c>
      <c r="R130" s="54" t="e">
        <f ca="true">+IF(AND(ISNUMBER(OFFSET('Water Data'!$G$10,0,10*ROW('Water Data'!G124))),'Data Summary'!CG130="Yes"),OFFSET('Water Data'!$G$10,0,10*ROW('Water Data'!G124)),NA())</f>
        <v>#N/A</v>
      </c>
      <c r="S130" s="54" t="e">
        <f ca="true">+IF(AND(ISNUMBER(OFFSET('Water Data'!$H$5,0,10*ROW('Water Data'!H124))),'Data Summary'!CH130="Yes"),100-OFFSET('Water Data'!$H$5,0,10*ROW('Water Data'!H124)),NA())</f>
        <v>#N/A</v>
      </c>
      <c r="T130" s="54" t="e">
        <f ca="true">+IF(AND(ISNUMBER(OFFSET('Water Data'!$H$7,0,10*ROW('Water Data'!H124))),'Data Summary'!CI130="Yes"),OFFSET('Water Data'!$H$7,0,10*ROW('Water Data'!H124)),NA())</f>
        <v>#N/A</v>
      </c>
      <c r="U130" s="54" t="e">
        <f ca="true">+IF(AND(ISNUMBER(OFFSET('Water Data'!$H$10,0,10*ROW('Water Data'!H124))),'Data Summary'!CJ130="Yes"),OFFSET('Water Data'!$H$10,0,10*ROW('Water Data'!H124)),NA())</f>
        <v>#N/A</v>
      </c>
      <c r="V130" s="98" t="e">
        <f ca="true">+IF(AND(ISNUMBER(OFFSET('Sanitation Data'!$C$5,0,10*ROW('Sanitation Data'!C124))),'Data Summary'!CK130="Yes"),100-OFFSET('Sanitation Data'!$C$5,0,10*ROW('Sanitation Data'!C124)),NA())</f>
        <v>#N/A</v>
      </c>
      <c r="W130" s="98" t="e">
        <f ca="true">+IF(AND(ISNUMBER(OFFSET('Sanitation Data'!$C$7,0,10*ROW('Sanitation Data'!C124))),'Data Summary'!CL130="Yes"),OFFSET('Sanitation Data'!$C$7,0,10*ROW('Sanitation Data'!C124)),NA())</f>
        <v>#N/A</v>
      </c>
      <c r="X130" s="98" t="e">
        <f ca="true">+IF(AND(ISNUMBER(OFFSET('Sanitation Data'!$C$11,0,10*ROW('Sanitation Data'!C124))),'Data Summary'!CM130="Yes"),OFFSET('Sanitation Data'!$C$11,0,10*ROW('Sanitation Data'!C124)),NA())</f>
        <v>#N/A</v>
      </c>
      <c r="Y130" s="98" t="e">
        <f ca="true">+IF(AND(ISNUMBER(OFFSET('Sanitation Data'!$C$12,0,10*ROW('Sanitation Data'!C124))),'Data Summary'!CN130="Yes"),OFFSET('Sanitation Data'!$C$12,0,10*ROW('Sanitation Data'!C124)),NA())</f>
        <v>#N/A</v>
      </c>
      <c r="Z130" s="98" t="e">
        <f ca="true">+IF(AND(ISNUMBER(OFFSET('Sanitation Data'!$C$13,0,10*ROW('Sanitation Data'!C124))),'Data Summary'!CO130="Yes"),OFFSET('Sanitation Data'!$C$13,0,10*ROW('Sanitation Data'!C124)),NA())</f>
        <v>#N/A</v>
      </c>
      <c r="AA130" s="98" t="e">
        <f ca="true">+IF(AND(ISNUMBER(OFFSET('Sanitation Data'!$D$5,0,10*ROW('Sanitation Data'!D124))),'Data Summary'!CP130="Yes"),100-OFFSET('Sanitation Data'!$D$5,0,10*ROW('Sanitation Data'!D124)),NA())</f>
        <v>#N/A</v>
      </c>
      <c r="AB130" s="98" t="e">
        <f ca="true">+IF(AND(ISNUMBER(OFFSET('Sanitation Data'!$D$7,0,10*ROW('Sanitation Data'!D124))),'Data Summary'!CQ130="Yes"),OFFSET('Sanitation Data'!$D$7,0,10*ROW('Sanitation Data'!D124)),NA())</f>
        <v>#N/A</v>
      </c>
      <c r="AC130" s="98" t="e">
        <f ca="true">+IF(AND(ISNUMBER(OFFSET('Sanitation Data'!$D$11,0,10*ROW('Sanitation Data'!D124))),'Data Summary'!CR130="Yes"),OFFSET('Sanitation Data'!$D$11,0,10*ROW('Sanitation Data'!D124)),NA())</f>
        <v>#N/A</v>
      </c>
      <c r="AD130" s="98" t="e">
        <f ca="true">+IF(AND(ISNUMBER(OFFSET('Sanitation Data'!$D$12,0,10*ROW('Sanitation Data'!D124))),'Data Summary'!CS130="Yes"),OFFSET('Sanitation Data'!$D$12,0,10*ROW('Sanitation Data'!D124)),NA())</f>
        <v>#N/A</v>
      </c>
      <c r="AE130" s="98" t="e">
        <f ca="true">+IF(AND(ISNUMBER(OFFSET('Sanitation Data'!$D$13,0,10*ROW('Sanitation Data'!D124))),'Data Summary'!CT130="Yes"),OFFSET('Sanitation Data'!$D$13,0,10*ROW('Sanitation Data'!D124)),NA())</f>
        <v>#N/A</v>
      </c>
      <c r="AF130" s="98" t="e">
        <f ca="true">+IF(AND(ISNUMBER(OFFSET('Sanitation Data'!$E$5,0,10*ROW('Sanitation Data'!E124))),'Data Summary'!CU130="Yes"),100-OFFSET('Sanitation Data'!$E$5,0,10*ROW('Sanitation Data'!E124)),NA())</f>
        <v>#N/A</v>
      </c>
      <c r="AG130" s="98" t="e">
        <f ca="true">+IF(AND(ISNUMBER(OFFSET('Sanitation Data'!$E$7,0,10*ROW('Sanitation Data'!E124))),'Data Summary'!CV130="Yes"),OFFSET('Sanitation Data'!$E$7,0,10*ROW('Sanitation Data'!E124)),NA())</f>
        <v>#N/A</v>
      </c>
      <c r="AH130" s="98" t="e">
        <f ca="true">+IF(AND(ISNUMBER(OFFSET('Sanitation Data'!$E$11,0,10*ROW('Sanitation Data'!E124))),'Data Summary'!CW130="Yes"),OFFSET('Sanitation Data'!$E$11,0,10*ROW('Sanitation Data'!E124)),NA())</f>
        <v>#N/A</v>
      </c>
      <c r="AI130" s="98" t="e">
        <f ca="true">+IF(AND(ISNUMBER(OFFSET('Sanitation Data'!$E$12,0,10*ROW('Sanitation Data'!E124))),'Data Summary'!CX130="Yes"),OFFSET('Sanitation Data'!$E$12,0,10*ROW('Sanitation Data'!E124)),NA())</f>
        <v>#N/A</v>
      </c>
      <c r="AJ130" s="98" t="e">
        <f ca="true">+IF(AND(ISNUMBER(OFFSET('Sanitation Data'!$E$13,0,10*ROW('Sanitation Data'!E124))),'Data Summary'!CY130="Yes"),OFFSET('Sanitation Data'!$E$13,0,10*ROW('Sanitation Data'!E124)),NA())</f>
        <v>#N/A</v>
      </c>
      <c r="AK130" s="98" t="e">
        <f ca="true">+IF(AND(ISNUMBER(OFFSET('Sanitation Data'!$F$5,0,10*ROW('Sanitation Data'!F124))),'Data Summary'!CZ130="Yes"),100-OFFSET('Sanitation Data'!$F$5,0,10*ROW('Sanitation Data'!F124)),NA())</f>
        <v>#N/A</v>
      </c>
      <c r="AL130" s="98" t="e">
        <f ca="true">+IF(AND(ISNUMBER(OFFSET('Sanitation Data'!$F$7,0,10*ROW('Sanitation Data'!F124))),'Data Summary'!DA130="Yes"),OFFSET('Sanitation Data'!$F$7,0,10*ROW('Sanitation Data'!F124)),NA())</f>
        <v>#N/A</v>
      </c>
      <c r="AM130" s="98" t="e">
        <f ca="true">+IF(AND(ISNUMBER(OFFSET('Sanitation Data'!$F$11,0,10*ROW('Sanitation Data'!F124))),'Data Summary'!DB130="Yes"),OFFSET('Sanitation Data'!$F$11,0,10*ROW('Sanitation Data'!F124)),NA())</f>
        <v>#N/A</v>
      </c>
      <c r="AN130" s="98" t="e">
        <f ca="true">+IF(AND(ISNUMBER(OFFSET('Sanitation Data'!$F$12,0,10*ROW('Sanitation Data'!F124))),'Data Summary'!DC130="Yes"),OFFSET('Sanitation Data'!$F$12,0,10*ROW('Sanitation Data'!F124)),NA())</f>
        <v>#N/A</v>
      </c>
      <c r="AO130" s="98" t="e">
        <f ca="true">+IF(AND(ISNUMBER(OFFSET('Sanitation Data'!$F$13,0,10*ROW('Sanitation Data'!F124))),'Data Summary'!DD130="Yes"),OFFSET('Sanitation Data'!$F$13,0,10*ROW('Sanitation Data'!F124)),NA())</f>
        <v>#N/A</v>
      </c>
      <c r="AP130" s="98" t="e">
        <f ca="true">+IF(AND(ISNUMBER(OFFSET('Sanitation Data'!$G$5,0,10*ROW('Sanitation Data'!G124))),'Data Summary'!DE130="Yes"),100-OFFSET('Sanitation Data'!$G$5,0,10*ROW('Sanitation Data'!G124)),NA())</f>
        <v>#N/A</v>
      </c>
      <c r="AQ130" s="98" t="e">
        <f ca="true">+IF(AND(ISNUMBER(OFFSET('Sanitation Data'!$G$7,0,10*ROW('Sanitation Data'!G124))),'Data Summary'!DF130="Yes"),OFFSET('Sanitation Data'!$G$7,0,10*ROW('Sanitation Data'!G124)),NA())</f>
        <v>#N/A</v>
      </c>
      <c r="AR130" s="98" t="e">
        <f ca="true">+IF(AND(ISNUMBER(OFFSET('Sanitation Data'!$G$11,0,10*ROW('Sanitation Data'!G124))),'Data Summary'!DG130="Yes"),OFFSET('Sanitation Data'!$G$11,0,10*ROW('Sanitation Data'!G124)),NA())</f>
        <v>#N/A</v>
      </c>
      <c r="AS130" s="98" t="e">
        <f ca="true">+IF(AND(ISNUMBER(OFFSET('Sanitation Data'!$G$12,0,10*ROW('Sanitation Data'!G124))),'Data Summary'!DH130="Yes"),OFFSET('Sanitation Data'!$G$12,0,10*ROW('Sanitation Data'!G124)),NA())</f>
        <v>#N/A</v>
      </c>
      <c r="AT130" s="98" t="e">
        <f ca="true">+IF(AND(ISNUMBER(OFFSET('Sanitation Data'!$G$13,0,10*ROW('Sanitation Data'!G124))),'Data Summary'!DI130="Yes"),OFFSET('Sanitation Data'!$G$13,0,10*ROW('Sanitation Data'!G124)),NA())</f>
        <v>#N/A</v>
      </c>
      <c r="AU130" s="98" t="e">
        <f ca="true">+IF(AND(ISNUMBER(OFFSET('Sanitation Data'!$H$5,0,10*ROW('Sanitation Data'!H124))),'Data Summary'!DJ130="Yes"),100-OFFSET('Sanitation Data'!$H$5,0,10*ROW('Sanitation Data'!H124)),NA())</f>
        <v>#N/A</v>
      </c>
      <c r="AV130" s="98" t="e">
        <f ca="true">+IF(AND(ISNUMBER(OFFSET('Sanitation Data'!$H$7,0,10*ROW('Sanitation Data'!H124))),'Data Summary'!DK130="Yes"),OFFSET('Sanitation Data'!$H$7,0,10*ROW('Sanitation Data'!H124)),NA())</f>
        <v>#N/A</v>
      </c>
      <c r="AW130" s="98" t="e">
        <f ca="true">+IF(AND(ISNUMBER(OFFSET('Sanitation Data'!$H$11,0,10*ROW('Sanitation Data'!H124))),'Data Summary'!DL130="Yes"),OFFSET('Sanitation Data'!$H$11,0,10*ROW('Sanitation Data'!H124)),NA())</f>
        <v>#N/A</v>
      </c>
      <c r="AX130" s="98" t="e">
        <f ca="true">+IF(AND(ISNUMBER(OFFSET('Sanitation Data'!$H$12,0,10*ROW('Sanitation Data'!H124))),'Data Summary'!DM130="Yes"),OFFSET('Sanitation Data'!$H$12,0,10*ROW('Sanitation Data'!H124)),NA())</f>
        <v>#N/A</v>
      </c>
      <c r="AY130" s="98" t="e">
        <f ca="true">+IF(AND(ISNUMBER(OFFSET('Sanitation Data'!$H$13,0,10*ROW('Sanitation Data'!H124))),'Data Summary'!DN130="Yes"),OFFSET('Sanitation Data'!$H$13,0,10*ROW('Sanitation Data'!H124)),NA())</f>
        <v>#N/A</v>
      </c>
      <c r="AZ130" s="103" t="e">
        <f ca="true">+IF(AND(ISNUMBER(OFFSET('Hygiene Data'!$C$6,0,10*ROW('Hygiene Data'!C124))),'Data Summary'!DO130="Yes"),OFFSET('Hygiene Data'!$C$6,0,10*ROW('Hygiene Data'!C124)),NA())</f>
        <v>#N/A</v>
      </c>
      <c r="BA130" s="103" t="e">
        <f ca="true">+IF(AND(ISNUMBER(OFFSET('Hygiene Data'!$C$8,0,10*ROW('Hygiene Data'!C124))),'Data Summary'!DP130="Yes"),OFFSET('Hygiene Data'!$C$8,0,10*ROW('Hygiene Data'!C124)),NA())</f>
        <v>#N/A</v>
      </c>
      <c r="BB130" s="103" t="e">
        <f ca="true">+IF(AND(ISNUMBER(OFFSET('Hygiene Data'!$C$10,0,10*ROW('Hygiene Data'!C124))),'Data Summary'!DQ130="Yes"),OFFSET('Hygiene Data'!$C$10,0,10*ROW('Hygiene Data'!C124)),NA())</f>
        <v>#N/A</v>
      </c>
      <c r="BC130" s="103" t="e">
        <f ca="true">+IF(AND(ISNUMBER(OFFSET('Hygiene Data'!$D$6,0,10*ROW('Hygiene Data'!D124))),'Data Summary'!DR130="Yes"),OFFSET('Hygiene Data'!$D$6,0,10*ROW('Hygiene Data'!D124)),NA())</f>
        <v>#N/A</v>
      </c>
      <c r="BD130" s="103" t="e">
        <f ca="true">+IF(AND(ISNUMBER(OFFSET('Hygiene Data'!$D$8,0,10*ROW('Hygiene Data'!D124))),'Data Summary'!DS130="Yes"),OFFSET('Hygiene Data'!$D$8,0,10*ROW('Hygiene Data'!D124)),NA())</f>
        <v>#N/A</v>
      </c>
      <c r="BE130" s="103" t="e">
        <f ca="true">+IF(AND(ISNUMBER(OFFSET('Hygiene Data'!$D$10,0,10*ROW('Hygiene Data'!D124))),'Data Summary'!DT130="Yes"),OFFSET('Hygiene Data'!$D$10,0,10*ROW('Hygiene Data'!D124)),NA())</f>
        <v>#N/A</v>
      </c>
      <c r="BF130" s="103" t="e">
        <f ca="true">+IF(AND(ISNUMBER(OFFSET('Hygiene Data'!$E$6,0,10*ROW('Hygiene Data'!E124))),'Data Summary'!DU130="Yes"),OFFSET('Hygiene Data'!$E$6,0,10*ROW('Hygiene Data'!E124)),NA())</f>
        <v>#N/A</v>
      </c>
      <c r="BG130" s="103" t="e">
        <f ca="true">+IF(AND(ISNUMBER(OFFSET('Hygiene Data'!$E$8,0,10*ROW('Hygiene Data'!E124))),'Data Summary'!DV130="Yes"),OFFSET('Hygiene Data'!$E$8,0,10*ROW('Hygiene Data'!E124)),NA())</f>
        <v>#N/A</v>
      </c>
      <c r="BH130" s="103" t="e">
        <f ca="true">+IF(AND(ISNUMBER(OFFSET('Hygiene Data'!$E$10,0,10*ROW('Hygiene Data'!E124))),'Data Summary'!DW130="Yes"),OFFSET('Hygiene Data'!$E$10,0,10*ROW('Hygiene Data'!E124)),NA())</f>
        <v>#N/A</v>
      </c>
      <c r="BI130" s="103" t="e">
        <f ca="true">+IF(AND(ISNUMBER(OFFSET('Hygiene Data'!$F$6,0,10*ROW('Hygiene Data'!F124))),'Data Summary'!DX130="Yes"),OFFSET('Hygiene Data'!$F$6,0,10*ROW('Hygiene Data'!F124)),NA())</f>
        <v>#N/A</v>
      </c>
      <c r="BJ130" s="103" t="e">
        <f ca="true">+IF(AND(ISNUMBER(OFFSET('Hygiene Data'!$F$8,0,10*ROW('Hygiene Data'!F124))),'Data Summary'!DY130="Yes"),OFFSET('Hygiene Data'!$F$8,0,10*ROW('Hygiene Data'!F124)),NA())</f>
        <v>#N/A</v>
      </c>
      <c r="BK130" s="103" t="e">
        <f ca="true">+IF(AND(ISNUMBER(OFFSET('Hygiene Data'!$F$10,0,10*ROW('Hygiene Data'!F124))),'Data Summary'!DZ130="Yes"),OFFSET('Hygiene Data'!$F$10,0,10*ROW('Hygiene Data'!F124)),NA())</f>
        <v>#N/A</v>
      </c>
      <c r="BL130" s="103" t="e">
        <f ca="true">+IF(AND(ISNUMBER(OFFSET('Hygiene Data'!$G$6,0,10*ROW('Hygiene Data'!G124))),'Data Summary'!EA130="Yes"),OFFSET('Hygiene Data'!$G$6,0,10*ROW('Hygiene Data'!G124)),NA())</f>
        <v>#N/A</v>
      </c>
      <c r="BM130" s="103" t="e">
        <f ca="true">+IF(AND(ISNUMBER(OFFSET('Hygiene Data'!$G$8,0,10*ROW('Hygiene Data'!G124))),'Data Summary'!EB130="Yes"),OFFSET('Hygiene Data'!$G$8,0,10*ROW('Hygiene Data'!G124)),NA())</f>
        <v>#N/A</v>
      </c>
      <c r="BN130" s="103" t="e">
        <f ca="true">+IF(AND(ISNUMBER(OFFSET('Hygiene Data'!$G$10,0,10*ROW('Hygiene Data'!G124))),'Data Summary'!EC130="Yes"),OFFSET('Hygiene Data'!$G$10,0,10*ROW('Hygiene Data'!G124)),NA())</f>
        <v>#N/A</v>
      </c>
      <c r="BO130" s="103" t="e">
        <f ca="true">+IF(AND(ISNUMBER(OFFSET('Hygiene Data'!$H$6,0,10*ROW('Hygiene Data'!H124))),'Data Summary'!ED130="Yes"),OFFSET('Hygiene Data'!$H$6,0,10*ROW('Hygiene Data'!H124)),NA())</f>
        <v>#N/A</v>
      </c>
      <c r="BP130" s="103" t="e">
        <f ca="true">+IF(AND(ISNUMBER(OFFSET('Hygiene Data'!$H$8,0,10*ROW('Hygiene Data'!H124))),'Data Summary'!EE130="Yes"),OFFSET('Hygiene Data'!$H$8,0,10*ROW('Hygiene Data'!H124)),NA())</f>
        <v>#N/A</v>
      </c>
      <c r="BQ130" s="103" t="e">
        <f ca="true">+IF(AND(ISNUMBER(OFFSET('Hygiene Data'!$H$10,0,10*ROW('Hygiene Data'!H124))),'Data Summary'!EF130="Yes"),OFFSET('Hygiene Data'!$H$10,0,10*ROW('Hygiene Data'!H124)),NA())</f>
        <v>#N/A</v>
      </c>
    </row>
    <row r="131" x14ac:dyDescent="0.2">
      <c r="A131" s="53" t="e">
        <f ca="true">+IF(OFFSET('Water Data'!$B$1,0,10*ROW('Water Data'!B125))="",NA(),OFFSET('Water Data'!$B$1,0,10*ROW('Water Data'!B125)))</f>
        <v>#N/A</v>
      </c>
      <c r="B131" s="53" t="e">
        <f ca="true">+IF(OFFSET('Water Data'!$A$3,0,10*ROW('Water Data'!A128))="",NA(),OFFSET('Water Data'!$A$3,0,10*ROW('Water Data'!A128)))</f>
        <v>#N/A</v>
      </c>
      <c r="C131" s="53" t="e">
        <f ca="true">+IF(OFFSET('Water Data'!$C$3,0,10*ROW('Water Data'!C128))="",NA(),OFFSET('Water Data'!$C$3,0,10*ROW('Water Data'!C128)))</f>
        <v>#N/A</v>
      </c>
      <c r="D131" s="54" t="e">
        <f ca="true">+IF(AND(ISNUMBER(OFFSET('Water Data'!$C$5,0,10*ROW('Water Data'!C125))),'Data Summary'!BS131="Yes"),100-OFFSET('Water Data'!$C$5,0,10*ROW('Water Data'!C125)),NA())</f>
        <v>#N/A</v>
      </c>
      <c r="E131" s="54" t="e">
        <f ca="true">+IF(AND(ISNUMBER(OFFSET('Water Data'!$C$7,0,10*ROW('Water Data'!C125))),'Data Summary'!BT131="Yes"),OFFSET('Water Data'!$C$7,0,10*ROW('Water Data'!C125)),NA())</f>
        <v>#N/A</v>
      </c>
      <c r="F131" s="54" t="e">
        <f ca="true">+IF(AND(ISNUMBER(OFFSET('Water Data'!$C$10,0,10*ROW('Water Data'!C125))),'Data Summary'!BU131="Yes"),OFFSET('Water Data'!$C$10,0,10*ROW('Water Data'!C125)),NA())</f>
        <v>#N/A</v>
      </c>
      <c r="G131" s="54" t="e">
        <f ca="true">+IF(AND(ISNUMBER(OFFSET('Water Data'!$D$5,0,10*ROW('Water Data'!D125))),'Data Summary'!BV131="Yes"),100-OFFSET('Water Data'!$D$5,0,10*ROW('Water Data'!D125)),NA())</f>
        <v>#N/A</v>
      </c>
      <c r="H131" s="54" t="e">
        <f ca="true">+IF(AND(ISNUMBER(OFFSET('Water Data'!$D$7,0,10*ROW('Water Data'!D125))),'Data Summary'!BW131="Yes"),OFFSET('Water Data'!$D$7,0,10*ROW('Water Data'!D125)),NA())</f>
        <v>#N/A</v>
      </c>
      <c r="I131" s="54" t="e">
        <f ca="true">+IF(AND(ISNUMBER(OFFSET('Water Data'!$D$10,0,10*ROW('Water Data'!D125))),'Data Summary'!BX131="Yes"),OFFSET('Water Data'!$D$10,0,10*ROW('Water Data'!D125)),NA())</f>
        <v>#N/A</v>
      </c>
      <c r="J131" s="54" t="e">
        <f ca="true">+IF(AND(ISNUMBER(OFFSET('Water Data'!$E$5,0,10*ROW('Water Data'!E125))),'Data Summary'!BY131="Yes"),100-OFFSET('Water Data'!$E$5,0,10*ROW('Water Data'!E125)),NA())</f>
        <v>#N/A</v>
      </c>
      <c r="K131" s="54" t="e">
        <f ca="true">+IF(AND(ISNUMBER(OFFSET('Water Data'!$E$7,0,10*ROW('Water Data'!E125))),'Data Summary'!BZ131="Yes"),OFFSET('Water Data'!$E$7,0,10*ROW('Water Data'!E125)),NA())</f>
        <v>#N/A</v>
      </c>
      <c r="L131" s="54" t="e">
        <f ca="true">+IF(AND(ISNUMBER(OFFSET('Water Data'!$E$10,0,10*ROW('Water Data'!E125))),'Data Summary'!CA131="Yes"),OFFSET('Water Data'!$E$10,0,10*ROW('Water Data'!E125)),NA())</f>
        <v>#N/A</v>
      </c>
      <c r="M131" s="54" t="e">
        <f ca="true">+IF(AND(ISNUMBER(OFFSET('Water Data'!$F$5,0,10*ROW('Water Data'!F125))),'Data Summary'!CB131="Yes"),100-OFFSET('Water Data'!$F$5,0,10*ROW('Water Data'!F125)),NA())</f>
        <v>#N/A</v>
      </c>
      <c r="N131" s="54" t="e">
        <f ca="true">+IF(AND(ISNUMBER(OFFSET('Water Data'!$F$7,0,10*ROW('Water Data'!F125))),'Data Summary'!CC131="Yes"),OFFSET('Water Data'!$F$7,0,10*ROW('Water Data'!F125)),NA())</f>
        <v>#N/A</v>
      </c>
      <c r="O131" s="54" t="e">
        <f ca="true">+IF(AND(ISNUMBER(OFFSET('Water Data'!$F$10,0,10*ROW('Water Data'!F125))),'Data Summary'!CD131="Yes"),OFFSET('Water Data'!$F$10,0,10*ROW('Water Data'!F125)),NA())</f>
        <v>#N/A</v>
      </c>
      <c r="P131" s="54" t="e">
        <f ca="true">+IF(AND(ISNUMBER(OFFSET('Water Data'!$G$5,0,10*ROW('Water Data'!G125))),'Data Summary'!CE131="Yes"),100-OFFSET('Water Data'!$G$5,0,10*ROW('Water Data'!G125)),NA())</f>
        <v>#N/A</v>
      </c>
      <c r="Q131" s="54" t="e">
        <f ca="true">+IF(AND(ISNUMBER(OFFSET('Water Data'!$G$7,0,10*ROW('Water Data'!G125))),'Data Summary'!CF131="Yes"),OFFSET('Water Data'!$G$7,0,10*ROW('Water Data'!G125)),NA())</f>
        <v>#N/A</v>
      </c>
      <c r="R131" s="54" t="e">
        <f ca="true">+IF(AND(ISNUMBER(OFFSET('Water Data'!$G$10,0,10*ROW('Water Data'!G125))),'Data Summary'!CG131="Yes"),OFFSET('Water Data'!$G$10,0,10*ROW('Water Data'!G125)),NA())</f>
        <v>#N/A</v>
      </c>
      <c r="S131" s="54" t="e">
        <f ca="true">+IF(AND(ISNUMBER(OFFSET('Water Data'!$H$5,0,10*ROW('Water Data'!H125))),'Data Summary'!CH131="Yes"),100-OFFSET('Water Data'!$H$5,0,10*ROW('Water Data'!H125)),NA())</f>
        <v>#N/A</v>
      </c>
      <c r="T131" s="54" t="e">
        <f ca="true">+IF(AND(ISNUMBER(OFFSET('Water Data'!$H$7,0,10*ROW('Water Data'!H125))),'Data Summary'!CI131="Yes"),OFFSET('Water Data'!$H$7,0,10*ROW('Water Data'!H125)),NA())</f>
        <v>#N/A</v>
      </c>
      <c r="U131" s="54" t="e">
        <f ca="true">+IF(AND(ISNUMBER(OFFSET('Water Data'!$H$10,0,10*ROW('Water Data'!H125))),'Data Summary'!CJ131="Yes"),OFFSET('Water Data'!$H$10,0,10*ROW('Water Data'!H125)),NA())</f>
        <v>#N/A</v>
      </c>
      <c r="V131" s="98" t="e">
        <f ca="true">+IF(AND(ISNUMBER(OFFSET('Sanitation Data'!$C$5,0,10*ROW('Sanitation Data'!C125))),'Data Summary'!CK131="Yes"),100-OFFSET('Sanitation Data'!$C$5,0,10*ROW('Sanitation Data'!C125)),NA())</f>
        <v>#N/A</v>
      </c>
      <c r="W131" s="98" t="e">
        <f ca="true">+IF(AND(ISNUMBER(OFFSET('Sanitation Data'!$C$7,0,10*ROW('Sanitation Data'!C125))),'Data Summary'!CL131="Yes"),OFFSET('Sanitation Data'!$C$7,0,10*ROW('Sanitation Data'!C125)),NA())</f>
        <v>#N/A</v>
      </c>
      <c r="X131" s="98" t="e">
        <f ca="true">+IF(AND(ISNUMBER(OFFSET('Sanitation Data'!$C$11,0,10*ROW('Sanitation Data'!C125))),'Data Summary'!CM131="Yes"),OFFSET('Sanitation Data'!$C$11,0,10*ROW('Sanitation Data'!C125)),NA())</f>
        <v>#N/A</v>
      </c>
      <c r="Y131" s="98" t="e">
        <f ca="true">+IF(AND(ISNUMBER(OFFSET('Sanitation Data'!$C$12,0,10*ROW('Sanitation Data'!C125))),'Data Summary'!CN131="Yes"),OFFSET('Sanitation Data'!$C$12,0,10*ROW('Sanitation Data'!C125)),NA())</f>
        <v>#N/A</v>
      </c>
      <c r="Z131" s="98" t="e">
        <f ca="true">+IF(AND(ISNUMBER(OFFSET('Sanitation Data'!$C$13,0,10*ROW('Sanitation Data'!C125))),'Data Summary'!CO131="Yes"),OFFSET('Sanitation Data'!$C$13,0,10*ROW('Sanitation Data'!C125)),NA())</f>
        <v>#N/A</v>
      </c>
      <c r="AA131" s="98" t="e">
        <f ca="true">+IF(AND(ISNUMBER(OFFSET('Sanitation Data'!$D$5,0,10*ROW('Sanitation Data'!D125))),'Data Summary'!CP131="Yes"),100-OFFSET('Sanitation Data'!$D$5,0,10*ROW('Sanitation Data'!D125)),NA())</f>
        <v>#N/A</v>
      </c>
      <c r="AB131" s="98" t="e">
        <f ca="true">+IF(AND(ISNUMBER(OFFSET('Sanitation Data'!$D$7,0,10*ROW('Sanitation Data'!D125))),'Data Summary'!CQ131="Yes"),OFFSET('Sanitation Data'!$D$7,0,10*ROW('Sanitation Data'!D125)),NA())</f>
        <v>#N/A</v>
      </c>
      <c r="AC131" s="98" t="e">
        <f ca="true">+IF(AND(ISNUMBER(OFFSET('Sanitation Data'!$D$11,0,10*ROW('Sanitation Data'!D125))),'Data Summary'!CR131="Yes"),OFFSET('Sanitation Data'!$D$11,0,10*ROW('Sanitation Data'!D125)),NA())</f>
        <v>#N/A</v>
      </c>
      <c r="AD131" s="98" t="e">
        <f ca="true">+IF(AND(ISNUMBER(OFFSET('Sanitation Data'!$D$12,0,10*ROW('Sanitation Data'!D125))),'Data Summary'!CS131="Yes"),OFFSET('Sanitation Data'!$D$12,0,10*ROW('Sanitation Data'!D125)),NA())</f>
        <v>#N/A</v>
      </c>
      <c r="AE131" s="98" t="e">
        <f ca="true">+IF(AND(ISNUMBER(OFFSET('Sanitation Data'!$D$13,0,10*ROW('Sanitation Data'!D125))),'Data Summary'!CT131="Yes"),OFFSET('Sanitation Data'!$D$13,0,10*ROW('Sanitation Data'!D125)),NA())</f>
        <v>#N/A</v>
      </c>
      <c r="AF131" s="98" t="e">
        <f ca="true">+IF(AND(ISNUMBER(OFFSET('Sanitation Data'!$E$5,0,10*ROW('Sanitation Data'!E125))),'Data Summary'!CU131="Yes"),100-OFFSET('Sanitation Data'!$E$5,0,10*ROW('Sanitation Data'!E125)),NA())</f>
        <v>#N/A</v>
      </c>
      <c r="AG131" s="98" t="e">
        <f ca="true">+IF(AND(ISNUMBER(OFFSET('Sanitation Data'!$E$7,0,10*ROW('Sanitation Data'!E125))),'Data Summary'!CV131="Yes"),OFFSET('Sanitation Data'!$E$7,0,10*ROW('Sanitation Data'!E125)),NA())</f>
        <v>#N/A</v>
      </c>
      <c r="AH131" s="98" t="e">
        <f ca="true">+IF(AND(ISNUMBER(OFFSET('Sanitation Data'!$E$11,0,10*ROW('Sanitation Data'!E125))),'Data Summary'!CW131="Yes"),OFFSET('Sanitation Data'!$E$11,0,10*ROW('Sanitation Data'!E125)),NA())</f>
        <v>#N/A</v>
      </c>
      <c r="AI131" s="98" t="e">
        <f ca="true">+IF(AND(ISNUMBER(OFFSET('Sanitation Data'!$E$12,0,10*ROW('Sanitation Data'!E125))),'Data Summary'!CX131="Yes"),OFFSET('Sanitation Data'!$E$12,0,10*ROW('Sanitation Data'!E125)),NA())</f>
        <v>#N/A</v>
      </c>
      <c r="AJ131" s="98" t="e">
        <f ca="true">+IF(AND(ISNUMBER(OFFSET('Sanitation Data'!$E$13,0,10*ROW('Sanitation Data'!E125))),'Data Summary'!CY131="Yes"),OFFSET('Sanitation Data'!$E$13,0,10*ROW('Sanitation Data'!E125)),NA())</f>
        <v>#N/A</v>
      </c>
      <c r="AK131" s="98" t="e">
        <f ca="true">+IF(AND(ISNUMBER(OFFSET('Sanitation Data'!$F$5,0,10*ROW('Sanitation Data'!F125))),'Data Summary'!CZ131="Yes"),100-OFFSET('Sanitation Data'!$F$5,0,10*ROW('Sanitation Data'!F125)),NA())</f>
        <v>#N/A</v>
      </c>
      <c r="AL131" s="98" t="e">
        <f ca="true">+IF(AND(ISNUMBER(OFFSET('Sanitation Data'!$F$7,0,10*ROW('Sanitation Data'!F125))),'Data Summary'!DA131="Yes"),OFFSET('Sanitation Data'!$F$7,0,10*ROW('Sanitation Data'!F125)),NA())</f>
        <v>#N/A</v>
      </c>
      <c r="AM131" s="98" t="e">
        <f ca="true">+IF(AND(ISNUMBER(OFFSET('Sanitation Data'!$F$11,0,10*ROW('Sanitation Data'!F125))),'Data Summary'!DB131="Yes"),OFFSET('Sanitation Data'!$F$11,0,10*ROW('Sanitation Data'!F125)),NA())</f>
        <v>#N/A</v>
      </c>
      <c r="AN131" s="98" t="e">
        <f ca="true">+IF(AND(ISNUMBER(OFFSET('Sanitation Data'!$F$12,0,10*ROW('Sanitation Data'!F125))),'Data Summary'!DC131="Yes"),OFFSET('Sanitation Data'!$F$12,0,10*ROW('Sanitation Data'!F125)),NA())</f>
        <v>#N/A</v>
      </c>
      <c r="AO131" s="98" t="e">
        <f ca="true">+IF(AND(ISNUMBER(OFFSET('Sanitation Data'!$F$13,0,10*ROW('Sanitation Data'!F125))),'Data Summary'!DD131="Yes"),OFFSET('Sanitation Data'!$F$13,0,10*ROW('Sanitation Data'!F125)),NA())</f>
        <v>#N/A</v>
      </c>
      <c r="AP131" s="98" t="e">
        <f ca="true">+IF(AND(ISNUMBER(OFFSET('Sanitation Data'!$G$5,0,10*ROW('Sanitation Data'!G125))),'Data Summary'!DE131="Yes"),100-OFFSET('Sanitation Data'!$G$5,0,10*ROW('Sanitation Data'!G125)),NA())</f>
        <v>#N/A</v>
      </c>
      <c r="AQ131" s="98" t="e">
        <f ca="true">+IF(AND(ISNUMBER(OFFSET('Sanitation Data'!$G$7,0,10*ROW('Sanitation Data'!G125))),'Data Summary'!DF131="Yes"),OFFSET('Sanitation Data'!$G$7,0,10*ROW('Sanitation Data'!G125)),NA())</f>
        <v>#N/A</v>
      </c>
      <c r="AR131" s="98" t="e">
        <f ca="true">+IF(AND(ISNUMBER(OFFSET('Sanitation Data'!$G$11,0,10*ROW('Sanitation Data'!G125))),'Data Summary'!DG131="Yes"),OFFSET('Sanitation Data'!$G$11,0,10*ROW('Sanitation Data'!G125)),NA())</f>
        <v>#N/A</v>
      </c>
      <c r="AS131" s="98" t="e">
        <f ca="true">+IF(AND(ISNUMBER(OFFSET('Sanitation Data'!$G$12,0,10*ROW('Sanitation Data'!G125))),'Data Summary'!DH131="Yes"),OFFSET('Sanitation Data'!$G$12,0,10*ROW('Sanitation Data'!G125)),NA())</f>
        <v>#N/A</v>
      </c>
      <c r="AT131" s="98" t="e">
        <f ca="true">+IF(AND(ISNUMBER(OFFSET('Sanitation Data'!$G$13,0,10*ROW('Sanitation Data'!G125))),'Data Summary'!DI131="Yes"),OFFSET('Sanitation Data'!$G$13,0,10*ROW('Sanitation Data'!G125)),NA())</f>
        <v>#N/A</v>
      </c>
      <c r="AU131" s="98" t="e">
        <f ca="true">+IF(AND(ISNUMBER(OFFSET('Sanitation Data'!$H$5,0,10*ROW('Sanitation Data'!H125))),'Data Summary'!DJ131="Yes"),100-OFFSET('Sanitation Data'!$H$5,0,10*ROW('Sanitation Data'!H125)),NA())</f>
        <v>#N/A</v>
      </c>
      <c r="AV131" s="98" t="e">
        <f ca="true">+IF(AND(ISNUMBER(OFFSET('Sanitation Data'!$H$7,0,10*ROW('Sanitation Data'!H125))),'Data Summary'!DK131="Yes"),OFFSET('Sanitation Data'!$H$7,0,10*ROW('Sanitation Data'!H125)),NA())</f>
        <v>#N/A</v>
      </c>
      <c r="AW131" s="98" t="e">
        <f ca="true">+IF(AND(ISNUMBER(OFFSET('Sanitation Data'!$H$11,0,10*ROW('Sanitation Data'!H125))),'Data Summary'!DL131="Yes"),OFFSET('Sanitation Data'!$H$11,0,10*ROW('Sanitation Data'!H125)),NA())</f>
        <v>#N/A</v>
      </c>
      <c r="AX131" s="98" t="e">
        <f ca="true">+IF(AND(ISNUMBER(OFFSET('Sanitation Data'!$H$12,0,10*ROW('Sanitation Data'!H125))),'Data Summary'!DM131="Yes"),OFFSET('Sanitation Data'!$H$12,0,10*ROW('Sanitation Data'!H125)),NA())</f>
        <v>#N/A</v>
      </c>
      <c r="AY131" s="98" t="e">
        <f ca="true">+IF(AND(ISNUMBER(OFFSET('Sanitation Data'!$H$13,0,10*ROW('Sanitation Data'!H125))),'Data Summary'!DN131="Yes"),OFFSET('Sanitation Data'!$H$13,0,10*ROW('Sanitation Data'!H125)),NA())</f>
        <v>#N/A</v>
      </c>
      <c r="AZ131" s="103" t="e">
        <f ca="true">+IF(AND(ISNUMBER(OFFSET('Hygiene Data'!$C$6,0,10*ROW('Hygiene Data'!C125))),'Data Summary'!DO131="Yes"),OFFSET('Hygiene Data'!$C$6,0,10*ROW('Hygiene Data'!C125)),NA())</f>
        <v>#N/A</v>
      </c>
      <c r="BA131" s="103" t="e">
        <f ca="true">+IF(AND(ISNUMBER(OFFSET('Hygiene Data'!$C$8,0,10*ROW('Hygiene Data'!C125))),'Data Summary'!DP131="Yes"),OFFSET('Hygiene Data'!$C$8,0,10*ROW('Hygiene Data'!C125)),NA())</f>
        <v>#N/A</v>
      </c>
      <c r="BB131" s="103" t="e">
        <f ca="true">+IF(AND(ISNUMBER(OFFSET('Hygiene Data'!$C$10,0,10*ROW('Hygiene Data'!C125))),'Data Summary'!DQ131="Yes"),OFFSET('Hygiene Data'!$C$10,0,10*ROW('Hygiene Data'!C125)),NA())</f>
        <v>#N/A</v>
      </c>
      <c r="BC131" s="103" t="e">
        <f ca="true">+IF(AND(ISNUMBER(OFFSET('Hygiene Data'!$D$6,0,10*ROW('Hygiene Data'!D125))),'Data Summary'!DR131="Yes"),OFFSET('Hygiene Data'!$D$6,0,10*ROW('Hygiene Data'!D125)),NA())</f>
        <v>#N/A</v>
      </c>
      <c r="BD131" s="103" t="e">
        <f ca="true">+IF(AND(ISNUMBER(OFFSET('Hygiene Data'!$D$8,0,10*ROW('Hygiene Data'!D125))),'Data Summary'!DS131="Yes"),OFFSET('Hygiene Data'!$D$8,0,10*ROW('Hygiene Data'!D125)),NA())</f>
        <v>#N/A</v>
      </c>
      <c r="BE131" s="103" t="e">
        <f ca="true">+IF(AND(ISNUMBER(OFFSET('Hygiene Data'!$D$10,0,10*ROW('Hygiene Data'!D125))),'Data Summary'!DT131="Yes"),OFFSET('Hygiene Data'!$D$10,0,10*ROW('Hygiene Data'!D125)),NA())</f>
        <v>#N/A</v>
      </c>
      <c r="BF131" s="103" t="e">
        <f ca="true">+IF(AND(ISNUMBER(OFFSET('Hygiene Data'!$E$6,0,10*ROW('Hygiene Data'!E125))),'Data Summary'!DU131="Yes"),OFFSET('Hygiene Data'!$E$6,0,10*ROW('Hygiene Data'!E125)),NA())</f>
        <v>#N/A</v>
      </c>
      <c r="BG131" s="103" t="e">
        <f ca="true">+IF(AND(ISNUMBER(OFFSET('Hygiene Data'!$E$8,0,10*ROW('Hygiene Data'!E125))),'Data Summary'!DV131="Yes"),OFFSET('Hygiene Data'!$E$8,0,10*ROW('Hygiene Data'!E125)),NA())</f>
        <v>#N/A</v>
      </c>
      <c r="BH131" s="103" t="e">
        <f ca="true">+IF(AND(ISNUMBER(OFFSET('Hygiene Data'!$E$10,0,10*ROW('Hygiene Data'!E125))),'Data Summary'!DW131="Yes"),OFFSET('Hygiene Data'!$E$10,0,10*ROW('Hygiene Data'!E125)),NA())</f>
        <v>#N/A</v>
      </c>
      <c r="BI131" s="103" t="e">
        <f ca="true">+IF(AND(ISNUMBER(OFFSET('Hygiene Data'!$F$6,0,10*ROW('Hygiene Data'!F125))),'Data Summary'!DX131="Yes"),OFFSET('Hygiene Data'!$F$6,0,10*ROW('Hygiene Data'!F125)),NA())</f>
        <v>#N/A</v>
      </c>
      <c r="BJ131" s="103" t="e">
        <f ca="true">+IF(AND(ISNUMBER(OFFSET('Hygiene Data'!$F$8,0,10*ROW('Hygiene Data'!F125))),'Data Summary'!DY131="Yes"),OFFSET('Hygiene Data'!$F$8,0,10*ROW('Hygiene Data'!F125)),NA())</f>
        <v>#N/A</v>
      </c>
      <c r="BK131" s="103" t="e">
        <f ca="true">+IF(AND(ISNUMBER(OFFSET('Hygiene Data'!$F$10,0,10*ROW('Hygiene Data'!F125))),'Data Summary'!DZ131="Yes"),OFFSET('Hygiene Data'!$F$10,0,10*ROW('Hygiene Data'!F125)),NA())</f>
        <v>#N/A</v>
      </c>
      <c r="BL131" s="103" t="e">
        <f ca="true">+IF(AND(ISNUMBER(OFFSET('Hygiene Data'!$G$6,0,10*ROW('Hygiene Data'!G125))),'Data Summary'!EA131="Yes"),OFFSET('Hygiene Data'!$G$6,0,10*ROW('Hygiene Data'!G125)),NA())</f>
        <v>#N/A</v>
      </c>
      <c r="BM131" s="103" t="e">
        <f ca="true">+IF(AND(ISNUMBER(OFFSET('Hygiene Data'!$G$8,0,10*ROW('Hygiene Data'!G125))),'Data Summary'!EB131="Yes"),OFFSET('Hygiene Data'!$G$8,0,10*ROW('Hygiene Data'!G125)),NA())</f>
        <v>#N/A</v>
      </c>
      <c r="BN131" s="103" t="e">
        <f ca="true">+IF(AND(ISNUMBER(OFFSET('Hygiene Data'!$G$10,0,10*ROW('Hygiene Data'!G125))),'Data Summary'!EC131="Yes"),OFFSET('Hygiene Data'!$G$10,0,10*ROW('Hygiene Data'!G125)),NA())</f>
        <v>#N/A</v>
      </c>
      <c r="BO131" s="103" t="e">
        <f ca="true">+IF(AND(ISNUMBER(OFFSET('Hygiene Data'!$H$6,0,10*ROW('Hygiene Data'!H125))),'Data Summary'!ED131="Yes"),OFFSET('Hygiene Data'!$H$6,0,10*ROW('Hygiene Data'!H125)),NA())</f>
        <v>#N/A</v>
      </c>
      <c r="BP131" s="103" t="e">
        <f ca="true">+IF(AND(ISNUMBER(OFFSET('Hygiene Data'!$H$8,0,10*ROW('Hygiene Data'!H125))),'Data Summary'!EE131="Yes"),OFFSET('Hygiene Data'!$H$8,0,10*ROW('Hygiene Data'!H125)),NA())</f>
        <v>#N/A</v>
      </c>
      <c r="BQ131" s="103" t="e">
        <f ca="true">+IF(AND(ISNUMBER(OFFSET('Hygiene Data'!$H$10,0,10*ROW('Hygiene Data'!H125))),'Data Summary'!EF131="Yes"),OFFSET('Hygiene Data'!$H$10,0,10*ROW('Hygiene Data'!H125)),NA())</f>
        <v>#N/A</v>
      </c>
    </row>
    <row r="132" x14ac:dyDescent="0.2">
      <c r="A132" s="53" t="e">
        <f ca="true">+IF(OFFSET('Water Data'!$B$1,0,10*ROW('Water Data'!B126))="",NA(),OFFSET('Water Data'!$B$1,0,10*ROW('Water Data'!B126)))</f>
        <v>#N/A</v>
      </c>
      <c r="B132" s="53" t="e">
        <f ca="true">+IF(OFFSET('Water Data'!$A$3,0,10*ROW('Water Data'!A129))="",NA(),OFFSET('Water Data'!$A$3,0,10*ROW('Water Data'!A129)))</f>
        <v>#N/A</v>
      </c>
      <c r="C132" s="53" t="e">
        <f ca="true">+IF(OFFSET('Water Data'!$C$3,0,10*ROW('Water Data'!C129))="",NA(),OFFSET('Water Data'!$C$3,0,10*ROW('Water Data'!C129)))</f>
        <v>#N/A</v>
      </c>
      <c r="D132" s="54" t="e">
        <f ca="true">+IF(AND(ISNUMBER(OFFSET('Water Data'!$C$5,0,10*ROW('Water Data'!C126))),'Data Summary'!BS132="Yes"),100-OFFSET('Water Data'!$C$5,0,10*ROW('Water Data'!C126)),NA())</f>
        <v>#N/A</v>
      </c>
      <c r="E132" s="54" t="e">
        <f ca="true">+IF(AND(ISNUMBER(OFFSET('Water Data'!$C$7,0,10*ROW('Water Data'!C126))),'Data Summary'!BT132="Yes"),OFFSET('Water Data'!$C$7,0,10*ROW('Water Data'!C126)),NA())</f>
        <v>#N/A</v>
      </c>
      <c r="F132" s="54" t="e">
        <f ca="true">+IF(AND(ISNUMBER(OFFSET('Water Data'!$C$10,0,10*ROW('Water Data'!C126))),'Data Summary'!BU132="Yes"),OFFSET('Water Data'!$C$10,0,10*ROW('Water Data'!C126)),NA())</f>
        <v>#N/A</v>
      </c>
      <c r="G132" s="54" t="e">
        <f ca="true">+IF(AND(ISNUMBER(OFFSET('Water Data'!$D$5,0,10*ROW('Water Data'!D126))),'Data Summary'!BV132="Yes"),100-OFFSET('Water Data'!$D$5,0,10*ROW('Water Data'!D126)),NA())</f>
        <v>#N/A</v>
      </c>
      <c r="H132" s="54" t="e">
        <f ca="true">+IF(AND(ISNUMBER(OFFSET('Water Data'!$D$7,0,10*ROW('Water Data'!D126))),'Data Summary'!BW132="Yes"),OFFSET('Water Data'!$D$7,0,10*ROW('Water Data'!D126)),NA())</f>
        <v>#N/A</v>
      </c>
      <c r="I132" s="54" t="e">
        <f ca="true">+IF(AND(ISNUMBER(OFFSET('Water Data'!$D$10,0,10*ROW('Water Data'!D126))),'Data Summary'!BX132="Yes"),OFFSET('Water Data'!$D$10,0,10*ROW('Water Data'!D126)),NA())</f>
        <v>#N/A</v>
      </c>
      <c r="J132" s="54" t="e">
        <f ca="true">+IF(AND(ISNUMBER(OFFSET('Water Data'!$E$5,0,10*ROW('Water Data'!E126))),'Data Summary'!BY132="Yes"),100-OFFSET('Water Data'!$E$5,0,10*ROW('Water Data'!E126)),NA())</f>
        <v>#N/A</v>
      </c>
      <c r="K132" s="54" t="e">
        <f ca="true">+IF(AND(ISNUMBER(OFFSET('Water Data'!$E$7,0,10*ROW('Water Data'!E126))),'Data Summary'!BZ132="Yes"),OFFSET('Water Data'!$E$7,0,10*ROW('Water Data'!E126)),NA())</f>
        <v>#N/A</v>
      </c>
      <c r="L132" s="54" t="e">
        <f ca="true">+IF(AND(ISNUMBER(OFFSET('Water Data'!$E$10,0,10*ROW('Water Data'!E126))),'Data Summary'!CA132="Yes"),OFFSET('Water Data'!$E$10,0,10*ROW('Water Data'!E126)),NA())</f>
        <v>#N/A</v>
      </c>
      <c r="M132" s="54" t="e">
        <f ca="true">+IF(AND(ISNUMBER(OFFSET('Water Data'!$F$5,0,10*ROW('Water Data'!F126))),'Data Summary'!CB132="Yes"),100-OFFSET('Water Data'!$F$5,0,10*ROW('Water Data'!F126)),NA())</f>
        <v>#N/A</v>
      </c>
      <c r="N132" s="54" t="e">
        <f ca="true">+IF(AND(ISNUMBER(OFFSET('Water Data'!$F$7,0,10*ROW('Water Data'!F126))),'Data Summary'!CC132="Yes"),OFFSET('Water Data'!$F$7,0,10*ROW('Water Data'!F126)),NA())</f>
        <v>#N/A</v>
      </c>
      <c r="O132" s="54" t="e">
        <f ca="true">+IF(AND(ISNUMBER(OFFSET('Water Data'!$F$10,0,10*ROW('Water Data'!F126))),'Data Summary'!CD132="Yes"),OFFSET('Water Data'!$F$10,0,10*ROW('Water Data'!F126)),NA())</f>
        <v>#N/A</v>
      </c>
      <c r="P132" s="54" t="e">
        <f ca="true">+IF(AND(ISNUMBER(OFFSET('Water Data'!$G$5,0,10*ROW('Water Data'!G126))),'Data Summary'!CE132="Yes"),100-OFFSET('Water Data'!$G$5,0,10*ROW('Water Data'!G126)),NA())</f>
        <v>#N/A</v>
      </c>
      <c r="Q132" s="54" t="e">
        <f ca="true">+IF(AND(ISNUMBER(OFFSET('Water Data'!$G$7,0,10*ROW('Water Data'!G126))),'Data Summary'!CF132="Yes"),OFFSET('Water Data'!$G$7,0,10*ROW('Water Data'!G126)),NA())</f>
        <v>#N/A</v>
      </c>
      <c r="R132" s="54" t="e">
        <f ca="true">+IF(AND(ISNUMBER(OFFSET('Water Data'!$G$10,0,10*ROW('Water Data'!G126))),'Data Summary'!CG132="Yes"),OFFSET('Water Data'!$G$10,0,10*ROW('Water Data'!G126)),NA())</f>
        <v>#N/A</v>
      </c>
      <c r="S132" s="54" t="e">
        <f ca="true">+IF(AND(ISNUMBER(OFFSET('Water Data'!$H$5,0,10*ROW('Water Data'!H126))),'Data Summary'!CH132="Yes"),100-OFFSET('Water Data'!$H$5,0,10*ROW('Water Data'!H126)),NA())</f>
        <v>#N/A</v>
      </c>
      <c r="T132" s="54" t="e">
        <f ca="true">+IF(AND(ISNUMBER(OFFSET('Water Data'!$H$7,0,10*ROW('Water Data'!H126))),'Data Summary'!CI132="Yes"),OFFSET('Water Data'!$H$7,0,10*ROW('Water Data'!H126)),NA())</f>
        <v>#N/A</v>
      </c>
      <c r="U132" s="54" t="e">
        <f ca="true">+IF(AND(ISNUMBER(OFFSET('Water Data'!$H$10,0,10*ROW('Water Data'!H126))),'Data Summary'!CJ132="Yes"),OFFSET('Water Data'!$H$10,0,10*ROW('Water Data'!H126)),NA())</f>
        <v>#N/A</v>
      </c>
      <c r="V132" s="98" t="e">
        <f ca="true">+IF(AND(ISNUMBER(OFFSET('Sanitation Data'!$C$5,0,10*ROW('Sanitation Data'!C126))),'Data Summary'!CK132="Yes"),100-OFFSET('Sanitation Data'!$C$5,0,10*ROW('Sanitation Data'!C126)),NA())</f>
        <v>#N/A</v>
      </c>
      <c r="W132" s="98" t="e">
        <f ca="true">+IF(AND(ISNUMBER(OFFSET('Sanitation Data'!$C$7,0,10*ROW('Sanitation Data'!C126))),'Data Summary'!CL132="Yes"),OFFSET('Sanitation Data'!$C$7,0,10*ROW('Sanitation Data'!C126)),NA())</f>
        <v>#N/A</v>
      </c>
      <c r="X132" s="98" t="e">
        <f ca="true">+IF(AND(ISNUMBER(OFFSET('Sanitation Data'!$C$11,0,10*ROW('Sanitation Data'!C126))),'Data Summary'!CM132="Yes"),OFFSET('Sanitation Data'!$C$11,0,10*ROW('Sanitation Data'!C126)),NA())</f>
        <v>#N/A</v>
      </c>
      <c r="Y132" s="98" t="e">
        <f ca="true">+IF(AND(ISNUMBER(OFFSET('Sanitation Data'!$C$12,0,10*ROW('Sanitation Data'!C126))),'Data Summary'!CN132="Yes"),OFFSET('Sanitation Data'!$C$12,0,10*ROW('Sanitation Data'!C126)),NA())</f>
        <v>#N/A</v>
      </c>
      <c r="Z132" s="98" t="e">
        <f ca="true">+IF(AND(ISNUMBER(OFFSET('Sanitation Data'!$C$13,0,10*ROW('Sanitation Data'!C126))),'Data Summary'!CO132="Yes"),OFFSET('Sanitation Data'!$C$13,0,10*ROW('Sanitation Data'!C126)),NA())</f>
        <v>#N/A</v>
      </c>
      <c r="AA132" s="98" t="e">
        <f ca="true">+IF(AND(ISNUMBER(OFFSET('Sanitation Data'!$D$5,0,10*ROW('Sanitation Data'!D126))),'Data Summary'!CP132="Yes"),100-OFFSET('Sanitation Data'!$D$5,0,10*ROW('Sanitation Data'!D126)),NA())</f>
        <v>#N/A</v>
      </c>
      <c r="AB132" s="98" t="e">
        <f ca="true">+IF(AND(ISNUMBER(OFFSET('Sanitation Data'!$D$7,0,10*ROW('Sanitation Data'!D126))),'Data Summary'!CQ132="Yes"),OFFSET('Sanitation Data'!$D$7,0,10*ROW('Sanitation Data'!D126)),NA())</f>
        <v>#N/A</v>
      </c>
      <c r="AC132" s="98" t="e">
        <f ca="true">+IF(AND(ISNUMBER(OFFSET('Sanitation Data'!$D$11,0,10*ROW('Sanitation Data'!D126))),'Data Summary'!CR132="Yes"),OFFSET('Sanitation Data'!$D$11,0,10*ROW('Sanitation Data'!D126)),NA())</f>
        <v>#N/A</v>
      </c>
      <c r="AD132" s="98" t="e">
        <f ca="true">+IF(AND(ISNUMBER(OFFSET('Sanitation Data'!$D$12,0,10*ROW('Sanitation Data'!D126))),'Data Summary'!CS132="Yes"),OFFSET('Sanitation Data'!$D$12,0,10*ROW('Sanitation Data'!D126)),NA())</f>
        <v>#N/A</v>
      </c>
      <c r="AE132" s="98" t="e">
        <f ca="true">+IF(AND(ISNUMBER(OFFSET('Sanitation Data'!$D$13,0,10*ROW('Sanitation Data'!D126))),'Data Summary'!CT132="Yes"),OFFSET('Sanitation Data'!$D$13,0,10*ROW('Sanitation Data'!D126)),NA())</f>
        <v>#N/A</v>
      </c>
      <c r="AF132" s="98" t="e">
        <f ca="true">+IF(AND(ISNUMBER(OFFSET('Sanitation Data'!$E$5,0,10*ROW('Sanitation Data'!E126))),'Data Summary'!CU132="Yes"),100-OFFSET('Sanitation Data'!$E$5,0,10*ROW('Sanitation Data'!E126)),NA())</f>
        <v>#N/A</v>
      </c>
      <c r="AG132" s="98" t="e">
        <f ca="true">+IF(AND(ISNUMBER(OFFSET('Sanitation Data'!$E$7,0,10*ROW('Sanitation Data'!E126))),'Data Summary'!CV132="Yes"),OFFSET('Sanitation Data'!$E$7,0,10*ROW('Sanitation Data'!E126)),NA())</f>
        <v>#N/A</v>
      </c>
      <c r="AH132" s="98" t="e">
        <f ca="true">+IF(AND(ISNUMBER(OFFSET('Sanitation Data'!$E$11,0,10*ROW('Sanitation Data'!E126))),'Data Summary'!CW132="Yes"),OFFSET('Sanitation Data'!$E$11,0,10*ROW('Sanitation Data'!E126)),NA())</f>
        <v>#N/A</v>
      </c>
      <c r="AI132" s="98" t="e">
        <f ca="true">+IF(AND(ISNUMBER(OFFSET('Sanitation Data'!$E$12,0,10*ROW('Sanitation Data'!E126))),'Data Summary'!CX132="Yes"),OFFSET('Sanitation Data'!$E$12,0,10*ROW('Sanitation Data'!E126)),NA())</f>
        <v>#N/A</v>
      </c>
      <c r="AJ132" s="98" t="e">
        <f ca="true">+IF(AND(ISNUMBER(OFFSET('Sanitation Data'!$E$13,0,10*ROW('Sanitation Data'!E126))),'Data Summary'!CY132="Yes"),OFFSET('Sanitation Data'!$E$13,0,10*ROW('Sanitation Data'!E126)),NA())</f>
        <v>#N/A</v>
      </c>
      <c r="AK132" s="98" t="e">
        <f ca="true">+IF(AND(ISNUMBER(OFFSET('Sanitation Data'!$F$5,0,10*ROW('Sanitation Data'!F126))),'Data Summary'!CZ132="Yes"),100-OFFSET('Sanitation Data'!$F$5,0,10*ROW('Sanitation Data'!F126)),NA())</f>
        <v>#N/A</v>
      </c>
      <c r="AL132" s="98" t="e">
        <f ca="true">+IF(AND(ISNUMBER(OFFSET('Sanitation Data'!$F$7,0,10*ROW('Sanitation Data'!F126))),'Data Summary'!DA132="Yes"),OFFSET('Sanitation Data'!$F$7,0,10*ROW('Sanitation Data'!F126)),NA())</f>
        <v>#N/A</v>
      </c>
      <c r="AM132" s="98" t="e">
        <f ca="true">+IF(AND(ISNUMBER(OFFSET('Sanitation Data'!$F$11,0,10*ROW('Sanitation Data'!F126))),'Data Summary'!DB132="Yes"),OFFSET('Sanitation Data'!$F$11,0,10*ROW('Sanitation Data'!F126)),NA())</f>
        <v>#N/A</v>
      </c>
      <c r="AN132" s="98" t="e">
        <f ca="true">+IF(AND(ISNUMBER(OFFSET('Sanitation Data'!$F$12,0,10*ROW('Sanitation Data'!F126))),'Data Summary'!DC132="Yes"),OFFSET('Sanitation Data'!$F$12,0,10*ROW('Sanitation Data'!F126)),NA())</f>
        <v>#N/A</v>
      </c>
      <c r="AO132" s="98" t="e">
        <f ca="true">+IF(AND(ISNUMBER(OFFSET('Sanitation Data'!$F$13,0,10*ROW('Sanitation Data'!F126))),'Data Summary'!DD132="Yes"),OFFSET('Sanitation Data'!$F$13,0,10*ROW('Sanitation Data'!F126)),NA())</f>
        <v>#N/A</v>
      </c>
      <c r="AP132" s="98" t="e">
        <f ca="true">+IF(AND(ISNUMBER(OFFSET('Sanitation Data'!$G$5,0,10*ROW('Sanitation Data'!G126))),'Data Summary'!DE132="Yes"),100-OFFSET('Sanitation Data'!$G$5,0,10*ROW('Sanitation Data'!G126)),NA())</f>
        <v>#N/A</v>
      </c>
      <c r="AQ132" s="98" t="e">
        <f ca="true">+IF(AND(ISNUMBER(OFFSET('Sanitation Data'!$G$7,0,10*ROW('Sanitation Data'!G126))),'Data Summary'!DF132="Yes"),OFFSET('Sanitation Data'!$G$7,0,10*ROW('Sanitation Data'!G126)),NA())</f>
        <v>#N/A</v>
      </c>
      <c r="AR132" s="98" t="e">
        <f ca="true">+IF(AND(ISNUMBER(OFFSET('Sanitation Data'!$G$11,0,10*ROW('Sanitation Data'!G126))),'Data Summary'!DG132="Yes"),OFFSET('Sanitation Data'!$G$11,0,10*ROW('Sanitation Data'!G126)),NA())</f>
        <v>#N/A</v>
      </c>
      <c r="AS132" s="98" t="e">
        <f ca="true">+IF(AND(ISNUMBER(OFFSET('Sanitation Data'!$G$12,0,10*ROW('Sanitation Data'!G126))),'Data Summary'!DH132="Yes"),OFFSET('Sanitation Data'!$G$12,0,10*ROW('Sanitation Data'!G126)),NA())</f>
        <v>#N/A</v>
      </c>
      <c r="AT132" s="98" t="e">
        <f ca="true">+IF(AND(ISNUMBER(OFFSET('Sanitation Data'!$G$13,0,10*ROW('Sanitation Data'!G126))),'Data Summary'!DI132="Yes"),OFFSET('Sanitation Data'!$G$13,0,10*ROW('Sanitation Data'!G126)),NA())</f>
        <v>#N/A</v>
      </c>
      <c r="AU132" s="98" t="e">
        <f ca="true">+IF(AND(ISNUMBER(OFFSET('Sanitation Data'!$H$5,0,10*ROW('Sanitation Data'!H126))),'Data Summary'!DJ132="Yes"),100-OFFSET('Sanitation Data'!$H$5,0,10*ROW('Sanitation Data'!H126)),NA())</f>
        <v>#N/A</v>
      </c>
      <c r="AV132" s="98" t="e">
        <f ca="true">+IF(AND(ISNUMBER(OFFSET('Sanitation Data'!$H$7,0,10*ROW('Sanitation Data'!H126))),'Data Summary'!DK132="Yes"),OFFSET('Sanitation Data'!$H$7,0,10*ROW('Sanitation Data'!H126)),NA())</f>
        <v>#N/A</v>
      </c>
      <c r="AW132" s="98" t="e">
        <f ca="true">+IF(AND(ISNUMBER(OFFSET('Sanitation Data'!$H$11,0,10*ROW('Sanitation Data'!H126))),'Data Summary'!DL132="Yes"),OFFSET('Sanitation Data'!$H$11,0,10*ROW('Sanitation Data'!H126)),NA())</f>
        <v>#N/A</v>
      </c>
      <c r="AX132" s="98" t="e">
        <f ca="true">+IF(AND(ISNUMBER(OFFSET('Sanitation Data'!$H$12,0,10*ROW('Sanitation Data'!H126))),'Data Summary'!DM132="Yes"),OFFSET('Sanitation Data'!$H$12,0,10*ROW('Sanitation Data'!H126)),NA())</f>
        <v>#N/A</v>
      </c>
      <c r="AY132" s="98" t="e">
        <f ca="true">+IF(AND(ISNUMBER(OFFSET('Sanitation Data'!$H$13,0,10*ROW('Sanitation Data'!H126))),'Data Summary'!DN132="Yes"),OFFSET('Sanitation Data'!$H$13,0,10*ROW('Sanitation Data'!H126)),NA())</f>
        <v>#N/A</v>
      </c>
      <c r="AZ132" s="103" t="e">
        <f ca="true">+IF(AND(ISNUMBER(OFFSET('Hygiene Data'!$C$6,0,10*ROW('Hygiene Data'!C126))),'Data Summary'!DO132="Yes"),OFFSET('Hygiene Data'!$C$6,0,10*ROW('Hygiene Data'!C126)),NA())</f>
        <v>#N/A</v>
      </c>
      <c r="BA132" s="103" t="e">
        <f ca="true">+IF(AND(ISNUMBER(OFFSET('Hygiene Data'!$C$8,0,10*ROW('Hygiene Data'!C126))),'Data Summary'!DP132="Yes"),OFFSET('Hygiene Data'!$C$8,0,10*ROW('Hygiene Data'!C126)),NA())</f>
        <v>#N/A</v>
      </c>
      <c r="BB132" s="103" t="e">
        <f ca="true">+IF(AND(ISNUMBER(OFFSET('Hygiene Data'!$C$10,0,10*ROW('Hygiene Data'!C126))),'Data Summary'!DQ132="Yes"),OFFSET('Hygiene Data'!$C$10,0,10*ROW('Hygiene Data'!C126)),NA())</f>
        <v>#N/A</v>
      </c>
      <c r="BC132" s="103" t="e">
        <f ca="true">+IF(AND(ISNUMBER(OFFSET('Hygiene Data'!$D$6,0,10*ROW('Hygiene Data'!D126))),'Data Summary'!DR132="Yes"),OFFSET('Hygiene Data'!$D$6,0,10*ROW('Hygiene Data'!D126)),NA())</f>
        <v>#N/A</v>
      </c>
      <c r="BD132" s="103" t="e">
        <f ca="true">+IF(AND(ISNUMBER(OFFSET('Hygiene Data'!$D$8,0,10*ROW('Hygiene Data'!D126))),'Data Summary'!DS132="Yes"),OFFSET('Hygiene Data'!$D$8,0,10*ROW('Hygiene Data'!D126)),NA())</f>
        <v>#N/A</v>
      </c>
      <c r="BE132" s="103" t="e">
        <f ca="true">+IF(AND(ISNUMBER(OFFSET('Hygiene Data'!$D$10,0,10*ROW('Hygiene Data'!D126))),'Data Summary'!DT132="Yes"),OFFSET('Hygiene Data'!$D$10,0,10*ROW('Hygiene Data'!D126)),NA())</f>
        <v>#N/A</v>
      </c>
      <c r="BF132" s="103" t="e">
        <f ca="true">+IF(AND(ISNUMBER(OFFSET('Hygiene Data'!$E$6,0,10*ROW('Hygiene Data'!E126))),'Data Summary'!DU132="Yes"),OFFSET('Hygiene Data'!$E$6,0,10*ROW('Hygiene Data'!E126)),NA())</f>
        <v>#N/A</v>
      </c>
      <c r="BG132" s="103" t="e">
        <f ca="true">+IF(AND(ISNUMBER(OFFSET('Hygiene Data'!$E$8,0,10*ROW('Hygiene Data'!E126))),'Data Summary'!DV132="Yes"),OFFSET('Hygiene Data'!$E$8,0,10*ROW('Hygiene Data'!E126)),NA())</f>
        <v>#N/A</v>
      </c>
      <c r="BH132" s="103" t="e">
        <f ca="true">+IF(AND(ISNUMBER(OFFSET('Hygiene Data'!$E$10,0,10*ROW('Hygiene Data'!E126))),'Data Summary'!DW132="Yes"),OFFSET('Hygiene Data'!$E$10,0,10*ROW('Hygiene Data'!E126)),NA())</f>
        <v>#N/A</v>
      </c>
      <c r="BI132" s="103" t="e">
        <f ca="true">+IF(AND(ISNUMBER(OFFSET('Hygiene Data'!$F$6,0,10*ROW('Hygiene Data'!F126))),'Data Summary'!DX132="Yes"),OFFSET('Hygiene Data'!$F$6,0,10*ROW('Hygiene Data'!F126)),NA())</f>
        <v>#N/A</v>
      </c>
      <c r="BJ132" s="103" t="e">
        <f ca="true">+IF(AND(ISNUMBER(OFFSET('Hygiene Data'!$F$8,0,10*ROW('Hygiene Data'!F126))),'Data Summary'!DY132="Yes"),OFFSET('Hygiene Data'!$F$8,0,10*ROW('Hygiene Data'!F126)),NA())</f>
        <v>#N/A</v>
      </c>
      <c r="BK132" s="103" t="e">
        <f ca="true">+IF(AND(ISNUMBER(OFFSET('Hygiene Data'!$F$10,0,10*ROW('Hygiene Data'!F126))),'Data Summary'!DZ132="Yes"),OFFSET('Hygiene Data'!$F$10,0,10*ROW('Hygiene Data'!F126)),NA())</f>
        <v>#N/A</v>
      </c>
      <c r="BL132" s="103" t="e">
        <f ca="true">+IF(AND(ISNUMBER(OFFSET('Hygiene Data'!$G$6,0,10*ROW('Hygiene Data'!G126))),'Data Summary'!EA132="Yes"),OFFSET('Hygiene Data'!$G$6,0,10*ROW('Hygiene Data'!G126)),NA())</f>
        <v>#N/A</v>
      </c>
      <c r="BM132" s="103" t="e">
        <f ca="true">+IF(AND(ISNUMBER(OFFSET('Hygiene Data'!$G$8,0,10*ROW('Hygiene Data'!G126))),'Data Summary'!EB132="Yes"),OFFSET('Hygiene Data'!$G$8,0,10*ROW('Hygiene Data'!G126)),NA())</f>
        <v>#N/A</v>
      </c>
      <c r="BN132" s="103" t="e">
        <f ca="true">+IF(AND(ISNUMBER(OFFSET('Hygiene Data'!$G$10,0,10*ROW('Hygiene Data'!G126))),'Data Summary'!EC132="Yes"),OFFSET('Hygiene Data'!$G$10,0,10*ROW('Hygiene Data'!G126)),NA())</f>
        <v>#N/A</v>
      </c>
      <c r="BO132" s="103" t="e">
        <f ca="true">+IF(AND(ISNUMBER(OFFSET('Hygiene Data'!$H$6,0,10*ROW('Hygiene Data'!H126))),'Data Summary'!ED132="Yes"),OFFSET('Hygiene Data'!$H$6,0,10*ROW('Hygiene Data'!H126)),NA())</f>
        <v>#N/A</v>
      </c>
      <c r="BP132" s="103" t="e">
        <f ca="true">+IF(AND(ISNUMBER(OFFSET('Hygiene Data'!$H$8,0,10*ROW('Hygiene Data'!H126))),'Data Summary'!EE132="Yes"),OFFSET('Hygiene Data'!$H$8,0,10*ROW('Hygiene Data'!H126)),NA())</f>
        <v>#N/A</v>
      </c>
      <c r="BQ132" s="103" t="e">
        <f ca="true">+IF(AND(ISNUMBER(OFFSET('Hygiene Data'!$H$10,0,10*ROW('Hygiene Data'!H126))),'Data Summary'!EF132="Yes"),OFFSET('Hygiene Data'!$H$10,0,10*ROW('Hygiene Data'!H126)),NA())</f>
        <v>#N/A</v>
      </c>
    </row>
    <row r="133" x14ac:dyDescent="0.2">
      <c r="A133" s="53" t="e">
        <f ca="true">+IF(OFFSET('Water Data'!$B$1,0,10*ROW('Water Data'!B127))="",NA(),OFFSET('Water Data'!$B$1,0,10*ROW('Water Data'!B127)))</f>
        <v>#N/A</v>
      </c>
      <c r="B133" s="53" t="e">
        <f ca="true">+IF(OFFSET('Water Data'!$A$3,0,10*ROW('Water Data'!A130))="",NA(),OFFSET('Water Data'!$A$3,0,10*ROW('Water Data'!A130)))</f>
        <v>#N/A</v>
      </c>
      <c r="C133" s="53" t="e">
        <f ca="true">+IF(OFFSET('Water Data'!$C$3,0,10*ROW('Water Data'!C130))="",NA(),OFFSET('Water Data'!$C$3,0,10*ROW('Water Data'!C130)))</f>
        <v>#N/A</v>
      </c>
      <c r="D133" s="54" t="e">
        <f ca="true">+IF(AND(ISNUMBER(OFFSET('Water Data'!$C$5,0,10*ROW('Water Data'!C127))),'Data Summary'!BS133="Yes"),100-OFFSET('Water Data'!$C$5,0,10*ROW('Water Data'!C127)),NA())</f>
        <v>#N/A</v>
      </c>
      <c r="E133" s="54" t="e">
        <f ca="true">+IF(AND(ISNUMBER(OFFSET('Water Data'!$C$7,0,10*ROW('Water Data'!C127))),'Data Summary'!BT133="Yes"),OFFSET('Water Data'!$C$7,0,10*ROW('Water Data'!C127)),NA())</f>
        <v>#N/A</v>
      </c>
      <c r="F133" s="54" t="e">
        <f ca="true">+IF(AND(ISNUMBER(OFFSET('Water Data'!$C$10,0,10*ROW('Water Data'!C127))),'Data Summary'!BU133="Yes"),OFFSET('Water Data'!$C$10,0,10*ROW('Water Data'!C127)),NA())</f>
        <v>#N/A</v>
      </c>
      <c r="G133" s="54" t="e">
        <f ca="true">+IF(AND(ISNUMBER(OFFSET('Water Data'!$D$5,0,10*ROW('Water Data'!D127))),'Data Summary'!BV133="Yes"),100-OFFSET('Water Data'!$D$5,0,10*ROW('Water Data'!D127)),NA())</f>
        <v>#N/A</v>
      </c>
      <c r="H133" s="54" t="e">
        <f ca="true">+IF(AND(ISNUMBER(OFFSET('Water Data'!$D$7,0,10*ROW('Water Data'!D127))),'Data Summary'!BW133="Yes"),OFFSET('Water Data'!$D$7,0,10*ROW('Water Data'!D127)),NA())</f>
        <v>#N/A</v>
      </c>
      <c r="I133" s="54" t="e">
        <f ca="true">+IF(AND(ISNUMBER(OFFSET('Water Data'!$D$10,0,10*ROW('Water Data'!D127))),'Data Summary'!BX133="Yes"),OFFSET('Water Data'!$D$10,0,10*ROW('Water Data'!D127)),NA())</f>
        <v>#N/A</v>
      </c>
      <c r="J133" s="54" t="e">
        <f ca="true">+IF(AND(ISNUMBER(OFFSET('Water Data'!$E$5,0,10*ROW('Water Data'!E127))),'Data Summary'!BY133="Yes"),100-OFFSET('Water Data'!$E$5,0,10*ROW('Water Data'!E127)),NA())</f>
        <v>#N/A</v>
      </c>
      <c r="K133" s="54" t="e">
        <f ca="true">+IF(AND(ISNUMBER(OFFSET('Water Data'!$E$7,0,10*ROW('Water Data'!E127))),'Data Summary'!BZ133="Yes"),OFFSET('Water Data'!$E$7,0,10*ROW('Water Data'!E127)),NA())</f>
        <v>#N/A</v>
      </c>
      <c r="L133" s="54" t="e">
        <f ca="true">+IF(AND(ISNUMBER(OFFSET('Water Data'!$E$10,0,10*ROW('Water Data'!E127))),'Data Summary'!CA133="Yes"),OFFSET('Water Data'!$E$10,0,10*ROW('Water Data'!E127)),NA())</f>
        <v>#N/A</v>
      </c>
      <c r="M133" s="54" t="e">
        <f ca="true">+IF(AND(ISNUMBER(OFFSET('Water Data'!$F$5,0,10*ROW('Water Data'!F127))),'Data Summary'!CB133="Yes"),100-OFFSET('Water Data'!$F$5,0,10*ROW('Water Data'!F127)),NA())</f>
        <v>#N/A</v>
      </c>
      <c r="N133" s="54" t="e">
        <f ca="true">+IF(AND(ISNUMBER(OFFSET('Water Data'!$F$7,0,10*ROW('Water Data'!F127))),'Data Summary'!CC133="Yes"),OFFSET('Water Data'!$F$7,0,10*ROW('Water Data'!F127)),NA())</f>
        <v>#N/A</v>
      </c>
      <c r="O133" s="54" t="e">
        <f ca="true">+IF(AND(ISNUMBER(OFFSET('Water Data'!$F$10,0,10*ROW('Water Data'!F127))),'Data Summary'!CD133="Yes"),OFFSET('Water Data'!$F$10,0,10*ROW('Water Data'!F127)),NA())</f>
        <v>#N/A</v>
      </c>
      <c r="P133" s="54" t="e">
        <f ca="true">+IF(AND(ISNUMBER(OFFSET('Water Data'!$G$5,0,10*ROW('Water Data'!G127))),'Data Summary'!CE133="Yes"),100-OFFSET('Water Data'!$G$5,0,10*ROW('Water Data'!G127)),NA())</f>
        <v>#N/A</v>
      </c>
      <c r="Q133" s="54" t="e">
        <f ca="true">+IF(AND(ISNUMBER(OFFSET('Water Data'!$G$7,0,10*ROW('Water Data'!G127))),'Data Summary'!CF133="Yes"),OFFSET('Water Data'!$G$7,0,10*ROW('Water Data'!G127)),NA())</f>
        <v>#N/A</v>
      </c>
      <c r="R133" s="54" t="e">
        <f ca="true">+IF(AND(ISNUMBER(OFFSET('Water Data'!$G$10,0,10*ROW('Water Data'!G127))),'Data Summary'!CG133="Yes"),OFFSET('Water Data'!$G$10,0,10*ROW('Water Data'!G127)),NA())</f>
        <v>#N/A</v>
      </c>
      <c r="S133" s="54" t="e">
        <f ca="true">+IF(AND(ISNUMBER(OFFSET('Water Data'!$H$5,0,10*ROW('Water Data'!H127))),'Data Summary'!CH133="Yes"),100-OFFSET('Water Data'!$H$5,0,10*ROW('Water Data'!H127)),NA())</f>
        <v>#N/A</v>
      </c>
      <c r="T133" s="54" t="e">
        <f ca="true">+IF(AND(ISNUMBER(OFFSET('Water Data'!$H$7,0,10*ROW('Water Data'!H127))),'Data Summary'!CI133="Yes"),OFFSET('Water Data'!$H$7,0,10*ROW('Water Data'!H127)),NA())</f>
        <v>#N/A</v>
      </c>
      <c r="U133" s="54" t="e">
        <f ca="true">+IF(AND(ISNUMBER(OFFSET('Water Data'!$H$10,0,10*ROW('Water Data'!H127))),'Data Summary'!CJ133="Yes"),OFFSET('Water Data'!$H$10,0,10*ROW('Water Data'!H127)),NA())</f>
        <v>#N/A</v>
      </c>
      <c r="V133" s="98" t="e">
        <f ca="true">+IF(AND(ISNUMBER(OFFSET('Sanitation Data'!$C$5,0,10*ROW('Sanitation Data'!C127))),'Data Summary'!CK133="Yes"),100-OFFSET('Sanitation Data'!$C$5,0,10*ROW('Sanitation Data'!C127)),NA())</f>
        <v>#N/A</v>
      </c>
      <c r="W133" s="98" t="e">
        <f ca="true">+IF(AND(ISNUMBER(OFFSET('Sanitation Data'!$C$7,0,10*ROW('Sanitation Data'!C127))),'Data Summary'!CL133="Yes"),OFFSET('Sanitation Data'!$C$7,0,10*ROW('Sanitation Data'!C127)),NA())</f>
        <v>#N/A</v>
      </c>
      <c r="X133" s="98" t="e">
        <f ca="true">+IF(AND(ISNUMBER(OFFSET('Sanitation Data'!$C$11,0,10*ROW('Sanitation Data'!C127))),'Data Summary'!CM133="Yes"),OFFSET('Sanitation Data'!$C$11,0,10*ROW('Sanitation Data'!C127)),NA())</f>
        <v>#N/A</v>
      </c>
      <c r="Y133" s="98" t="e">
        <f ca="true">+IF(AND(ISNUMBER(OFFSET('Sanitation Data'!$C$12,0,10*ROW('Sanitation Data'!C127))),'Data Summary'!CN133="Yes"),OFFSET('Sanitation Data'!$C$12,0,10*ROW('Sanitation Data'!C127)),NA())</f>
        <v>#N/A</v>
      </c>
      <c r="Z133" s="98" t="e">
        <f ca="true">+IF(AND(ISNUMBER(OFFSET('Sanitation Data'!$C$13,0,10*ROW('Sanitation Data'!C127))),'Data Summary'!CO133="Yes"),OFFSET('Sanitation Data'!$C$13,0,10*ROW('Sanitation Data'!C127)),NA())</f>
        <v>#N/A</v>
      </c>
      <c r="AA133" s="98" t="e">
        <f ca="true">+IF(AND(ISNUMBER(OFFSET('Sanitation Data'!$D$5,0,10*ROW('Sanitation Data'!D127))),'Data Summary'!CP133="Yes"),100-OFFSET('Sanitation Data'!$D$5,0,10*ROW('Sanitation Data'!D127)),NA())</f>
        <v>#N/A</v>
      </c>
      <c r="AB133" s="98" t="e">
        <f ca="true">+IF(AND(ISNUMBER(OFFSET('Sanitation Data'!$D$7,0,10*ROW('Sanitation Data'!D127))),'Data Summary'!CQ133="Yes"),OFFSET('Sanitation Data'!$D$7,0,10*ROW('Sanitation Data'!D127)),NA())</f>
        <v>#N/A</v>
      </c>
      <c r="AC133" s="98" t="e">
        <f ca="true">+IF(AND(ISNUMBER(OFFSET('Sanitation Data'!$D$11,0,10*ROW('Sanitation Data'!D127))),'Data Summary'!CR133="Yes"),OFFSET('Sanitation Data'!$D$11,0,10*ROW('Sanitation Data'!D127)),NA())</f>
        <v>#N/A</v>
      </c>
      <c r="AD133" s="98" t="e">
        <f ca="true">+IF(AND(ISNUMBER(OFFSET('Sanitation Data'!$D$12,0,10*ROW('Sanitation Data'!D127))),'Data Summary'!CS133="Yes"),OFFSET('Sanitation Data'!$D$12,0,10*ROW('Sanitation Data'!D127)),NA())</f>
        <v>#N/A</v>
      </c>
      <c r="AE133" s="98" t="e">
        <f ca="true">+IF(AND(ISNUMBER(OFFSET('Sanitation Data'!$D$13,0,10*ROW('Sanitation Data'!D127))),'Data Summary'!CT133="Yes"),OFFSET('Sanitation Data'!$D$13,0,10*ROW('Sanitation Data'!D127)),NA())</f>
        <v>#N/A</v>
      </c>
      <c r="AF133" s="98" t="e">
        <f ca="true">+IF(AND(ISNUMBER(OFFSET('Sanitation Data'!$E$5,0,10*ROW('Sanitation Data'!E127))),'Data Summary'!CU133="Yes"),100-OFFSET('Sanitation Data'!$E$5,0,10*ROW('Sanitation Data'!E127)),NA())</f>
        <v>#N/A</v>
      </c>
      <c r="AG133" s="98" t="e">
        <f ca="true">+IF(AND(ISNUMBER(OFFSET('Sanitation Data'!$E$7,0,10*ROW('Sanitation Data'!E127))),'Data Summary'!CV133="Yes"),OFFSET('Sanitation Data'!$E$7,0,10*ROW('Sanitation Data'!E127)),NA())</f>
        <v>#N/A</v>
      </c>
      <c r="AH133" s="98" t="e">
        <f ca="true">+IF(AND(ISNUMBER(OFFSET('Sanitation Data'!$E$11,0,10*ROW('Sanitation Data'!E127))),'Data Summary'!CW133="Yes"),OFFSET('Sanitation Data'!$E$11,0,10*ROW('Sanitation Data'!E127)),NA())</f>
        <v>#N/A</v>
      </c>
      <c r="AI133" s="98" t="e">
        <f ca="true">+IF(AND(ISNUMBER(OFFSET('Sanitation Data'!$E$12,0,10*ROW('Sanitation Data'!E127))),'Data Summary'!CX133="Yes"),OFFSET('Sanitation Data'!$E$12,0,10*ROW('Sanitation Data'!E127)),NA())</f>
        <v>#N/A</v>
      </c>
      <c r="AJ133" s="98" t="e">
        <f ca="true">+IF(AND(ISNUMBER(OFFSET('Sanitation Data'!$E$13,0,10*ROW('Sanitation Data'!E127))),'Data Summary'!CY133="Yes"),OFFSET('Sanitation Data'!$E$13,0,10*ROW('Sanitation Data'!E127)),NA())</f>
        <v>#N/A</v>
      </c>
      <c r="AK133" s="98" t="e">
        <f ca="true">+IF(AND(ISNUMBER(OFFSET('Sanitation Data'!$F$5,0,10*ROW('Sanitation Data'!F127))),'Data Summary'!CZ133="Yes"),100-OFFSET('Sanitation Data'!$F$5,0,10*ROW('Sanitation Data'!F127)),NA())</f>
        <v>#N/A</v>
      </c>
      <c r="AL133" s="98" t="e">
        <f ca="true">+IF(AND(ISNUMBER(OFFSET('Sanitation Data'!$F$7,0,10*ROW('Sanitation Data'!F127))),'Data Summary'!DA133="Yes"),OFFSET('Sanitation Data'!$F$7,0,10*ROW('Sanitation Data'!F127)),NA())</f>
        <v>#N/A</v>
      </c>
      <c r="AM133" s="98" t="e">
        <f ca="true">+IF(AND(ISNUMBER(OFFSET('Sanitation Data'!$F$11,0,10*ROW('Sanitation Data'!F127))),'Data Summary'!DB133="Yes"),OFFSET('Sanitation Data'!$F$11,0,10*ROW('Sanitation Data'!F127)),NA())</f>
        <v>#N/A</v>
      </c>
      <c r="AN133" s="98" t="e">
        <f ca="true">+IF(AND(ISNUMBER(OFFSET('Sanitation Data'!$F$12,0,10*ROW('Sanitation Data'!F127))),'Data Summary'!DC133="Yes"),OFFSET('Sanitation Data'!$F$12,0,10*ROW('Sanitation Data'!F127)),NA())</f>
        <v>#N/A</v>
      </c>
      <c r="AO133" s="98" t="e">
        <f ca="true">+IF(AND(ISNUMBER(OFFSET('Sanitation Data'!$F$13,0,10*ROW('Sanitation Data'!F127))),'Data Summary'!DD133="Yes"),OFFSET('Sanitation Data'!$F$13,0,10*ROW('Sanitation Data'!F127)),NA())</f>
        <v>#N/A</v>
      </c>
      <c r="AP133" s="98" t="e">
        <f ca="true">+IF(AND(ISNUMBER(OFFSET('Sanitation Data'!$G$5,0,10*ROW('Sanitation Data'!G127))),'Data Summary'!DE133="Yes"),100-OFFSET('Sanitation Data'!$G$5,0,10*ROW('Sanitation Data'!G127)),NA())</f>
        <v>#N/A</v>
      </c>
      <c r="AQ133" s="98" t="e">
        <f ca="true">+IF(AND(ISNUMBER(OFFSET('Sanitation Data'!$G$7,0,10*ROW('Sanitation Data'!G127))),'Data Summary'!DF133="Yes"),OFFSET('Sanitation Data'!$G$7,0,10*ROW('Sanitation Data'!G127)),NA())</f>
        <v>#N/A</v>
      </c>
      <c r="AR133" s="98" t="e">
        <f ca="true">+IF(AND(ISNUMBER(OFFSET('Sanitation Data'!$G$11,0,10*ROW('Sanitation Data'!G127))),'Data Summary'!DG133="Yes"),OFFSET('Sanitation Data'!$G$11,0,10*ROW('Sanitation Data'!G127)),NA())</f>
        <v>#N/A</v>
      </c>
      <c r="AS133" s="98" t="e">
        <f ca="true">+IF(AND(ISNUMBER(OFFSET('Sanitation Data'!$G$12,0,10*ROW('Sanitation Data'!G127))),'Data Summary'!DH133="Yes"),OFFSET('Sanitation Data'!$G$12,0,10*ROW('Sanitation Data'!G127)),NA())</f>
        <v>#N/A</v>
      </c>
      <c r="AT133" s="98" t="e">
        <f ca="true">+IF(AND(ISNUMBER(OFFSET('Sanitation Data'!$G$13,0,10*ROW('Sanitation Data'!G127))),'Data Summary'!DI133="Yes"),OFFSET('Sanitation Data'!$G$13,0,10*ROW('Sanitation Data'!G127)),NA())</f>
        <v>#N/A</v>
      </c>
      <c r="AU133" s="98" t="e">
        <f ca="true">+IF(AND(ISNUMBER(OFFSET('Sanitation Data'!$H$5,0,10*ROW('Sanitation Data'!H127))),'Data Summary'!DJ133="Yes"),100-OFFSET('Sanitation Data'!$H$5,0,10*ROW('Sanitation Data'!H127)),NA())</f>
        <v>#N/A</v>
      </c>
      <c r="AV133" s="98" t="e">
        <f ca="true">+IF(AND(ISNUMBER(OFFSET('Sanitation Data'!$H$7,0,10*ROW('Sanitation Data'!H127))),'Data Summary'!DK133="Yes"),OFFSET('Sanitation Data'!$H$7,0,10*ROW('Sanitation Data'!H127)),NA())</f>
        <v>#N/A</v>
      </c>
      <c r="AW133" s="98" t="e">
        <f ca="true">+IF(AND(ISNUMBER(OFFSET('Sanitation Data'!$H$11,0,10*ROW('Sanitation Data'!H127))),'Data Summary'!DL133="Yes"),OFFSET('Sanitation Data'!$H$11,0,10*ROW('Sanitation Data'!H127)),NA())</f>
        <v>#N/A</v>
      </c>
      <c r="AX133" s="98" t="e">
        <f ca="true">+IF(AND(ISNUMBER(OFFSET('Sanitation Data'!$H$12,0,10*ROW('Sanitation Data'!H127))),'Data Summary'!DM133="Yes"),OFFSET('Sanitation Data'!$H$12,0,10*ROW('Sanitation Data'!H127)),NA())</f>
        <v>#N/A</v>
      </c>
      <c r="AY133" s="98" t="e">
        <f ca="true">+IF(AND(ISNUMBER(OFFSET('Sanitation Data'!$H$13,0,10*ROW('Sanitation Data'!H127))),'Data Summary'!DN133="Yes"),OFFSET('Sanitation Data'!$H$13,0,10*ROW('Sanitation Data'!H127)),NA())</f>
        <v>#N/A</v>
      </c>
      <c r="AZ133" s="103" t="e">
        <f ca="true">+IF(AND(ISNUMBER(OFFSET('Hygiene Data'!$C$6,0,10*ROW('Hygiene Data'!C127))),'Data Summary'!DO133="Yes"),OFFSET('Hygiene Data'!$C$6,0,10*ROW('Hygiene Data'!C127)),NA())</f>
        <v>#N/A</v>
      </c>
      <c r="BA133" s="103" t="e">
        <f ca="true">+IF(AND(ISNUMBER(OFFSET('Hygiene Data'!$C$8,0,10*ROW('Hygiene Data'!C127))),'Data Summary'!DP133="Yes"),OFFSET('Hygiene Data'!$C$8,0,10*ROW('Hygiene Data'!C127)),NA())</f>
        <v>#N/A</v>
      </c>
      <c r="BB133" s="103" t="e">
        <f ca="true">+IF(AND(ISNUMBER(OFFSET('Hygiene Data'!$C$10,0,10*ROW('Hygiene Data'!C127))),'Data Summary'!DQ133="Yes"),OFFSET('Hygiene Data'!$C$10,0,10*ROW('Hygiene Data'!C127)),NA())</f>
        <v>#N/A</v>
      </c>
      <c r="BC133" s="103" t="e">
        <f ca="true">+IF(AND(ISNUMBER(OFFSET('Hygiene Data'!$D$6,0,10*ROW('Hygiene Data'!D127))),'Data Summary'!DR133="Yes"),OFFSET('Hygiene Data'!$D$6,0,10*ROW('Hygiene Data'!D127)),NA())</f>
        <v>#N/A</v>
      </c>
      <c r="BD133" s="103" t="e">
        <f ca="true">+IF(AND(ISNUMBER(OFFSET('Hygiene Data'!$D$8,0,10*ROW('Hygiene Data'!D127))),'Data Summary'!DS133="Yes"),OFFSET('Hygiene Data'!$D$8,0,10*ROW('Hygiene Data'!D127)),NA())</f>
        <v>#N/A</v>
      </c>
      <c r="BE133" s="103" t="e">
        <f ca="true">+IF(AND(ISNUMBER(OFFSET('Hygiene Data'!$D$10,0,10*ROW('Hygiene Data'!D127))),'Data Summary'!DT133="Yes"),OFFSET('Hygiene Data'!$D$10,0,10*ROW('Hygiene Data'!D127)),NA())</f>
        <v>#N/A</v>
      </c>
      <c r="BF133" s="103" t="e">
        <f ca="true">+IF(AND(ISNUMBER(OFFSET('Hygiene Data'!$E$6,0,10*ROW('Hygiene Data'!E127))),'Data Summary'!DU133="Yes"),OFFSET('Hygiene Data'!$E$6,0,10*ROW('Hygiene Data'!E127)),NA())</f>
        <v>#N/A</v>
      </c>
      <c r="BG133" s="103" t="e">
        <f ca="true">+IF(AND(ISNUMBER(OFFSET('Hygiene Data'!$E$8,0,10*ROW('Hygiene Data'!E127))),'Data Summary'!DV133="Yes"),OFFSET('Hygiene Data'!$E$8,0,10*ROW('Hygiene Data'!E127)),NA())</f>
        <v>#N/A</v>
      </c>
      <c r="BH133" s="103" t="e">
        <f ca="true">+IF(AND(ISNUMBER(OFFSET('Hygiene Data'!$E$10,0,10*ROW('Hygiene Data'!E127))),'Data Summary'!DW133="Yes"),OFFSET('Hygiene Data'!$E$10,0,10*ROW('Hygiene Data'!E127)),NA())</f>
        <v>#N/A</v>
      </c>
      <c r="BI133" s="103" t="e">
        <f ca="true">+IF(AND(ISNUMBER(OFFSET('Hygiene Data'!$F$6,0,10*ROW('Hygiene Data'!F127))),'Data Summary'!DX133="Yes"),OFFSET('Hygiene Data'!$F$6,0,10*ROW('Hygiene Data'!F127)),NA())</f>
        <v>#N/A</v>
      </c>
      <c r="BJ133" s="103" t="e">
        <f ca="true">+IF(AND(ISNUMBER(OFFSET('Hygiene Data'!$F$8,0,10*ROW('Hygiene Data'!F127))),'Data Summary'!DY133="Yes"),OFFSET('Hygiene Data'!$F$8,0,10*ROW('Hygiene Data'!F127)),NA())</f>
        <v>#N/A</v>
      </c>
      <c r="BK133" s="103" t="e">
        <f ca="true">+IF(AND(ISNUMBER(OFFSET('Hygiene Data'!$F$10,0,10*ROW('Hygiene Data'!F127))),'Data Summary'!DZ133="Yes"),OFFSET('Hygiene Data'!$F$10,0,10*ROW('Hygiene Data'!F127)),NA())</f>
        <v>#N/A</v>
      </c>
      <c r="BL133" s="103" t="e">
        <f ca="true">+IF(AND(ISNUMBER(OFFSET('Hygiene Data'!$G$6,0,10*ROW('Hygiene Data'!G127))),'Data Summary'!EA133="Yes"),OFFSET('Hygiene Data'!$G$6,0,10*ROW('Hygiene Data'!G127)),NA())</f>
        <v>#N/A</v>
      </c>
      <c r="BM133" s="103" t="e">
        <f ca="true">+IF(AND(ISNUMBER(OFFSET('Hygiene Data'!$G$8,0,10*ROW('Hygiene Data'!G127))),'Data Summary'!EB133="Yes"),OFFSET('Hygiene Data'!$G$8,0,10*ROW('Hygiene Data'!G127)),NA())</f>
        <v>#N/A</v>
      </c>
      <c r="BN133" s="103" t="e">
        <f ca="true">+IF(AND(ISNUMBER(OFFSET('Hygiene Data'!$G$10,0,10*ROW('Hygiene Data'!G127))),'Data Summary'!EC133="Yes"),OFFSET('Hygiene Data'!$G$10,0,10*ROW('Hygiene Data'!G127)),NA())</f>
        <v>#N/A</v>
      </c>
      <c r="BO133" s="103" t="e">
        <f ca="true">+IF(AND(ISNUMBER(OFFSET('Hygiene Data'!$H$6,0,10*ROW('Hygiene Data'!H127))),'Data Summary'!ED133="Yes"),OFFSET('Hygiene Data'!$H$6,0,10*ROW('Hygiene Data'!H127)),NA())</f>
        <v>#N/A</v>
      </c>
      <c r="BP133" s="103" t="e">
        <f ca="true">+IF(AND(ISNUMBER(OFFSET('Hygiene Data'!$H$8,0,10*ROW('Hygiene Data'!H127))),'Data Summary'!EE133="Yes"),OFFSET('Hygiene Data'!$H$8,0,10*ROW('Hygiene Data'!H127)),NA())</f>
        <v>#N/A</v>
      </c>
      <c r="BQ133" s="103" t="e">
        <f ca="true">+IF(AND(ISNUMBER(OFFSET('Hygiene Data'!$H$10,0,10*ROW('Hygiene Data'!H127))),'Data Summary'!EF133="Yes"),OFFSET('Hygiene Data'!$H$10,0,10*ROW('Hygiene Data'!H127)),NA())</f>
        <v>#N/A</v>
      </c>
    </row>
    <row r="134" x14ac:dyDescent="0.2">
      <c r="A134" s="53" t="e">
        <f ca="true">+IF(OFFSET('Water Data'!$B$1,0,10*ROW('Water Data'!B128))="",NA(),OFFSET('Water Data'!$B$1,0,10*ROW('Water Data'!B128)))</f>
        <v>#N/A</v>
      </c>
      <c r="B134" s="53" t="e">
        <f ca="true">+IF(OFFSET('Water Data'!$A$3,0,10*ROW('Water Data'!A131))="",NA(),OFFSET('Water Data'!$A$3,0,10*ROW('Water Data'!A131)))</f>
        <v>#N/A</v>
      </c>
      <c r="C134" s="53" t="e">
        <f ca="true">+IF(OFFSET('Water Data'!$C$3,0,10*ROW('Water Data'!C131))="",NA(),OFFSET('Water Data'!$C$3,0,10*ROW('Water Data'!C131)))</f>
        <v>#N/A</v>
      </c>
      <c r="D134" s="54" t="e">
        <f ca="true">+IF(AND(ISNUMBER(OFFSET('Water Data'!$C$5,0,10*ROW('Water Data'!C128))),'Data Summary'!BS134="Yes"),100-OFFSET('Water Data'!$C$5,0,10*ROW('Water Data'!C128)),NA())</f>
        <v>#N/A</v>
      </c>
      <c r="E134" s="54" t="e">
        <f ca="true">+IF(AND(ISNUMBER(OFFSET('Water Data'!$C$7,0,10*ROW('Water Data'!C128))),'Data Summary'!BT134="Yes"),OFFSET('Water Data'!$C$7,0,10*ROW('Water Data'!C128)),NA())</f>
        <v>#N/A</v>
      </c>
      <c r="F134" s="54" t="e">
        <f ca="true">+IF(AND(ISNUMBER(OFFSET('Water Data'!$C$10,0,10*ROW('Water Data'!C128))),'Data Summary'!BU134="Yes"),OFFSET('Water Data'!$C$10,0,10*ROW('Water Data'!C128)),NA())</f>
        <v>#N/A</v>
      </c>
      <c r="G134" s="54" t="e">
        <f ca="true">+IF(AND(ISNUMBER(OFFSET('Water Data'!$D$5,0,10*ROW('Water Data'!D128))),'Data Summary'!BV134="Yes"),100-OFFSET('Water Data'!$D$5,0,10*ROW('Water Data'!D128)),NA())</f>
        <v>#N/A</v>
      </c>
      <c r="H134" s="54" t="e">
        <f ca="true">+IF(AND(ISNUMBER(OFFSET('Water Data'!$D$7,0,10*ROW('Water Data'!D128))),'Data Summary'!BW134="Yes"),OFFSET('Water Data'!$D$7,0,10*ROW('Water Data'!D128)),NA())</f>
        <v>#N/A</v>
      </c>
      <c r="I134" s="54" t="e">
        <f ca="true">+IF(AND(ISNUMBER(OFFSET('Water Data'!$D$10,0,10*ROW('Water Data'!D128))),'Data Summary'!BX134="Yes"),OFFSET('Water Data'!$D$10,0,10*ROW('Water Data'!D128)),NA())</f>
        <v>#N/A</v>
      </c>
      <c r="J134" s="54" t="e">
        <f ca="true">+IF(AND(ISNUMBER(OFFSET('Water Data'!$E$5,0,10*ROW('Water Data'!E128))),'Data Summary'!BY134="Yes"),100-OFFSET('Water Data'!$E$5,0,10*ROW('Water Data'!E128)),NA())</f>
        <v>#N/A</v>
      </c>
      <c r="K134" s="54" t="e">
        <f ca="true">+IF(AND(ISNUMBER(OFFSET('Water Data'!$E$7,0,10*ROW('Water Data'!E128))),'Data Summary'!BZ134="Yes"),OFFSET('Water Data'!$E$7,0,10*ROW('Water Data'!E128)),NA())</f>
        <v>#N/A</v>
      </c>
      <c r="L134" s="54" t="e">
        <f ca="true">+IF(AND(ISNUMBER(OFFSET('Water Data'!$E$10,0,10*ROW('Water Data'!E128))),'Data Summary'!CA134="Yes"),OFFSET('Water Data'!$E$10,0,10*ROW('Water Data'!E128)),NA())</f>
        <v>#N/A</v>
      </c>
      <c r="M134" s="54" t="e">
        <f ca="true">+IF(AND(ISNUMBER(OFFSET('Water Data'!$F$5,0,10*ROW('Water Data'!F128))),'Data Summary'!CB134="Yes"),100-OFFSET('Water Data'!$F$5,0,10*ROW('Water Data'!F128)),NA())</f>
        <v>#N/A</v>
      </c>
      <c r="N134" s="54" t="e">
        <f ca="true">+IF(AND(ISNUMBER(OFFSET('Water Data'!$F$7,0,10*ROW('Water Data'!F128))),'Data Summary'!CC134="Yes"),OFFSET('Water Data'!$F$7,0,10*ROW('Water Data'!F128)),NA())</f>
        <v>#N/A</v>
      </c>
      <c r="O134" s="54" t="e">
        <f ca="true">+IF(AND(ISNUMBER(OFFSET('Water Data'!$F$10,0,10*ROW('Water Data'!F128))),'Data Summary'!CD134="Yes"),OFFSET('Water Data'!$F$10,0,10*ROW('Water Data'!F128)),NA())</f>
        <v>#N/A</v>
      </c>
      <c r="P134" s="54" t="e">
        <f ca="true">+IF(AND(ISNUMBER(OFFSET('Water Data'!$G$5,0,10*ROW('Water Data'!G128))),'Data Summary'!CE134="Yes"),100-OFFSET('Water Data'!$G$5,0,10*ROW('Water Data'!G128)),NA())</f>
        <v>#N/A</v>
      </c>
      <c r="Q134" s="54" t="e">
        <f ca="true">+IF(AND(ISNUMBER(OFFSET('Water Data'!$G$7,0,10*ROW('Water Data'!G128))),'Data Summary'!CF134="Yes"),OFFSET('Water Data'!$G$7,0,10*ROW('Water Data'!G128)),NA())</f>
        <v>#N/A</v>
      </c>
      <c r="R134" s="54" t="e">
        <f ca="true">+IF(AND(ISNUMBER(OFFSET('Water Data'!$G$10,0,10*ROW('Water Data'!G128))),'Data Summary'!CG134="Yes"),OFFSET('Water Data'!$G$10,0,10*ROW('Water Data'!G128)),NA())</f>
        <v>#N/A</v>
      </c>
      <c r="S134" s="54" t="e">
        <f ca="true">+IF(AND(ISNUMBER(OFFSET('Water Data'!$H$5,0,10*ROW('Water Data'!H128))),'Data Summary'!CH134="Yes"),100-OFFSET('Water Data'!$H$5,0,10*ROW('Water Data'!H128)),NA())</f>
        <v>#N/A</v>
      </c>
      <c r="T134" s="54" t="e">
        <f ca="true">+IF(AND(ISNUMBER(OFFSET('Water Data'!$H$7,0,10*ROW('Water Data'!H128))),'Data Summary'!CI134="Yes"),OFFSET('Water Data'!$H$7,0,10*ROW('Water Data'!H128)),NA())</f>
        <v>#N/A</v>
      </c>
      <c r="U134" s="54" t="e">
        <f ca="true">+IF(AND(ISNUMBER(OFFSET('Water Data'!$H$10,0,10*ROW('Water Data'!H128))),'Data Summary'!CJ134="Yes"),OFFSET('Water Data'!$H$10,0,10*ROW('Water Data'!H128)),NA())</f>
        <v>#N/A</v>
      </c>
      <c r="V134" s="98" t="e">
        <f ca="true">+IF(AND(ISNUMBER(OFFSET('Sanitation Data'!$C$5,0,10*ROW('Sanitation Data'!C128))),'Data Summary'!CK134="Yes"),100-OFFSET('Sanitation Data'!$C$5,0,10*ROW('Sanitation Data'!C128)),NA())</f>
        <v>#N/A</v>
      </c>
      <c r="W134" s="98" t="e">
        <f ca="true">+IF(AND(ISNUMBER(OFFSET('Sanitation Data'!$C$7,0,10*ROW('Sanitation Data'!C128))),'Data Summary'!CL134="Yes"),OFFSET('Sanitation Data'!$C$7,0,10*ROW('Sanitation Data'!C128)),NA())</f>
        <v>#N/A</v>
      </c>
      <c r="X134" s="98" t="e">
        <f ca="true">+IF(AND(ISNUMBER(OFFSET('Sanitation Data'!$C$11,0,10*ROW('Sanitation Data'!C128))),'Data Summary'!CM134="Yes"),OFFSET('Sanitation Data'!$C$11,0,10*ROW('Sanitation Data'!C128)),NA())</f>
        <v>#N/A</v>
      </c>
      <c r="Y134" s="98" t="e">
        <f ca="true">+IF(AND(ISNUMBER(OFFSET('Sanitation Data'!$C$12,0,10*ROW('Sanitation Data'!C128))),'Data Summary'!CN134="Yes"),OFFSET('Sanitation Data'!$C$12,0,10*ROW('Sanitation Data'!C128)),NA())</f>
        <v>#N/A</v>
      </c>
      <c r="Z134" s="98" t="e">
        <f ca="true">+IF(AND(ISNUMBER(OFFSET('Sanitation Data'!$C$13,0,10*ROW('Sanitation Data'!C128))),'Data Summary'!CO134="Yes"),OFFSET('Sanitation Data'!$C$13,0,10*ROW('Sanitation Data'!C128)),NA())</f>
        <v>#N/A</v>
      </c>
      <c r="AA134" s="98" t="e">
        <f ca="true">+IF(AND(ISNUMBER(OFFSET('Sanitation Data'!$D$5,0,10*ROW('Sanitation Data'!D128))),'Data Summary'!CP134="Yes"),100-OFFSET('Sanitation Data'!$D$5,0,10*ROW('Sanitation Data'!D128)),NA())</f>
        <v>#N/A</v>
      </c>
      <c r="AB134" s="98" t="e">
        <f ca="true">+IF(AND(ISNUMBER(OFFSET('Sanitation Data'!$D$7,0,10*ROW('Sanitation Data'!D128))),'Data Summary'!CQ134="Yes"),OFFSET('Sanitation Data'!$D$7,0,10*ROW('Sanitation Data'!D128)),NA())</f>
        <v>#N/A</v>
      </c>
      <c r="AC134" s="98" t="e">
        <f ca="true">+IF(AND(ISNUMBER(OFFSET('Sanitation Data'!$D$11,0,10*ROW('Sanitation Data'!D128))),'Data Summary'!CR134="Yes"),OFFSET('Sanitation Data'!$D$11,0,10*ROW('Sanitation Data'!D128)),NA())</f>
        <v>#N/A</v>
      </c>
      <c r="AD134" s="98" t="e">
        <f ca="true">+IF(AND(ISNUMBER(OFFSET('Sanitation Data'!$D$12,0,10*ROW('Sanitation Data'!D128))),'Data Summary'!CS134="Yes"),OFFSET('Sanitation Data'!$D$12,0,10*ROW('Sanitation Data'!D128)),NA())</f>
        <v>#N/A</v>
      </c>
      <c r="AE134" s="98" t="e">
        <f ca="true">+IF(AND(ISNUMBER(OFFSET('Sanitation Data'!$D$13,0,10*ROW('Sanitation Data'!D128))),'Data Summary'!CT134="Yes"),OFFSET('Sanitation Data'!$D$13,0,10*ROW('Sanitation Data'!D128)),NA())</f>
        <v>#N/A</v>
      </c>
      <c r="AF134" s="98" t="e">
        <f ca="true">+IF(AND(ISNUMBER(OFFSET('Sanitation Data'!$E$5,0,10*ROW('Sanitation Data'!E128))),'Data Summary'!CU134="Yes"),100-OFFSET('Sanitation Data'!$E$5,0,10*ROW('Sanitation Data'!E128)),NA())</f>
        <v>#N/A</v>
      </c>
      <c r="AG134" s="98" t="e">
        <f ca="true">+IF(AND(ISNUMBER(OFFSET('Sanitation Data'!$E$7,0,10*ROW('Sanitation Data'!E128))),'Data Summary'!CV134="Yes"),OFFSET('Sanitation Data'!$E$7,0,10*ROW('Sanitation Data'!E128)),NA())</f>
        <v>#N/A</v>
      </c>
      <c r="AH134" s="98" t="e">
        <f ca="true">+IF(AND(ISNUMBER(OFFSET('Sanitation Data'!$E$11,0,10*ROW('Sanitation Data'!E128))),'Data Summary'!CW134="Yes"),OFFSET('Sanitation Data'!$E$11,0,10*ROW('Sanitation Data'!E128)),NA())</f>
        <v>#N/A</v>
      </c>
      <c r="AI134" s="98" t="e">
        <f ca="true">+IF(AND(ISNUMBER(OFFSET('Sanitation Data'!$E$12,0,10*ROW('Sanitation Data'!E128))),'Data Summary'!CX134="Yes"),OFFSET('Sanitation Data'!$E$12,0,10*ROW('Sanitation Data'!E128)),NA())</f>
        <v>#N/A</v>
      </c>
      <c r="AJ134" s="98" t="e">
        <f ca="true">+IF(AND(ISNUMBER(OFFSET('Sanitation Data'!$E$13,0,10*ROW('Sanitation Data'!E128))),'Data Summary'!CY134="Yes"),OFFSET('Sanitation Data'!$E$13,0,10*ROW('Sanitation Data'!E128)),NA())</f>
        <v>#N/A</v>
      </c>
      <c r="AK134" s="98" t="e">
        <f ca="true">+IF(AND(ISNUMBER(OFFSET('Sanitation Data'!$F$5,0,10*ROW('Sanitation Data'!F128))),'Data Summary'!CZ134="Yes"),100-OFFSET('Sanitation Data'!$F$5,0,10*ROW('Sanitation Data'!F128)),NA())</f>
        <v>#N/A</v>
      </c>
      <c r="AL134" s="98" t="e">
        <f ca="true">+IF(AND(ISNUMBER(OFFSET('Sanitation Data'!$F$7,0,10*ROW('Sanitation Data'!F128))),'Data Summary'!DA134="Yes"),OFFSET('Sanitation Data'!$F$7,0,10*ROW('Sanitation Data'!F128)),NA())</f>
        <v>#N/A</v>
      </c>
      <c r="AM134" s="98" t="e">
        <f ca="true">+IF(AND(ISNUMBER(OFFSET('Sanitation Data'!$F$11,0,10*ROW('Sanitation Data'!F128))),'Data Summary'!DB134="Yes"),OFFSET('Sanitation Data'!$F$11,0,10*ROW('Sanitation Data'!F128)),NA())</f>
        <v>#N/A</v>
      </c>
      <c r="AN134" s="98" t="e">
        <f ca="true">+IF(AND(ISNUMBER(OFFSET('Sanitation Data'!$F$12,0,10*ROW('Sanitation Data'!F128))),'Data Summary'!DC134="Yes"),OFFSET('Sanitation Data'!$F$12,0,10*ROW('Sanitation Data'!F128)),NA())</f>
        <v>#N/A</v>
      </c>
      <c r="AO134" s="98" t="e">
        <f ca="true">+IF(AND(ISNUMBER(OFFSET('Sanitation Data'!$F$13,0,10*ROW('Sanitation Data'!F128))),'Data Summary'!DD134="Yes"),OFFSET('Sanitation Data'!$F$13,0,10*ROW('Sanitation Data'!F128)),NA())</f>
        <v>#N/A</v>
      </c>
      <c r="AP134" s="98" t="e">
        <f ca="true">+IF(AND(ISNUMBER(OFFSET('Sanitation Data'!$G$5,0,10*ROW('Sanitation Data'!G128))),'Data Summary'!DE134="Yes"),100-OFFSET('Sanitation Data'!$G$5,0,10*ROW('Sanitation Data'!G128)),NA())</f>
        <v>#N/A</v>
      </c>
      <c r="AQ134" s="98" t="e">
        <f ca="true">+IF(AND(ISNUMBER(OFFSET('Sanitation Data'!$G$7,0,10*ROW('Sanitation Data'!G128))),'Data Summary'!DF134="Yes"),OFFSET('Sanitation Data'!$G$7,0,10*ROW('Sanitation Data'!G128)),NA())</f>
        <v>#N/A</v>
      </c>
      <c r="AR134" s="98" t="e">
        <f ca="true">+IF(AND(ISNUMBER(OFFSET('Sanitation Data'!$G$11,0,10*ROW('Sanitation Data'!G128))),'Data Summary'!DG134="Yes"),OFFSET('Sanitation Data'!$G$11,0,10*ROW('Sanitation Data'!G128)),NA())</f>
        <v>#N/A</v>
      </c>
      <c r="AS134" s="98" t="e">
        <f ca="true">+IF(AND(ISNUMBER(OFFSET('Sanitation Data'!$G$12,0,10*ROW('Sanitation Data'!G128))),'Data Summary'!DH134="Yes"),OFFSET('Sanitation Data'!$G$12,0,10*ROW('Sanitation Data'!G128)),NA())</f>
        <v>#N/A</v>
      </c>
      <c r="AT134" s="98" t="e">
        <f ca="true">+IF(AND(ISNUMBER(OFFSET('Sanitation Data'!$G$13,0,10*ROW('Sanitation Data'!G128))),'Data Summary'!DI134="Yes"),OFFSET('Sanitation Data'!$G$13,0,10*ROW('Sanitation Data'!G128)),NA())</f>
        <v>#N/A</v>
      </c>
      <c r="AU134" s="98" t="e">
        <f ca="true">+IF(AND(ISNUMBER(OFFSET('Sanitation Data'!$H$5,0,10*ROW('Sanitation Data'!H128))),'Data Summary'!DJ134="Yes"),100-OFFSET('Sanitation Data'!$H$5,0,10*ROW('Sanitation Data'!H128)),NA())</f>
        <v>#N/A</v>
      </c>
      <c r="AV134" s="98" t="e">
        <f ca="true">+IF(AND(ISNUMBER(OFFSET('Sanitation Data'!$H$7,0,10*ROW('Sanitation Data'!H128))),'Data Summary'!DK134="Yes"),OFFSET('Sanitation Data'!$H$7,0,10*ROW('Sanitation Data'!H128)),NA())</f>
        <v>#N/A</v>
      </c>
      <c r="AW134" s="98" t="e">
        <f ca="true">+IF(AND(ISNUMBER(OFFSET('Sanitation Data'!$H$11,0,10*ROW('Sanitation Data'!H128))),'Data Summary'!DL134="Yes"),OFFSET('Sanitation Data'!$H$11,0,10*ROW('Sanitation Data'!H128)),NA())</f>
        <v>#N/A</v>
      </c>
      <c r="AX134" s="98" t="e">
        <f ca="true">+IF(AND(ISNUMBER(OFFSET('Sanitation Data'!$H$12,0,10*ROW('Sanitation Data'!H128))),'Data Summary'!DM134="Yes"),OFFSET('Sanitation Data'!$H$12,0,10*ROW('Sanitation Data'!H128)),NA())</f>
        <v>#N/A</v>
      </c>
      <c r="AY134" s="98" t="e">
        <f ca="true">+IF(AND(ISNUMBER(OFFSET('Sanitation Data'!$H$13,0,10*ROW('Sanitation Data'!H128))),'Data Summary'!DN134="Yes"),OFFSET('Sanitation Data'!$H$13,0,10*ROW('Sanitation Data'!H128)),NA())</f>
        <v>#N/A</v>
      </c>
      <c r="AZ134" s="103" t="e">
        <f ca="true">+IF(AND(ISNUMBER(OFFSET('Hygiene Data'!$C$6,0,10*ROW('Hygiene Data'!C128))),'Data Summary'!DO134="Yes"),OFFSET('Hygiene Data'!$C$6,0,10*ROW('Hygiene Data'!C128)),NA())</f>
        <v>#N/A</v>
      </c>
      <c r="BA134" s="103" t="e">
        <f ca="true">+IF(AND(ISNUMBER(OFFSET('Hygiene Data'!$C$8,0,10*ROW('Hygiene Data'!C128))),'Data Summary'!DP134="Yes"),OFFSET('Hygiene Data'!$C$8,0,10*ROW('Hygiene Data'!C128)),NA())</f>
        <v>#N/A</v>
      </c>
      <c r="BB134" s="103" t="e">
        <f ca="true">+IF(AND(ISNUMBER(OFFSET('Hygiene Data'!$C$10,0,10*ROW('Hygiene Data'!C128))),'Data Summary'!DQ134="Yes"),OFFSET('Hygiene Data'!$C$10,0,10*ROW('Hygiene Data'!C128)),NA())</f>
        <v>#N/A</v>
      </c>
      <c r="BC134" s="103" t="e">
        <f ca="true">+IF(AND(ISNUMBER(OFFSET('Hygiene Data'!$D$6,0,10*ROW('Hygiene Data'!D128))),'Data Summary'!DR134="Yes"),OFFSET('Hygiene Data'!$D$6,0,10*ROW('Hygiene Data'!D128)),NA())</f>
        <v>#N/A</v>
      </c>
      <c r="BD134" s="103" t="e">
        <f ca="true">+IF(AND(ISNUMBER(OFFSET('Hygiene Data'!$D$8,0,10*ROW('Hygiene Data'!D128))),'Data Summary'!DS134="Yes"),OFFSET('Hygiene Data'!$D$8,0,10*ROW('Hygiene Data'!D128)),NA())</f>
        <v>#N/A</v>
      </c>
      <c r="BE134" s="103" t="e">
        <f ca="true">+IF(AND(ISNUMBER(OFFSET('Hygiene Data'!$D$10,0,10*ROW('Hygiene Data'!D128))),'Data Summary'!DT134="Yes"),OFFSET('Hygiene Data'!$D$10,0,10*ROW('Hygiene Data'!D128)),NA())</f>
        <v>#N/A</v>
      </c>
      <c r="BF134" s="103" t="e">
        <f ca="true">+IF(AND(ISNUMBER(OFFSET('Hygiene Data'!$E$6,0,10*ROW('Hygiene Data'!E128))),'Data Summary'!DU134="Yes"),OFFSET('Hygiene Data'!$E$6,0,10*ROW('Hygiene Data'!E128)),NA())</f>
        <v>#N/A</v>
      </c>
      <c r="BG134" s="103" t="e">
        <f ca="true">+IF(AND(ISNUMBER(OFFSET('Hygiene Data'!$E$8,0,10*ROW('Hygiene Data'!E128))),'Data Summary'!DV134="Yes"),OFFSET('Hygiene Data'!$E$8,0,10*ROW('Hygiene Data'!E128)),NA())</f>
        <v>#N/A</v>
      </c>
      <c r="BH134" s="103" t="e">
        <f ca="true">+IF(AND(ISNUMBER(OFFSET('Hygiene Data'!$E$10,0,10*ROW('Hygiene Data'!E128))),'Data Summary'!DW134="Yes"),OFFSET('Hygiene Data'!$E$10,0,10*ROW('Hygiene Data'!E128)),NA())</f>
        <v>#N/A</v>
      </c>
      <c r="BI134" s="103" t="e">
        <f ca="true">+IF(AND(ISNUMBER(OFFSET('Hygiene Data'!$F$6,0,10*ROW('Hygiene Data'!F128))),'Data Summary'!DX134="Yes"),OFFSET('Hygiene Data'!$F$6,0,10*ROW('Hygiene Data'!F128)),NA())</f>
        <v>#N/A</v>
      </c>
      <c r="BJ134" s="103" t="e">
        <f ca="true">+IF(AND(ISNUMBER(OFFSET('Hygiene Data'!$F$8,0,10*ROW('Hygiene Data'!F128))),'Data Summary'!DY134="Yes"),OFFSET('Hygiene Data'!$F$8,0,10*ROW('Hygiene Data'!F128)),NA())</f>
        <v>#N/A</v>
      </c>
      <c r="BK134" s="103" t="e">
        <f ca="true">+IF(AND(ISNUMBER(OFFSET('Hygiene Data'!$F$10,0,10*ROW('Hygiene Data'!F128))),'Data Summary'!DZ134="Yes"),OFFSET('Hygiene Data'!$F$10,0,10*ROW('Hygiene Data'!F128)),NA())</f>
        <v>#N/A</v>
      </c>
      <c r="BL134" s="103" t="e">
        <f ca="true">+IF(AND(ISNUMBER(OFFSET('Hygiene Data'!$G$6,0,10*ROW('Hygiene Data'!G128))),'Data Summary'!EA134="Yes"),OFFSET('Hygiene Data'!$G$6,0,10*ROW('Hygiene Data'!G128)),NA())</f>
        <v>#N/A</v>
      </c>
      <c r="BM134" s="103" t="e">
        <f ca="true">+IF(AND(ISNUMBER(OFFSET('Hygiene Data'!$G$8,0,10*ROW('Hygiene Data'!G128))),'Data Summary'!EB134="Yes"),OFFSET('Hygiene Data'!$G$8,0,10*ROW('Hygiene Data'!G128)),NA())</f>
        <v>#N/A</v>
      </c>
      <c r="BN134" s="103" t="e">
        <f ca="true">+IF(AND(ISNUMBER(OFFSET('Hygiene Data'!$G$10,0,10*ROW('Hygiene Data'!G128))),'Data Summary'!EC134="Yes"),OFFSET('Hygiene Data'!$G$10,0,10*ROW('Hygiene Data'!G128)),NA())</f>
        <v>#N/A</v>
      </c>
      <c r="BO134" s="103" t="e">
        <f ca="true">+IF(AND(ISNUMBER(OFFSET('Hygiene Data'!$H$6,0,10*ROW('Hygiene Data'!H128))),'Data Summary'!ED134="Yes"),OFFSET('Hygiene Data'!$H$6,0,10*ROW('Hygiene Data'!H128)),NA())</f>
        <v>#N/A</v>
      </c>
      <c r="BP134" s="103" t="e">
        <f ca="true">+IF(AND(ISNUMBER(OFFSET('Hygiene Data'!$H$8,0,10*ROW('Hygiene Data'!H128))),'Data Summary'!EE134="Yes"),OFFSET('Hygiene Data'!$H$8,0,10*ROW('Hygiene Data'!H128)),NA())</f>
        <v>#N/A</v>
      </c>
      <c r="BQ134" s="103" t="e">
        <f ca="true">+IF(AND(ISNUMBER(OFFSET('Hygiene Data'!$H$10,0,10*ROW('Hygiene Data'!H128))),'Data Summary'!EF134="Yes"),OFFSET('Hygiene Data'!$H$10,0,10*ROW('Hygiene Data'!H128)),NA())</f>
        <v>#N/A</v>
      </c>
    </row>
    <row r="135" x14ac:dyDescent="0.2">
      <c r="A135" s="53" t="e">
        <f ca="true">+IF(OFFSET('Water Data'!$B$1,0,10*ROW('Water Data'!B129))="",NA(),OFFSET('Water Data'!$B$1,0,10*ROW('Water Data'!B129)))</f>
        <v>#N/A</v>
      </c>
      <c r="B135" s="53" t="e">
        <f ca="true">+IF(OFFSET('Water Data'!$A$3,0,10*ROW('Water Data'!A132))="",NA(),OFFSET('Water Data'!$A$3,0,10*ROW('Water Data'!A132)))</f>
        <v>#N/A</v>
      </c>
      <c r="C135" s="53" t="e">
        <f ca="true">+IF(OFFSET('Water Data'!$C$3,0,10*ROW('Water Data'!C132))="",NA(),OFFSET('Water Data'!$C$3,0,10*ROW('Water Data'!C132)))</f>
        <v>#N/A</v>
      </c>
      <c r="D135" s="54" t="e">
        <f ca="true">+IF(AND(ISNUMBER(OFFSET('Water Data'!$C$5,0,10*ROW('Water Data'!C129))),'Data Summary'!BS135="Yes"),100-OFFSET('Water Data'!$C$5,0,10*ROW('Water Data'!C129)),NA())</f>
        <v>#N/A</v>
      </c>
      <c r="E135" s="54" t="e">
        <f ca="true">+IF(AND(ISNUMBER(OFFSET('Water Data'!$C$7,0,10*ROW('Water Data'!C129))),'Data Summary'!BT135="Yes"),OFFSET('Water Data'!$C$7,0,10*ROW('Water Data'!C129)),NA())</f>
        <v>#N/A</v>
      </c>
      <c r="F135" s="54" t="e">
        <f ca="true">+IF(AND(ISNUMBER(OFFSET('Water Data'!$C$10,0,10*ROW('Water Data'!C129))),'Data Summary'!BU135="Yes"),OFFSET('Water Data'!$C$10,0,10*ROW('Water Data'!C129)),NA())</f>
        <v>#N/A</v>
      </c>
      <c r="G135" s="54" t="e">
        <f ca="true">+IF(AND(ISNUMBER(OFFSET('Water Data'!$D$5,0,10*ROW('Water Data'!D129))),'Data Summary'!BV135="Yes"),100-OFFSET('Water Data'!$D$5,0,10*ROW('Water Data'!D129)),NA())</f>
        <v>#N/A</v>
      </c>
      <c r="H135" s="54" t="e">
        <f ca="true">+IF(AND(ISNUMBER(OFFSET('Water Data'!$D$7,0,10*ROW('Water Data'!D129))),'Data Summary'!BW135="Yes"),OFFSET('Water Data'!$D$7,0,10*ROW('Water Data'!D129)),NA())</f>
        <v>#N/A</v>
      </c>
      <c r="I135" s="54" t="e">
        <f ca="true">+IF(AND(ISNUMBER(OFFSET('Water Data'!$D$10,0,10*ROW('Water Data'!D129))),'Data Summary'!BX135="Yes"),OFFSET('Water Data'!$D$10,0,10*ROW('Water Data'!D129)),NA())</f>
        <v>#N/A</v>
      </c>
      <c r="J135" s="54" t="e">
        <f ca="true">+IF(AND(ISNUMBER(OFFSET('Water Data'!$E$5,0,10*ROW('Water Data'!E129))),'Data Summary'!BY135="Yes"),100-OFFSET('Water Data'!$E$5,0,10*ROW('Water Data'!E129)),NA())</f>
        <v>#N/A</v>
      </c>
      <c r="K135" s="54" t="e">
        <f ca="true">+IF(AND(ISNUMBER(OFFSET('Water Data'!$E$7,0,10*ROW('Water Data'!E129))),'Data Summary'!BZ135="Yes"),OFFSET('Water Data'!$E$7,0,10*ROW('Water Data'!E129)),NA())</f>
        <v>#N/A</v>
      </c>
      <c r="L135" s="54" t="e">
        <f ca="true">+IF(AND(ISNUMBER(OFFSET('Water Data'!$E$10,0,10*ROW('Water Data'!E129))),'Data Summary'!CA135="Yes"),OFFSET('Water Data'!$E$10,0,10*ROW('Water Data'!E129)),NA())</f>
        <v>#N/A</v>
      </c>
      <c r="M135" s="54" t="e">
        <f ca="true">+IF(AND(ISNUMBER(OFFSET('Water Data'!$F$5,0,10*ROW('Water Data'!F129))),'Data Summary'!CB135="Yes"),100-OFFSET('Water Data'!$F$5,0,10*ROW('Water Data'!F129)),NA())</f>
        <v>#N/A</v>
      </c>
      <c r="N135" s="54" t="e">
        <f ca="true">+IF(AND(ISNUMBER(OFFSET('Water Data'!$F$7,0,10*ROW('Water Data'!F129))),'Data Summary'!CC135="Yes"),OFFSET('Water Data'!$F$7,0,10*ROW('Water Data'!F129)),NA())</f>
        <v>#N/A</v>
      </c>
      <c r="O135" s="54" t="e">
        <f ca="true">+IF(AND(ISNUMBER(OFFSET('Water Data'!$F$10,0,10*ROW('Water Data'!F129))),'Data Summary'!CD135="Yes"),OFFSET('Water Data'!$F$10,0,10*ROW('Water Data'!F129)),NA())</f>
        <v>#N/A</v>
      </c>
      <c r="P135" s="54" t="e">
        <f ca="true">+IF(AND(ISNUMBER(OFFSET('Water Data'!$G$5,0,10*ROW('Water Data'!G129))),'Data Summary'!CE135="Yes"),100-OFFSET('Water Data'!$G$5,0,10*ROW('Water Data'!G129)),NA())</f>
        <v>#N/A</v>
      </c>
      <c r="Q135" s="54" t="e">
        <f ca="true">+IF(AND(ISNUMBER(OFFSET('Water Data'!$G$7,0,10*ROW('Water Data'!G129))),'Data Summary'!CF135="Yes"),OFFSET('Water Data'!$G$7,0,10*ROW('Water Data'!G129)),NA())</f>
        <v>#N/A</v>
      </c>
      <c r="R135" s="54" t="e">
        <f ca="true">+IF(AND(ISNUMBER(OFFSET('Water Data'!$G$10,0,10*ROW('Water Data'!G129))),'Data Summary'!CG135="Yes"),OFFSET('Water Data'!$G$10,0,10*ROW('Water Data'!G129)),NA())</f>
        <v>#N/A</v>
      </c>
      <c r="S135" s="54" t="e">
        <f ca="true">+IF(AND(ISNUMBER(OFFSET('Water Data'!$H$5,0,10*ROW('Water Data'!H129))),'Data Summary'!CH135="Yes"),100-OFFSET('Water Data'!$H$5,0,10*ROW('Water Data'!H129)),NA())</f>
        <v>#N/A</v>
      </c>
      <c r="T135" s="54" t="e">
        <f ca="true">+IF(AND(ISNUMBER(OFFSET('Water Data'!$H$7,0,10*ROW('Water Data'!H129))),'Data Summary'!CI135="Yes"),OFFSET('Water Data'!$H$7,0,10*ROW('Water Data'!H129)),NA())</f>
        <v>#N/A</v>
      </c>
      <c r="U135" s="54" t="e">
        <f ca="true">+IF(AND(ISNUMBER(OFFSET('Water Data'!$H$10,0,10*ROW('Water Data'!H129))),'Data Summary'!CJ135="Yes"),OFFSET('Water Data'!$H$10,0,10*ROW('Water Data'!H129)),NA())</f>
        <v>#N/A</v>
      </c>
      <c r="V135" s="98" t="e">
        <f ca="true">+IF(AND(ISNUMBER(OFFSET('Sanitation Data'!$C$5,0,10*ROW('Sanitation Data'!C129))),'Data Summary'!CK135="Yes"),100-OFFSET('Sanitation Data'!$C$5,0,10*ROW('Sanitation Data'!C129)),NA())</f>
        <v>#N/A</v>
      </c>
      <c r="W135" s="98" t="e">
        <f ca="true">+IF(AND(ISNUMBER(OFFSET('Sanitation Data'!$C$7,0,10*ROW('Sanitation Data'!C129))),'Data Summary'!CL135="Yes"),OFFSET('Sanitation Data'!$C$7,0,10*ROW('Sanitation Data'!C129)),NA())</f>
        <v>#N/A</v>
      </c>
      <c r="X135" s="98" t="e">
        <f ca="true">+IF(AND(ISNUMBER(OFFSET('Sanitation Data'!$C$11,0,10*ROW('Sanitation Data'!C129))),'Data Summary'!CM135="Yes"),OFFSET('Sanitation Data'!$C$11,0,10*ROW('Sanitation Data'!C129)),NA())</f>
        <v>#N/A</v>
      </c>
      <c r="Y135" s="98" t="e">
        <f ca="true">+IF(AND(ISNUMBER(OFFSET('Sanitation Data'!$C$12,0,10*ROW('Sanitation Data'!C129))),'Data Summary'!CN135="Yes"),OFFSET('Sanitation Data'!$C$12,0,10*ROW('Sanitation Data'!C129)),NA())</f>
        <v>#N/A</v>
      </c>
      <c r="Z135" s="98" t="e">
        <f ca="true">+IF(AND(ISNUMBER(OFFSET('Sanitation Data'!$C$13,0,10*ROW('Sanitation Data'!C129))),'Data Summary'!CO135="Yes"),OFFSET('Sanitation Data'!$C$13,0,10*ROW('Sanitation Data'!C129)),NA())</f>
        <v>#N/A</v>
      </c>
      <c r="AA135" s="98" t="e">
        <f ca="true">+IF(AND(ISNUMBER(OFFSET('Sanitation Data'!$D$5,0,10*ROW('Sanitation Data'!D129))),'Data Summary'!CP135="Yes"),100-OFFSET('Sanitation Data'!$D$5,0,10*ROW('Sanitation Data'!D129)),NA())</f>
        <v>#N/A</v>
      </c>
      <c r="AB135" s="98" t="e">
        <f ca="true">+IF(AND(ISNUMBER(OFFSET('Sanitation Data'!$D$7,0,10*ROW('Sanitation Data'!D129))),'Data Summary'!CQ135="Yes"),OFFSET('Sanitation Data'!$D$7,0,10*ROW('Sanitation Data'!D129)),NA())</f>
        <v>#N/A</v>
      </c>
      <c r="AC135" s="98" t="e">
        <f ca="true">+IF(AND(ISNUMBER(OFFSET('Sanitation Data'!$D$11,0,10*ROW('Sanitation Data'!D129))),'Data Summary'!CR135="Yes"),OFFSET('Sanitation Data'!$D$11,0,10*ROW('Sanitation Data'!D129)),NA())</f>
        <v>#N/A</v>
      </c>
      <c r="AD135" s="98" t="e">
        <f ca="true">+IF(AND(ISNUMBER(OFFSET('Sanitation Data'!$D$12,0,10*ROW('Sanitation Data'!D129))),'Data Summary'!CS135="Yes"),OFFSET('Sanitation Data'!$D$12,0,10*ROW('Sanitation Data'!D129)),NA())</f>
        <v>#N/A</v>
      </c>
      <c r="AE135" s="98" t="e">
        <f ca="true">+IF(AND(ISNUMBER(OFFSET('Sanitation Data'!$D$13,0,10*ROW('Sanitation Data'!D129))),'Data Summary'!CT135="Yes"),OFFSET('Sanitation Data'!$D$13,0,10*ROW('Sanitation Data'!D129)),NA())</f>
        <v>#N/A</v>
      </c>
      <c r="AF135" s="98" t="e">
        <f ca="true">+IF(AND(ISNUMBER(OFFSET('Sanitation Data'!$E$5,0,10*ROW('Sanitation Data'!E129))),'Data Summary'!CU135="Yes"),100-OFFSET('Sanitation Data'!$E$5,0,10*ROW('Sanitation Data'!E129)),NA())</f>
        <v>#N/A</v>
      </c>
      <c r="AG135" s="98" t="e">
        <f ca="true">+IF(AND(ISNUMBER(OFFSET('Sanitation Data'!$E$7,0,10*ROW('Sanitation Data'!E129))),'Data Summary'!CV135="Yes"),OFFSET('Sanitation Data'!$E$7,0,10*ROW('Sanitation Data'!E129)),NA())</f>
        <v>#N/A</v>
      </c>
      <c r="AH135" s="98" t="e">
        <f ca="true">+IF(AND(ISNUMBER(OFFSET('Sanitation Data'!$E$11,0,10*ROW('Sanitation Data'!E129))),'Data Summary'!CW135="Yes"),OFFSET('Sanitation Data'!$E$11,0,10*ROW('Sanitation Data'!E129)),NA())</f>
        <v>#N/A</v>
      </c>
      <c r="AI135" s="98" t="e">
        <f ca="true">+IF(AND(ISNUMBER(OFFSET('Sanitation Data'!$E$12,0,10*ROW('Sanitation Data'!E129))),'Data Summary'!CX135="Yes"),OFFSET('Sanitation Data'!$E$12,0,10*ROW('Sanitation Data'!E129)),NA())</f>
        <v>#N/A</v>
      </c>
      <c r="AJ135" s="98" t="e">
        <f ca="true">+IF(AND(ISNUMBER(OFFSET('Sanitation Data'!$E$13,0,10*ROW('Sanitation Data'!E129))),'Data Summary'!CY135="Yes"),OFFSET('Sanitation Data'!$E$13,0,10*ROW('Sanitation Data'!E129)),NA())</f>
        <v>#N/A</v>
      </c>
      <c r="AK135" s="98" t="e">
        <f ca="true">+IF(AND(ISNUMBER(OFFSET('Sanitation Data'!$F$5,0,10*ROW('Sanitation Data'!F129))),'Data Summary'!CZ135="Yes"),100-OFFSET('Sanitation Data'!$F$5,0,10*ROW('Sanitation Data'!F129)),NA())</f>
        <v>#N/A</v>
      </c>
      <c r="AL135" s="98" t="e">
        <f ca="true">+IF(AND(ISNUMBER(OFFSET('Sanitation Data'!$F$7,0,10*ROW('Sanitation Data'!F129))),'Data Summary'!DA135="Yes"),OFFSET('Sanitation Data'!$F$7,0,10*ROW('Sanitation Data'!F129)),NA())</f>
        <v>#N/A</v>
      </c>
      <c r="AM135" s="98" t="e">
        <f ca="true">+IF(AND(ISNUMBER(OFFSET('Sanitation Data'!$F$11,0,10*ROW('Sanitation Data'!F129))),'Data Summary'!DB135="Yes"),OFFSET('Sanitation Data'!$F$11,0,10*ROW('Sanitation Data'!F129)),NA())</f>
        <v>#N/A</v>
      </c>
      <c r="AN135" s="98" t="e">
        <f ca="true">+IF(AND(ISNUMBER(OFFSET('Sanitation Data'!$F$12,0,10*ROW('Sanitation Data'!F129))),'Data Summary'!DC135="Yes"),OFFSET('Sanitation Data'!$F$12,0,10*ROW('Sanitation Data'!F129)),NA())</f>
        <v>#N/A</v>
      </c>
      <c r="AO135" s="98" t="e">
        <f ca="true">+IF(AND(ISNUMBER(OFFSET('Sanitation Data'!$F$13,0,10*ROW('Sanitation Data'!F129))),'Data Summary'!DD135="Yes"),OFFSET('Sanitation Data'!$F$13,0,10*ROW('Sanitation Data'!F129)),NA())</f>
        <v>#N/A</v>
      </c>
      <c r="AP135" s="98" t="e">
        <f ca="true">+IF(AND(ISNUMBER(OFFSET('Sanitation Data'!$G$5,0,10*ROW('Sanitation Data'!G129))),'Data Summary'!DE135="Yes"),100-OFFSET('Sanitation Data'!$G$5,0,10*ROW('Sanitation Data'!G129)),NA())</f>
        <v>#N/A</v>
      </c>
      <c r="AQ135" s="98" t="e">
        <f ca="true">+IF(AND(ISNUMBER(OFFSET('Sanitation Data'!$G$7,0,10*ROW('Sanitation Data'!G129))),'Data Summary'!DF135="Yes"),OFFSET('Sanitation Data'!$G$7,0,10*ROW('Sanitation Data'!G129)),NA())</f>
        <v>#N/A</v>
      </c>
      <c r="AR135" s="98" t="e">
        <f ca="true">+IF(AND(ISNUMBER(OFFSET('Sanitation Data'!$G$11,0,10*ROW('Sanitation Data'!G129))),'Data Summary'!DG135="Yes"),OFFSET('Sanitation Data'!$G$11,0,10*ROW('Sanitation Data'!G129)),NA())</f>
        <v>#N/A</v>
      </c>
      <c r="AS135" s="98" t="e">
        <f ca="true">+IF(AND(ISNUMBER(OFFSET('Sanitation Data'!$G$12,0,10*ROW('Sanitation Data'!G129))),'Data Summary'!DH135="Yes"),OFFSET('Sanitation Data'!$G$12,0,10*ROW('Sanitation Data'!G129)),NA())</f>
        <v>#N/A</v>
      </c>
      <c r="AT135" s="98" t="e">
        <f ca="true">+IF(AND(ISNUMBER(OFFSET('Sanitation Data'!$G$13,0,10*ROW('Sanitation Data'!G129))),'Data Summary'!DI135="Yes"),OFFSET('Sanitation Data'!$G$13,0,10*ROW('Sanitation Data'!G129)),NA())</f>
        <v>#N/A</v>
      </c>
      <c r="AU135" s="98" t="e">
        <f ca="true">+IF(AND(ISNUMBER(OFFSET('Sanitation Data'!$H$5,0,10*ROW('Sanitation Data'!H129))),'Data Summary'!DJ135="Yes"),100-OFFSET('Sanitation Data'!$H$5,0,10*ROW('Sanitation Data'!H129)),NA())</f>
        <v>#N/A</v>
      </c>
      <c r="AV135" s="98" t="e">
        <f ca="true">+IF(AND(ISNUMBER(OFFSET('Sanitation Data'!$H$7,0,10*ROW('Sanitation Data'!H129))),'Data Summary'!DK135="Yes"),OFFSET('Sanitation Data'!$H$7,0,10*ROW('Sanitation Data'!H129)),NA())</f>
        <v>#N/A</v>
      </c>
      <c r="AW135" s="98" t="e">
        <f ca="true">+IF(AND(ISNUMBER(OFFSET('Sanitation Data'!$H$11,0,10*ROW('Sanitation Data'!H129))),'Data Summary'!DL135="Yes"),OFFSET('Sanitation Data'!$H$11,0,10*ROW('Sanitation Data'!H129)),NA())</f>
        <v>#N/A</v>
      </c>
      <c r="AX135" s="98" t="e">
        <f ca="true">+IF(AND(ISNUMBER(OFFSET('Sanitation Data'!$H$12,0,10*ROW('Sanitation Data'!H129))),'Data Summary'!DM135="Yes"),OFFSET('Sanitation Data'!$H$12,0,10*ROW('Sanitation Data'!H129)),NA())</f>
        <v>#N/A</v>
      </c>
      <c r="AY135" s="98" t="e">
        <f ca="true">+IF(AND(ISNUMBER(OFFSET('Sanitation Data'!$H$13,0,10*ROW('Sanitation Data'!H129))),'Data Summary'!DN135="Yes"),OFFSET('Sanitation Data'!$H$13,0,10*ROW('Sanitation Data'!H129)),NA())</f>
        <v>#N/A</v>
      </c>
      <c r="AZ135" s="103" t="e">
        <f ca="true">+IF(AND(ISNUMBER(OFFSET('Hygiene Data'!$C$6,0,10*ROW('Hygiene Data'!C129))),'Data Summary'!DO135="Yes"),OFFSET('Hygiene Data'!$C$6,0,10*ROW('Hygiene Data'!C129)),NA())</f>
        <v>#N/A</v>
      </c>
      <c r="BA135" s="103" t="e">
        <f ca="true">+IF(AND(ISNUMBER(OFFSET('Hygiene Data'!$C$8,0,10*ROW('Hygiene Data'!C129))),'Data Summary'!DP135="Yes"),OFFSET('Hygiene Data'!$C$8,0,10*ROW('Hygiene Data'!C129)),NA())</f>
        <v>#N/A</v>
      </c>
      <c r="BB135" s="103" t="e">
        <f ca="true">+IF(AND(ISNUMBER(OFFSET('Hygiene Data'!$C$10,0,10*ROW('Hygiene Data'!C129))),'Data Summary'!DQ135="Yes"),OFFSET('Hygiene Data'!$C$10,0,10*ROW('Hygiene Data'!C129)),NA())</f>
        <v>#N/A</v>
      </c>
      <c r="BC135" s="103" t="e">
        <f ca="true">+IF(AND(ISNUMBER(OFFSET('Hygiene Data'!$D$6,0,10*ROW('Hygiene Data'!D129))),'Data Summary'!DR135="Yes"),OFFSET('Hygiene Data'!$D$6,0,10*ROW('Hygiene Data'!D129)),NA())</f>
        <v>#N/A</v>
      </c>
      <c r="BD135" s="103" t="e">
        <f ca="true">+IF(AND(ISNUMBER(OFFSET('Hygiene Data'!$D$8,0,10*ROW('Hygiene Data'!D129))),'Data Summary'!DS135="Yes"),OFFSET('Hygiene Data'!$D$8,0,10*ROW('Hygiene Data'!D129)),NA())</f>
        <v>#N/A</v>
      </c>
      <c r="BE135" s="103" t="e">
        <f ca="true">+IF(AND(ISNUMBER(OFFSET('Hygiene Data'!$D$10,0,10*ROW('Hygiene Data'!D129))),'Data Summary'!DT135="Yes"),OFFSET('Hygiene Data'!$D$10,0,10*ROW('Hygiene Data'!D129)),NA())</f>
        <v>#N/A</v>
      </c>
      <c r="BF135" s="103" t="e">
        <f ca="true">+IF(AND(ISNUMBER(OFFSET('Hygiene Data'!$E$6,0,10*ROW('Hygiene Data'!E129))),'Data Summary'!DU135="Yes"),OFFSET('Hygiene Data'!$E$6,0,10*ROW('Hygiene Data'!E129)),NA())</f>
        <v>#N/A</v>
      </c>
      <c r="BG135" s="103" t="e">
        <f ca="true">+IF(AND(ISNUMBER(OFFSET('Hygiene Data'!$E$8,0,10*ROW('Hygiene Data'!E129))),'Data Summary'!DV135="Yes"),OFFSET('Hygiene Data'!$E$8,0,10*ROW('Hygiene Data'!E129)),NA())</f>
        <v>#N/A</v>
      </c>
      <c r="BH135" s="103" t="e">
        <f ca="true">+IF(AND(ISNUMBER(OFFSET('Hygiene Data'!$E$10,0,10*ROW('Hygiene Data'!E129))),'Data Summary'!DW135="Yes"),OFFSET('Hygiene Data'!$E$10,0,10*ROW('Hygiene Data'!E129)),NA())</f>
        <v>#N/A</v>
      </c>
      <c r="BI135" s="103" t="e">
        <f ca="true">+IF(AND(ISNUMBER(OFFSET('Hygiene Data'!$F$6,0,10*ROW('Hygiene Data'!F129))),'Data Summary'!DX135="Yes"),OFFSET('Hygiene Data'!$F$6,0,10*ROW('Hygiene Data'!F129)),NA())</f>
        <v>#N/A</v>
      </c>
      <c r="BJ135" s="103" t="e">
        <f ca="true">+IF(AND(ISNUMBER(OFFSET('Hygiene Data'!$F$8,0,10*ROW('Hygiene Data'!F129))),'Data Summary'!DY135="Yes"),OFFSET('Hygiene Data'!$F$8,0,10*ROW('Hygiene Data'!F129)),NA())</f>
        <v>#N/A</v>
      </c>
      <c r="BK135" s="103" t="e">
        <f ca="true">+IF(AND(ISNUMBER(OFFSET('Hygiene Data'!$F$10,0,10*ROW('Hygiene Data'!F129))),'Data Summary'!DZ135="Yes"),OFFSET('Hygiene Data'!$F$10,0,10*ROW('Hygiene Data'!F129)),NA())</f>
        <v>#N/A</v>
      </c>
      <c r="BL135" s="103" t="e">
        <f ca="true">+IF(AND(ISNUMBER(OFFSET('Hygiene Data'!$G$6,0,10*ROW('Hygiene Data'!G129))),'Data Summary'!EA135="Yes"),OFFSET('Hygiene Data'!$G$6,0,10*ROW('Hygiene Data'!G129)),NA())</f>
        <v>#N/A</v>
      </c>
      <c r="BM135" s="103" t="e">
        <f ca="true">+IF(AND(ISNUMBER(OFFSET('Hygiene Data'!$G$8,0,10*ROW('Hygiene Data'!G129))),'Data Summary'!EB135="Yes"),OFFSET('Hygiene Data'!$G$8,0,10*ROW('Hygiene Data'!G129)),NA())</f>
        <v>#N/A</v>
      </c>
      <c r="BN135" s="103" t="e">
        <f ca="true">+IF(AND(ISNUMBER(OFFSET('Hygiene Data'!$G$10,0,10*ROW('Hygiene Data'!G129))),'Data Summary'!EC135="Yes"),OFFSET('Hygiene Data'!$G$10,0,10*ROW('Hygiene Data'!G129)),NA())</f>
        <v>#N/A</v>
      </c>
      <c r="BO135" s="103" t="e">
        <f ca="true">+IF(AND(ISNUMBER(OFFSET('Hygiene Data'!$H$6,0,10*ROW('Hygiene Data'!H129))),'Data Summary'!ED135="Yes"),OFFSET('Hygiene Data'!$H$6,0,10*ROW('Hygiene Data'!H129)),NA())</f>
        <v>#N/A</v>
      </c>
      <c r="BP135" s="103" t="e">
        <f ca="true">+IF(AND(ISNUMBER(OFFSET('Hygiene Data'!$H$8,0,10*ROW('Hygiene Data'!H129))),'Data Summary'!EE135="Yes"),OFFSET('Hygiene Data'!$H$8,0,10*ROW('Hygiene Data'!H129)),NA())</f>
        <v>#N/A</v>
      </c>
      <c r="BQ135" s="103" t="e">
        <f ca="true">+IF(AND(ISNUMBER(OFFSET('Hygiene Data'!$H$10,0,10*ROW('Hygiene Data'!H129))),'Data Summary'!EF135="Yes"),OFFSET('Hygiene Data'!$H$10,0,10*ROW('Hygiene Data'!H129)),NA())</f>
        <v>#N/A</v>
      </c>
    </row>
    <row r="136" x14ac:dyDescent="0.2">
      <c r="A136" s="53" t="e">
        <f ca="true">+IF(OFFSET('Water Data'!$B$1,0,10*ROW('Water Data'!B130))="",NA(),OFFSET('Water Data'!$B$1,0,10*ROW('Water Data'!B130)))</f>
        <v>#N/A</v>
      </c>
      <c r="B136" s="53" t="e">
        <f ca="true">+IF(OFFSET('Water Data'!$A$3,0,10*ROW('Water Data'!A133))="",NA(),OFFSET('Water Data'!$A$3,0,10*ROW('Water Data'!A133)))</f>
        <v>#N/A</v>
      </c>
      <c r="C136" s="53" t="e">
        <f ca="true">+IF(OFFSET('Water Data'!$C$3,0,10*ROW('Water Data'!C133))="",NA(),OFFSET('Water Data'!$C$3,0,10*ROW('Water Data'!C133)))</f>
        <v>#N/A</v>
      </c>
      <c r="D136" s="54" t="e">
        <f ca="true">+IF(AND(ISNUMBER(OFFSET('Water Data'!$C$5,0,10*ROW('Water Data'!C130))),'Data Summary'!BS136="Yes"),100-OFFSET('Water Data'!$C$5,0,10*ROW('Water Data'!C130)),NA())</f>
        <v>#N/A</v>
      </c>
      <c r="E136" s="54" t="e">
        <f ca="true">+IF(AND(ISNUMBER(OFFSET('Water Data'!$C$7,0,10*ROW('Water Data'!C130))),'Data Summary'!BT136="Yes"),OFFSET('Water Data'!$C$7,0,10*ROW('Water Data'!C130)),NA())</f>
        <v>#N/A</v>
      </c>
      <c r="F136" s="54" t="e">
        <f ca="true">+IF(AND(ISNUMBER(OFFSET('Water Data'!$C$10,0,10*ROW('Water Data'!C130))),'Data Summary'!BU136="Yes"),OFFSET('Water Data'!$C$10,0,10*ROW('Water Data'!C130)),NA())</f>
        <v>#N/A</v>
      </c>
      <c r="G136" s="54" t="e">
        <f ca="true">+IF(AND(ISNUMBER(OFFSET('Water Data'!$D$5,0,10*ROW('Water Data'!D130))),'Data Summary'!BV136="Yes"),100-OFFSET('Water Data'!$D$5,0,10*ROW('Water Data'!D130)),NA())</f>
        <v>#N/A</v>
      </c>
      <c r="H136" s="54" t="e">
        <f ca="true">+IF(AND(ISNUMBER(OFFSET('Water Data'!$D$7,0,10*ROW('Water Data'!D130))),'Data Summary'!BW136="Yes"),OFFSET('Water Data'!$D$7,0,10*ROW('Water Data'!D130)),NA())</f>
        <v>#N/A</v>
      </c>
      <c r="I136" s="54" t="e">
        <f ca="true">+IF(AND(ISNUMBER(OFFSET('Water Data'!$D$10,0,10*ROW('Water Data'!D130))),'Data Summary'!BX136="Yes"),OFFSET('Water Data'!$D$10,0,10*ROW('Water Data'!D130)),NA())</f>
        <v>#N/A</v>
      </c>
      <c r="J136" s="54" t="e">
        <f ca="true">+IF(AND(ISNUMBER(OFFSET('Water Data'!$E$5,0,10*ROW('Water Data'!E130))),'Data Summary'!BY136="Yes"),100-OFFSET('Water Data'!$E$5,0,10*ROW('Water Data'!E130)),NA())</f>
        <v>#N/A</v>
      </c>
      <c r="K136" s="54" t="e">
        <f ca="true">+IF(AND(ISNUMBER(OFFSET('Water Data'!$E$7,0,10*ROW('Water Data'!E130))),'Data Summary'!BZ136="Yes"),OFFSET('Water Data'!$E$7,0,10*ROW('Water Data'!E130)),NA())</f>
        <v>#N/A</v>
      </c>
      <c r="L136" s="54" t="e">
        <f ca="true">+IF(AND(ISNUMBER(OFFSET('Water Data'!$E$10,0,10*ROW('Water Data'!E130))),'Data Summary'!CA136="Yes"),OFFSET('Water Data'!$E$10,0,10*ROW('Water Data'!E130)),NA())</f>
        <v>#N/A</v>
      </c>
      <c r="M136" s="54" t="e">
        <f ca="true">+IF(AND(ISNUMBER(OFFSET('Water Data'!$F$5,0,10*ROW('Water Data'!F130))),'Data Summary'!CB136="Yes"),100-OFFSET('Water Data'!$F$5,0,10*ROW('Water Data'!F130)),NA())</f>
        <v>#N/A</v>
      </c>
      <c r="N136" s="54" t="e">
        <f ca="true">+IF(AND(ISNUMBER(OFFSET('Water Data'!$F$7,0,10*ROW('Water Data'!F130))),'Data Summary'!CC136="Yes"),OFFSET('Water Data'!$F$7,0,10*ROW('Water Data'!F130)),NA())</f>
        <v>#N/A</v>
      </c>
      <c r="O136" s="54" t="e">
        <f ca="true">+IF(AND(ISNUMBER(OFFSET('Water Data'!$F$10,0,10*ROW('Water Data'!F130))),'Data Summary'!CD136="Yes"),OFFSET('Water Data'!$F$10,0,10*ROW('Water Data'!F130)),NA())</f>
        <v>#N/A</v>
      </c>
      <c r="P136" s="54" t="e">
        <f ca="true">+IF(AND(ISNUMBER(OFFSET('Water Data'!$G$5,0,10*ROW('Water Data'!G130))),'Data Summary'!CE136="Yes"),100-OFFSET('Water Data'!$G$5,0,10*ROW('Water Data'!G130)),NA())</f>
        <v>#N/A</v>
      </c>
      <c r="Q136" s="54" t="e">
        <f ca="true">+IF(AND(ISNUMBER(OFFSET('Water Data'!$G$7,0,10*ROW('Water Data'!G130))),'Data Summary'!CF136="Yes"),OFFSET('Water Data'!$G$7,0,10*ROW('Water Data'!G130)),NA())</f>
        <v>#N/A</v>
      </c>
      <c r="R136" s="54" t="e">
        <f ca="true">+IF(AND(ISNUMBER(OFFSET('Water Data'!$G$10,0,10*ROW('Water Data'!G130))),'Data Summary'!CG136="Yes"),OFFSET('Water Data'!$G$10,0,10*ROW('Water Data'!G130)),NA())</f>
        <v>#N/A</v>
      </c>
      <c r="S136" s="54" t="e">
        <f ca="true">+IF(AND(ISNUMBER(OFFSET('Water Data'!$H$5,0,10*ROW('Water Data'!H130))),'Data Summary'!CH136="Yes"),100-OFFSET('Water Data'!$H$5,0,10*ROW('Water Data'!H130)),NA())</f>
        <v>#N/A</v>
      </c>
      <c r="T136" s="54" t="e">
        <f ca="true">+IF(AND(ISNUMBER(OFFSET('Water Data'!$H$7,0,10*ROW('Water Data'!H130))),'Data Summary'!CI136="Yes"),OFFSET('Water Data'!$H$7,0,10*ROW('Water Data'!H130)),NA())</f>
        <v>#N/A</v>
      </c>
      <c r="U136" s="54" t="e">
        <f ca="true">+IF(AND(ISNUMBER(OFFSET('Water Data'!$H$10,0,10*ROW('Water Data'!H130))),'Data Summary'!CJ136="Yes"),OFFSET('Water Data'!$H$10,0,10*ROW('Water Data'!H130)),NA())</f>
        <v>#N/A</v>
      </c>
      <c r="V136" s="98" t="e">
        <f ca="true">+IF(AND(ISNUMBER(OFFSET('Sanitation Data'!$C$5,0,10*ROW('Sanitation Data'!C130))),'Data Summary'!CK136="Yes"),100-OFFSET('Sanitation Data'!$C$5,0,10*ROW('Sanitation Data'!C130)),NA())</f>
        <v>#N/A</v>
      </c>
      <c r="W136" s="98" t="e">
        <f ca="true">+IF(AND(ISNUMBER(OFFSET('Sanitation Data'!$C$7,0,10*ROW('Sanitation Data'!C130))),'Data Summary'!CL136="Yes"),OFFSET('Sanitation Data'!$C$7,0,10*ROW('Sanitation Data'!C130)),NA())</f>
        <v>#N/A</v>
      </c>
      <c r="X136" s="98" t="e">
        <f ca="true">+IF(AND(ISNUMBER(OFFSET('Sanitation Data'!$C$11,0,10*ROW('Sanitation Data'!C130))),'Data Summary'!CM136="Yes"),OFFSET('Sanitation Data'!$C$11,0,10*ROW('Sanitation Data'!C130)),NA())</f>
        <v>#N/A</v>
      </c>
      <c r="Y136" s="98" t="e">
        <f ca="true">+IF(AND(ISNUMBER(OFFSET('Sanitation Data'!$C$12,0,10*ROW('Sanitation Data'!C130))),'Data Summary'!CN136="Yes"),OFFSET('Sanitation Data'!$C$12,0,10*ROW('Sanitation Data'!C130)),NA())</f>
        <v>#N/A</v>
      </c>
      <c r="Z136" s="98" t="e">
        <f ca="true">+IF(AND(ISNUMBER(OFFSET('Sanitation Data'!$C$13,0,10*ROW('Sanitation Data'!C130))),'Data Summary'!CO136="Yes"),OFFSET('Sanitation Data'!$C$13,0,10*ROW('Sanitation Data'!C130)),NA())</f>
        <v>#N/A</v>
      </c>
      <c r="AA136" s="98" t="e">
        <f ca="true">+IF(AND(ISNUMBER(OFFSET('Sanitation Data'!$D$5,0,10*ROW('Sanitation Data'!D130))),'Data Summary'!CP136="Yes"),100-OFFSET('Sanitation Data'!$D$5,0,10*ROW('Sanitation Data'!D130)),NA())</f>
        <v>#N/A</v>
      </c>
      <c r="AB136" s="98" t="e">
        <f ca="true">+IF(AND(ISNUMBER(OFFSET('Sanitation Data'!$D$7,0,10*ROW('Sanitation Data'!D130))),'Data Summary'!CQ136="Yes"),OFFSET('Sanitation Data'!$D$7,0,10*ROW('Sanitation Data'!D130)),NA())</f>
        <v>#N/A</v>
      </c>
      <c r="AC136" s="98" t="e">
        <f ca="true">+IF(AND(ISNUMBER(OFFSET('Sanitation Data'!$D$11,0,10*ROW('Sanitation Data'!D130))),'Data Summary'!CR136="Yes"),OFFSET('Sanitation Data'!$D$11,0,10*ROW('Sanitation Data'!D130)),NA())</f>
        <v>#N/A</v>
      </c>
      <c r="AD136" s="98" t="e">
        <f ca="true">+IF(AND(ISNUMBER(OFFSET('Sanitation Data'!$D$12,0,10*ROW('Sanitation Data'!D130))),'Data Summary'!CS136="Yes"),OFFSET('Sanitation Data'!$D$12,0,10*ROW('Sanitation Data'!D130)),NA())</f>
        <v>#N/A</v>
      </c>
      <c r="AE136" s="98" t="e">
        <f ca="true">+IF(AND(ISNUMBER(OFFSET('Sanitation Data'!$D$13,0,10*ROW('Sanitation Data'!D130))),'Data Summary'!CT136="Yes"),OFFSET('Sanitation Data'!$D$13,0,10*ROW('Sanitation Data'!D130)),NA())</f>
        <v>#N/A</v>
      </c>
      <c r="AF136" s="98" t="e">
        <f ca="true">+IF(AND(ISNUMBER(OFFSET('Sanitation Data'!$E$5,0,10*ROW('Sanitation Data'!E130))),'Data Summary'!CU136="Yes"),100-OFFSET('Sanitation Data'!$E$5,0,10*ROW('Sanitation Data'!E130)),NA())</f>
        <v>#N/A</v>
      </c>
      <c r="AG136" s="98" t="e">
        <f ca="true">+IF(AND(ISNUMBER(OFFSET('Sanitation Data'!$E$7,0,10*ROW('Sanitation Data'!E130))),'Data Summary'!CV136="Yes"),OFFSET('Sanitation Data'!$E$7,0,10*ROW('Sanitation Data'!E130)),NA())</f>
        <v>#N/A</v>
      </c>
      <c r="AH136" s="98" t="e">
        <f ca="true">+IF(AND(ISNUMBER(OFFSET('Sanitation Data'!$E$11,0,10*ROW('Sanitation Data'!E130))),'Data Summary'!CW136="Yes"),OFFSET('Sanitation Data'!$E$11,0,10*ROW('Sanitation Data'!E130)),NA())</f>
        <v>#N/A</v>
      </c>
      <c r="AI136" s="98" t="e">
        <f ca="true">+IF(AND(ISNUMBER(OFFSET('Sanitation Data'!$E$12,0,10*ROW('Sanitation Data'!E130))),'Data Summary'!CX136="Yes"),OFFSET('Sanitation Data'!$E$12,0,10*ROW('Sanitation Data'!E130)),NA())</f>
        <v>#N/A</v>
      </c>
      <c r="AJ136" s="98" t="e">
        <f ca="true">+IF(AND(ISNUMBER(OFFSET('Sanitation Data'!$E$13,0,10*ROW('Sanitation Data'!E130))),'Data Summary'!CY136="Yes"),OFFSET('Sanitation Data'!$E$13,0,10*ROW('Sanitation Data'!E130)),NA())</f>
        <v>#N/A</v>
      </c>
      <c r="AK136" s="98" t="e">
        <f ca="true">+IF(AND(ISNUMBER(OFFSET('Sanitation Data'!$F$5,0,10*ROW('Sanitation Data'!F130))),'Data Summary'!CZ136="Yes"),100-OFFSET('Sanitation Data'!$F$5,0,10*ROW('Sanitation Data'!F130)),NA())</f>
        <v>#N/A</v>
      </c>
      <c r="AL136" s="98" t="e">
        <f ca="true">+IF(AND(ISNUMBER(OFFSET('Sanitation Data'!$F$7,0,10*ROW('Sanitation Data'!F130))),'Data Summary'!DA136="Yes"),OFFSET('Sanitation Data'!$F$7,0,10*ROW('Sanitation Data'!F130)),NA())</f>
        <v>#N/A</v>
      </c>
      <c r="AM136" s="98" t="e">
        <f ca="true">+IF(AND(ISNUMBER(OFFSET('Sanitation Data'!$F$11,0,10*ROW('Sanitation Data'!F130))),'Data Summary'!DB136="Yes"),OFFSET('Sanitation Data'!$F$11,0,10*ROW('Sanitation Data'!F130)),NA())</f>
        <v>#N/A</v>
      </c>
      <c r="AN136" s="98" t="e">
        <f ca="true">+IF(AND(ISNUMBER(OFFSET('Sanitation Data'!$F$12,0,10*ROW('Sanitation Data'!F130))),'Data Summary'!DC136="Yes"),OFFSET('Sanitation Data'!$F$12,0,10*ROW('Sanitation Data'!F130)),NA())</f>
        <v>#N/A</v>
      </c>
      <c r="AO136" s="98" t="e">
        <f ca="true">+IF(AND(ISNUMBER(OFFSET('Sanitation Data'!$F$13,0,10*ROW('Sanitation Data'!F130))),'Data Summary'!DD136="Yes"),OFFSET('Sanitation Data'!$F$13,0,10*ROW('Sanitation Data'!F130)),NA())</f>
        <v>#N/A</v>
      </c>
      <c r="AP136" s="98" t="e">
        <f ca="true">+IF(AND(ISNUMBER(OFFSET('Sanitation Data'!$G$5,0,10*ROW('Sanitation Data'!G130))),'Data Summary'!DE136="Yes"),100-OFFSET('Sanitation Data'!$G$5,0,10*ROW('Sanitation Data'!G130)),NA())</f>
        <v>#N/A</v>
      </c>
      <c r="AQ136" s="98" t="e">
        <f ca="true">+IF(AND(ISNUMBER(OFFSET('Sanitation Data'!$G$7,0,10*ROW('Sanitation Data'!G130))),'Data Summary'!DF136="Yes"),OFFSET('Sanitation Data'!$G$7,0,10*ROW('Sanitation Data'!G130)),NA())</f>
        <v>#N/A</v>
      </c>
      <c r="AR136" s="98" t="e">
        <f ca="true">+IF(AND(ISNUMBER(OFFSET('Sanitation Data'!$G$11,0,10*ROW('Sanitation Data'!G130))),'Data Summary'!DG136="Yes"),OFFSET('Sanitation Data'!$G$11,0,10*ROW('Sanitation Data'!G130)),NA())</f>
        <v>#N/A</v>
      </c>
      <c r="AS136" s="98" t="e">
        <f ca="true">+IF(AND(ISNUMBER(OFFSET('Sanitation Data'!$G$12,0,10*ROW('Sanitation Data'!G130))),'Data Summary'!DH136="Yes"),OFFSET('Sanitation Data'!$G$12,0,10*ROW('Sanitation Data'!G130)),NA())</f>
        <v>#N/A</v>
      </c>
      <c r="AT136" s="98" t="e">
        <f ca="true">+IF(AND(ISNUMBER(OFFSET('Sanitation Data'!$G$13,0,10*ROW('Sanitation Data'!G130))),'Data Summary'!DI136="Yes"),OFFSET('Sanitation Data'!$G$13,0,10*ROW('Sanitation Data'!G130)),NA())</f>
        <v>#N/A</v>
      </c>
      <c r="AU136" s="98" t="e">
        <f ca="true">+IF(AND(ISNUMBER(OFFSET('Sanitation Data'!$H$5,0,10*ROW('Sanitation Data'!H130))),'Data Summary'!DJ136="Yes"),100-OFFSET('Sanitation Data'!$H$5,0,10*ROW('Sanitation Data'!H130)),NA())</f>
        <v>#N/A</v>
      </c>
      <c r="AV136" s="98" t="e">
        <f ca="true">+IF(AND(ISNUMBER(OFFSET('Sanitation Data'!$H$7,0,10*ROW('Sanitation Data'!H130))),'Data Summary'!DK136="Yes"),OFFSET('Sanitation Data'!$H$7,0,10*ROW('Sanitation Data'!H130)),NA())</f>
        <v>#N/A</v>
      </c>
      <c r="AW136" s="98" t="e">
        <f ca="true">+IF(AND(ISNUMBER(OFFSET('Sanitation Data'!$H$11,0,10*ROW('Sanitation Data'!H130))),'Data Summary'!DL136="Yes"),OFFSET('Sanitation Data'!$H$11,0,10*ROW('Sanitation Data'!H130)),NA())</f>
        <v>#N/A</v>
      </c>
      <c r="AX136" s="98" t="e">
        <f ca="true">+IF(AND(ISNUMBER(OFFSET('Sanitation Data'!$H$12,0,10*ROW('Sanitation Data'!H130))),'Data Summary'!DM136="Yes"),OFFSET('Sanitation Data'!$H$12,0,10*ROW('Sanitation Data'!H130)),NA())</f>
        <v>#N/A</v>
      </c>
      <c r="AY136" s="98" t="e">
        <f ca="true">+IF(AND(ISNUMBER(OFFSET('Sanitation Data'!$H$13,0,10*ROW('Sanitation Data'!H130))),'Data Summary'!DN136="Yes"),OFFSET('Sanitation Data'!$H$13,0,10*ROW('Sanitation Data'!H130)),NA())</f>
        <v>#N/A</v>
      </c>
      <c r="AZ136" s="103" t="e">
        <f ca="true">+IF(AND(ISNUMBER(OFFSET('Hygiene Data'!$C$6,0,10*ROW('Hygiene Data'!C130))),'Data Summary'!DO136="Yes"),OFFSET('Hygiene Data'!$C$6,0,10*ROW('Hygiene Data'!C130)),NA())</f>
        <v>#N/A</v>
      </c>
      <c r="BA136" s="103" t="e">
        <f ca="true">+IF(AND(ISNUMBER(OFFSET('Hygiene Data'!$C$8,0,10*ROW('Hygiene Data'!C130))),'Data Summary'!DP136="Yes"),OFFSET('Hygiene Data'!$C$8,0,10*ROW('Hygiene Data'!C130)),NA())</f>
        <v>#N/A</v>
      </c>
      <c r="BB136" s="103" t="e">
        <f ca="true">+IF(AND(ISNUMBER(OFFSET('Hygiene Data'!$C$10,0,10*ROW('Hygiene Data'!C130))),'Data Summary'!DQ136="Yes"),OFFSET('Hygiene Data'!$C$10,0,10*ROW('Hygiene Data'!C130)),NA())</f>
        <v>#N/A</v>
      </c>
      <c r="BC136" s="103" t="e">
        <f ca="true">+IF(AND(ISNUMBER(OFFSET('Hygiene Data'!$D$6,0,10*ROW('Hygiene Data'!D130))),'Data Summary'!DR136="Yes"),OFFSET('Hygiene Data'!$D$6,0,10*ROW('Hygiene Data'!D130)),NA())</f>
        <v>#N/A</v>
      </c>
      <c r="BD136" s="103" t="e">
        <f ca="true">+IF(AND(ISNUMBER(OFFSET('Hygiene Data'!$D$8,0,10*ROW('Hygiene Data'!D130))),'Data Summary'!DS136="Yes"),OFFSET('Hygiene Data'!$D$8,0,10*ROW('Hygiene Data'!D130)),NA())</f>
        <v>#N/A</v>
      </c>
      <c r="BE136" s="103" t="e">
        <f ca="true">+IF(AND(ISNUMBER(OFFSET('Hygiene Data'!$D$10,0,10*ROW('Hygiene Data'!D130))),'Data Summary'!DT136="Yes"),OFFSET('Hygiene Data'!$D$10,0,10*ROW('Hygiene Data'!D130)),NA())</f>
        <v>#N/A</v>
      </c>
      <c r="BF136" s="103" t="e">
        <f ca="true">+IF(AND(ISNUMBER(OFFSET('Hygiene Data'!$E$6,0,10*ROW('Hygiene Data'!E130))),'Data Summary'!DU136="Yes"),OFFSET('Hygiene Data'!$E$6,0,10*ROW('Hygiene Data'!E130)),NA())</f>
        <v>#N/A</v>
      </c>
      <c r="BG136" s="103" t="e">
        <f ca="true">+IF(AND(ISNUMBER(OFFSET('Hygiene Data'!$E$8,0,10*ROW('Hygiene Data'!E130))),'Data Summary'!DV136="Yes"),OFFSET('Hygiene Data'!$E$8,0,10*ROW('Hygiene Data'!E130)),NA())</f>
        <v>#N/A</v>
      </c>
      <c r="BH136" s="103" t="e">
        <f ca="true">+IF(AND(ISNUMBER(OFFSET('Hygiene Data'!$E$10,0,10*ROW('Hygiene Data'!E130))),'Data Summary'!DW136="Yes"),OFFSET('Hygiene Data'!$E$10,0,10*ROW('Hygiene Data'!E130)),NA())</f>
        <v>#N/A</v>
      </c>
      <c r="BI136" s="103" t="e">
        <f ca="true">+IF(AND(ISNUMBER(OFFSET('Hygiene Data'!$F$6,0,10*ROW('Hygiene Data'!F130))),'Data Summary'!DX136="Yes"),OFFSET('Hygiene Data'!$F$6,0,10*ROW('Hygiene Data'!F130)),NA())</f>
        <v>#N/A</v>
      </c>
      <c r="BJ136" s="103" t="e">
        <f ca="true">+IF(AND(ISNUMBER(OFFSET('Hygiene Data'!$F$8,0,10*ROW('Hygiene Data'!F130))),'Data Summary'!DY136="Yes"),OFFSET('Hygiene Data'!$F$8,0,10*ROW('Hygiene Data'!F130)),NA())</f>
        <v>#N/A</v>
      </c>
      <c r="BK136" s="103" t="e">
        <f ca="true">+IF(AND(ISNUMBER(OFFSET('Hygiene Data'!$F$10,0,10*ROW('Hygiene Data'!F130))),'Data Summary'!DZ136="Yes"),OFFSET('Hygiene Data'!$F$10,0,10*ROW('Hygiene Data'!F130)),NA())</f>
        <v>#N/A</v>
      </c>
      <c r="BL136" s="103" t="e">
        <f ca="true">+IF(AND(ISNUMBER(OFFSET('Hygiene Data'!$G$6,0,10*ROW('Hygiene Data'!G130))),'Data Summary'!EA136="Yes"),OFFSET('Hygiene Data'!$G$6,0,10*ROW('Hygiene Data'!G130)),NA())</f>
        <v>#N/A</v>
      </c>
      <c r="BM136" s="103" t="e">
        <f ca="true">+IF(AND(ISNUMBER(OFFSET('Hygiene Data'!$G$8,0,10*ROW('Hygiene Data'!G130))),'Data Summary'!EB136="Yes"),OFFSET('Hygiene Data'!$G$8,0,10*ROW('Hygiene Data'!G130)),NA())</f>
        <v>#N/A</v>
      </c>
      <c r="BN136" s="103" t="e">
        <f ca="true">+IF(AND(ISNUMBER(OFFSET('Hygiene Data'!$G$10,0,10*ROW('Hygiene Data'!G130))),'Data Summary'!EC136="Yes"),OFFSET('Hygiene Data'!$G$10,0,10*ROW('Hygiene Data'!G130)),NA())</f>
        <v>#N/A</v>
      </c>
      <c r="BO136" s="103" t="e">
        <f ca="true">+IF(AND(ISNUMBER(OFFSET('Hygiene Data'!$H$6,0,10*ROW('Hygiene Data'!H130))),'Data Summary'!ED136="Yes"),OFFSET('Hygiene Data'!$H$6,0,10*ROW('Hygiene Data'!H130)),NA())</f>
        <v>#N/A</v>
      </c>
      <c r="BP136" s="103" t="e">
        <f ca="true">+IF(AND(ISNUMBER(OFFSET('Hygiene Data'!$H$8,0,10*ROW('Hygiene Data'!H130))),'Data Summary'!EE136="Yes"),OFFSET('Hygiene Data'!$H$8,0,10*ROW('Hygiene Data'!H130)),NA())</f>
        <v>#N/A</v>
      </c>
      <c r="BQ136" s="103" t="e">
        <f ca="true">+IF(AND(ISNUMBER(OFFSET('Hygiene Data'!$H$10,0,10*ROW('Hygiene Data'!H130))),'Data Summary'!EF136="Yes"),OFFSET('Hygiene Data'!$H$10,0,10*ROW('Hygiene Data'!H130)),NA())</f>
        <v>#N/A</v>
      </c>
    </row>
    <row r="137" x14ac:dyDescent="0.2">
      <c r="A137" s="53" t="e">
        <f ca="true">+IF(OFFSET('Water Data'!$B$1,0,10*ROW('Water Data'!B131))="",NA(),OFFSET('Water Data'!$B$1,0,10*ROW('Water Data'!B131)))</f>
        <v>#N/A</v>
      </c>
      <c r="B137" s="53" t="e">
        <f ca="true">+IF(OFFSET('Water Data'!$A$3,0,10*ROW('Water Data'!A134))="",NA(),OFFSET('Water Data'!$A$3,0,10*ROW('Water Data'!A134)))</f>
        <v>#N/A</v>
      </c>
      <c r="C137" s="53" t="e">
        <f ca="true">+IF(OFFSET('Water Data'!$C$3,0,10*ROW('Water Data'!C134))="",NA(),OFFSET('Water Data'!$C$3,0,10*ROW('Water Data'!C134)))</f>
        <v>#N/A</v>
      </c>
      <c r="D137" s="54" t="e">
        <f ca="true">+IF(AND(ISNUMBER(OFFSET('Water Data'!$C$5,0,10*ROW('Water Data'!C131))),'Data Summary'!BS137="Yes"),100-OFFSET('Water Data'!$C$5,0,10*ROW('Water Data'!C131)),NA())</f>
        <v>#N/A</v>
      </c>
      <c r="E137" s="54" t="e">
        <f ca="true">+IF(AND(ISNUMBER(OFFSET('Water Data'!$C$7,0,10*ROW('Water Data'!C131))),'Data Summary'!BT137="Yes"),OFFSET('Water Data'!$C$7,0,10*ROW('Water Data'!C131)),NA())</f>
        <v>#N/A</v>
      </c>
      <c r="F137" s="54" t="e">
        <f ca="true">+IF(AND(ISNUMBER(OFFSET('Water Data'!$C$10,0,10*ROW('Water Data'!C131))),'Data Summary'!BU137="Yes"),OFFSET('Water Data'!$C$10,0,10*ROW('Water Data'!C131)),NA())</f>
        <v>#N/A</v>
      </c>
      <c r="G137" s="54" t="e">
        <f ca="true">+IF(AND(ISNUMBER(OFFSET('Water Data'!$D$5,0,10*ROW('Water Data'!D131))),'Data Summary'!BV137="Yes"),100-OFFSET('Water Data'!$D$5,0,10*ROW('Water Data'!D131)),NA())</f>
        <v>#N/A</v>
      </c>
      <c r="H137" s="54" t="e">
        <f ca="true">+IF(AND(ISNUMBER(OFFSET('Water Data'!$D$7,0,10*ROW('Water Data'!D131))),'Data Summary'!BW137="Yes"),OFFSET('Water Data'!$D$7,0,10*ROW('Water Data'!D131)),NA())</f>
        <v>#N/A</v>
      </c>
      <c r="I137" s="54" t="e">
        <f ca="true">+IF(AND(ISNUMBER(OFFSET('Water Data'!$D$10,0,10*ROW('Water Data'!D131))),'Data Summary'!BX137="Yes"),OFFSET('Water Data'!$D$10,0,10*ROW('Water Data'!D131)),NA())</f>
        <v>#N/A</v>
      </c>
      <c r="J137" s="54" t="e">
        <f ca="true">+IF(AND(ISNUMBER(OFFSET('Water Data'!$E$5,0,10*ROW('Water Data'!E131))),'Data Summary'!BY137="Yes"),100-OFFSET('Water Data'!$E$5,0,10*ROW('Water Data'!E131)),NA())</f>
        <v>#N/A</v>
      </c>
      <c r="K137" s="54" t="e">
        <f ca="true">+IF(AND(ISNUMBER(OFFSET('Water Data'!$E$7,0,10*ROW('Water Data'!E131))),'Data Summary'!BZ137="Yes"),OFFSET('Water Data'!$E$7,0,10*ROW('Water Data'!E131)),NA())</f>
        <v>#N/A</v>
      </c>
      <c r="L137" s="54" t="e">
        <f ca="true">+IF(AND(ISNUMBER(OFFSET('Water Data'!$E$10,0,10*ROW('Water Data'!E131))),'Data Summary'!CA137="Yes"),OFFSET('Water Data'!$E$10,0,10*ROW('Water Data'!E131)),NA())</f>
        <v>#N/A</v>
      </c>
      <c r="M137" s="54" t="e">
        <f ca="true">+IF(AND(ISNUMBER(OFFSET('Water Data'!$F$5,0,10*ROW('Water Data'!F131))),'Data Summary'!CB137="Yes"),100-OFFSET('Water Data'!$F$5,0,10*ROW('Water Data'!F131)),NA())</f>
        <v>#N/A</v>
      </c>
      <c r="N137" s="54" t="e">
        <f ca="true">+IF(AND(ISNUMBER(OFFSET('Water Data'!$F$7,0,10*ROW('Water Data'!F131))),'Data Summary'!CC137="Yes"),OFFSET('Water Data'!$F$7,0,10*ROW('Water Data'!F131)),NA())</f>
        <v>#N/A</v>
      </c>
      <c r="O137" s="54" t="e">
        <f ca="true">+IF(AND(ISNUMBER(OFFSET('Water Data'!$F$10,0,10*ROW('Water Data'!F131))),'Data Summary'!CD137="Yes"),OFFSET('Water Data'!$F$10,0,10*ROW('Water Data'!F131)),NA())</f>
        <v>#N/A</v>
      </c>
      <c r="P137" s="54" t="e">
        <f ca="true">+IF(AND(ISNUMBER(OFFSET('Water Data'!$G$5,0,10*ROW('Water Data'!G131))),'Data Summary'!CE137="Yes"),100-OFFSET('Water Data'!$G$5,0,10*ROW('Water Data'!G131)),NA())</f>
        <v>#N/A</v>
      </c>
      <c r="Q137" s="54" t="e">
        <f ca="true">+IF(AND(ISNUMBER(OFFSET('Water Data'!$G$7,0,10*ROW('Water Data'!G131))),'Data Summary'!CF137="Yes"),OFFSET('Water Data'!$G$7,0,10*ROW('Water Data'!G131)),NA())</f>
        <v>#N/A</v>
      </c>
      <c r="R137" s="54" t="e">
        <f ca="true">+IF(AND(ISNUMBER(OFFSET('Water Data'!$G$10,0,10*ROW('Water Data'!G131))),'Data Summary'!CG137="Yes"),OFFSET('Water Data'!$G$10,0,10*ROW('Water Data'!G131)),NA())</f>
        <v>#N/A</v>
      </c>
      <c r="S137" s="54" t="e">
        <f ca="true">+IF(AND(ISNUMBER(OFFSET('Water Data'!$H$5,0,10*ROW('Water Data'!H131))),'Data Summary'!CH137="Yes"),100-OFFSET('Water Data'!$H$5,0,10*ROW('Water Data'!H131)),NA())</f>
        <v>#N/A</v>
      </c>
      <c r="T137" s="54" t="e">
        <f ca="true">+IF(AND(ISNUMBER(OFFSET('Water Data'!$H$7,0,10*ROW('Water Data'!H131))),'Data Summary'!CI137="Yes"),OFFSET('Water Data'!$H$7,0,10*ROW('Water Data'!H131)),NA())</f>
        <v>#N/A</v>
      </c>
      <c r="U137" s="54" t="e">
        <f ca="true">+IF(AND(ISNUMBER(OFFSET('Water Data'!$H$10,0,10*ROW('Water Data'!H131))),'Data Summary'!CJ137="Yes"),OFFSET('Water Data'!$H$10,0,10*ROW('Water Data'!H131)),NA())</f>
        <v>#N/A</v>
      </c>
      <c r="V137" s="98" t="e">
        <f ca="true">+IF(AND(ISNUMBER(OFFSET('Sanitation Data'!$C$5,0,10*ROW('Sanitation Data'!C131))),'Data Summary'!CK137="Yes"),100-OFFSET('Sanitation Data'!$C$5,0,10*ROW('Sanitation Data'!C131)),NA())</f>
        <v>#N/A</v>
      </c>
      <c r="W137" s="98" t="e">
        <f ca="true">+IF(AND(ISNUMBER(OFFSET('Sanitation Data'!$C$7,0,10*ROW('Sanitation Data'!C131))),'Data Summary'!CL137="Yes"),OFFSET('Sanitation Data'!$C$7,0,10*ROW('Sanitation Data'!C131)),NA())</f>
        <v>#N/A</v>
      </c>
      <c r="X137" s="98" t="e">
        <f ca="true">+IF(AND(ISNUMBER(OFFSET('Sanitation Data'!$C$11,0,10*ROW('Sanitation Data'!C131))),'Data Summary'!CM137="Yes"),OFFSET('Sanitation Data'!$C$11,0,10*ROW('Sanitation Data'!C131)),NA())</f>
        <v>#N/A</v>
      </c>
      <c r="Y137" s="98" t="e">
        <f ca="true">+IF(AND(ISNUMBER(OFFSET('Sanitation Data'!$C$12,0,10*ROW('Sanitation Data'!C131))),'Data Summary'!CN137="Yes"),OFFSET('Sanitation Data'!$C$12,0,10*ROW('Sanitation Data'!C131)),NA())</f>
        <v>#N/A</v>
      </c>
      <c r="Z137" s="98" t="e">
        <f ca="true">+IF(AND(ISNUMBER(OFFSET('Sanitation Data'!$C$13,0,10*ROW('Sanitation Data'!C131))),'Data Summary'!CO137="Yes"),OFFSET('Sanitation Data'!$C$13,0,10*ROW('Sanitation Data'!C131)),NA())</f>
        <v>#N/A</v>
      </c>
      <c r="AA137" s="98" t="e">
        <f ca="true">+IF(AND(ISNUMBER(OFFSET('Sanitation Data'!$D$5,0,10*ROW('Sanitation Data'!D131))),'Data Summary'!CP137="Yes"),100-OFFSET('Sanitation Data'!$D$5,0,10*ROW('Sanitation Data'!D131)),NA())</f>
        <v>#N/A</v>
      </c>
      <c r="AB137" s="98" t="e">
        <f ca="true">+IF(AND(ISNUMBER(OFFSET('Sanitation Data'!$D$7,0,10*ROW('Sanitation Data'!D131))),'Data Summary'!CQ137="Yes"),OFFSET('Sanitation Data'!$D$7,0,10*ROW('Sanitation Data'!D131)),NA())</f>
        <v>#N/A</v>
      </c>
      <c r="AC137" s="98" t="e">
        <f ca="true">+IF(AND(ISNUMBER(OFFSET('Sanitation Data'!$D$11,0,10*ROW('Sanitation Data'!D131))),'Data Summary'!CR137="Yes"),OFFSET('Sanitation Data'!$D$11,0,10*ROW('Sanitation Data'!D131)),NA())</f>
        <v>#N/A</v>
      </c>
      <c r="AD137" s="98" t="e">
        <f ca="true">+IF(AND(ISNUMBER(OFFSET('Sanitation Data'!$D$12,0,10*ROW('Sanitation Data'!D131))),'Data Summary'!CS137="Yes"),OFFSET('Sanitation Data'!$D$12,0,10*ROW('Sanitation Data'!D131)),NA())</f>
        <v>#N/A</v>
      </c>
      <c r="AE137" s="98" t="e">
        <f ca="true">+IF(AND(ISNUMBER(OFFSET('Sanitation Data'!$D$13,0,10*ROW('Sanitation Data'!D131))),'Data Summary'!CT137="Yes"),OFFSET('Sanitation Data'!$D$13,0,10*ROW('Sanitation Data'!D131)),NA())</f>
        <v>#N/A</v>
      </c>
      <c r="AF137" s="98" t="e">
        <f ca="true">+IF(AND(ISNUMBER(OFFSET('Sanitation Data'!$E$5,0,10*ROW('Sanitation Data'!E131))),'Data Summary'!CU137="Yes"),100-OFFSET('Sanitation Data'!$E$5,0,10*ROW('Sanitation Data'!E131)),NA())</f>
        <v>#N/A</v>
      </c>
      <c r="AG137" s="98" t="e">
        <f ca="true">+IF(AND(ISNUMBER(OFFSET('Sanitation Data'!$E$7,0,10*ROW('Sanitation Data'!E131))),'Data Summary'!CV137="Yes"),OFFSET('Sanitation Data'!$E$7,0,10*ROW('Sanitation Data'!E131)),NA())</f>
        <v>#N/A</v>
      </c>
      <c r="AH137" s="98" t="e">
        <f ca="true">+IF(AND(ISNUMBER(OFFSET('Sanitation Data'!$E$11,0,10*ROW('Sanitation Data'!E131))),'Data Summary'!CW137="Yes"),OFFSET('Sanitation Data'!$E$11,0,10*ROW('Sanitation Data'!E131)),NA())</f>
        <v>#N/A</v>
      </c>
      <c r="AI137" s="98" t="e">
        <f ca="true">+IF(AND(ISNUMBER(OFFSET('Sanitation Data'!$E$12,0,10*ROW('Sanitation Data'!E131))),'Data Summary'!CX137="Yes"),OFFSET('Sanitation Data'!$E$12,0,10*ROW('Sanitation Data'!E131)),NA())</f>
        <v>#N/A</v>
      </c>
      <c r="AJ137" s="98" t="e">
        <f ca="true">+IF(AND(ISNUMBER(OFFSET('Sanitation Data'!$E$13,0,10*ROW('Sanitation Data'!E131))),'Data Summary'!CY137="Yes"),OFFSET('Sanitation Data'!$E$13,0,10*ROW('Sanitation Data'!E131)),NA())</f>
        <v>#N/A</v>
      </c>
      <c r="AK137" s="98" t="e">
        <f ca="true">+IF(AND(ISNUMBER(OFFSET('Sanitation Data'!$F$5,0,10*ROW('Sanitation Data'!F131))),'Data Summary'!CZ137="Yes"),100-OFFSET('Sanitation Data'!$F$5,0,10*ROW('Sanitation Data'!F131)),NA())</f>
        <v>#N/A</v>
      </c>
      <c r="AL137" s="98" t="e">
        <f ca="true">+IF(AND(ISNUMBER(OFFSET('Sanitation Data'!$F$7,0,10*ROW('Sanitation Data'!F131))),'Data Summary'!DA137="Yes"),OFFSET('Sanitation Data'!$F$7,0,10*ROW('Sanitation Data'!F131)),NA())</f>
        <v>#N/A</v>
      </c>
      <c r="AM137" s="98" t="e">
        <f ca="true">+IF(AND(ISNUMBER(OFFSET('Sanitation Data'!$F$11,0,10*ROW('Sanitation Data'!F131))),'Data Summary'!DB137="Yes"),OFFSET('Sanitation Data'!$F$11,0,10*ROW('Sanitation Data'!F131)),NA())</f>
        <v>#N/A</v>
      </c>
      <c r="AN137" s="98" t="e">
        <f ca="true">+IF(AND(ISNUMBER(OFFSET('Sanitation Data'!$F$12,0,10*ROW('Sanitation Data'!F131))),'Data Summary'!DC137="Yes"),OFFSET('Sanitation Data'!$F$12,0,10*ROW('Sanitation Data'!F131)),NA())</f>
        <v>#N/A</v>
      </c>
      <c r="AO137" s="98" t="e">
        <f ca="true">+IF(AND(ISNUMBER(OFFSET('Sanitation Data'!$F$13,0,10*ROW('Sanitation Data'!F131))),'Data Summary'!DD137="Yes"),OFFSET('Sanitation Data'!$F$13,0,10*ROW('Sanitation Data'!F131)),NA())</f>
        <v>#N/A</v>
      </c>
      <c r="AP137" s="98" t="e">
        <f ca="true">+IF(AND(ISNUMBER(OFFSET('Sanitation Data'!$G$5,0,10*ROW('Sanitation Data'!G131))),'Data Summary'!DE137="Yes"),100-OFFSET('Sanitation Data'!$G$5,0,10*ROW('Sanitation Data'!G131)),NA())</f>
        <v>#N/A</v>
      </c>
      <c r="AQ137" s="98" t="e">
        <f ca="true">+IF(AND(ISNUMBER(OFFSET('Sanitation Data'!$G$7,0,10*ROW('Sanitation Data'!G131))),'Data Summary'!DF137="Yes"),OFFSET('Sanitation Data'!$G$7,0,10*ROW('Sanitation Data'!G131)),NA())</f>
        <v>#N/A</v>
      </c>
      <c r="AR137" s="98" t="e">
        <f ca="true">+IF(AND(ISNUMBER(OFFSET('Sanitation Data'!$G$11,0,10*ROW('Sanitation Data'!G131))),'Data Summary'!DG137="Yes"),OFFSET('Sanitation Data'!$G$11,0,10*ROW('Sanitation Data'!G131)),NA())</f>
        <v>#N/A</v>
      </c>
      <c r="AS137" s="98" t="e">
        <f ca="true">+IF(AND(ISNUMBER(OFFSET('Sanitation Data'!$G$12,0,10*ROW('Sanitation Data'!G131))),'Data Summary'!DH137="Yes"),OFFSET('Sanitation Data'!$G$12,0,10*ROW('Sanitation Data'!G131)),NA())</f>
        <v>#N/A</v>
      </c>
      <c r="AT137" s="98" t="e">
        <f ca="true">+IF(AND(ISNUMBER(OFFSET('Sanitation Data'!$G$13,0,10*ROW('Sanitation Data'!G131))),'Data Summary'!DI137="Yes"),OFFSET('Sanitation Data'!$G$13,0,10*ROW('Sanitation Data'!G131)),NA())</f>
        <v>#N/A</v>
      </c>
      <c r="AU137" s="98" t="e">
        <f ca="true">+IF(AND(ISNUMBER(OFFSET('Sanitation Data'!$H$5,0,10*ROW('Sanitation Data'!H131))),'Data Summary'!DJ137="Yes"),100-OFFSET('Sanitation Data'!$H$5,0,10*ROW('Sanitation Data'!H131)),NA())</f>
        <v>#N/A</v>
      </c>
      <c r="AV137" s="98" t="e">
        <f ca="true">+IF(AND(ISNUMBER(OFFSET('Sanitation Data'!$H$7,0,10*ROW('Sanitation Data'!H131))),'Data Summary'!DK137="Yes"),OFFSET('Sanitation Data'!$H$7,0,10*ROW('Sanitation Data'!H131)),NA())</f>
        <v>#N/A</v>
      </c>
      <c r="AW137" s="98" t="e">
        <f ca="true">+IF(AND(ISNUMBER(OFFSET('Sanitation Data'!$H$11,0,10*ROW('Sanitation Data'!H131))),'Data Summary'!DL137="Yes"),OFFSET('Sanitation Data'!$H$11,0,10*ROW('Sanitation Data'!H131)),NA())</f>
        <v>#N/A</v>
      </c>
      <c r="AX137" s="98" t="e">
        <f ca="true">+IF(AND(ISNUMBER(OFFSET('Sanitation Data'!$H$12,0,10*ROW('Sanitation Data'!H131))),'Data Summary'!DM137="Yes"),OFFSET('Sanitation Data'!$H$12,0,10*ROW('Sanitation Data'!H131)),NA())</f>
        <v>#N/A</v>
      </c>
      <c r="AY137" s="98" t="e">
        <f ca="true">+IF(AND(ISNUMBER(OFFSET('Sanitation Data'!$H$13,0,10*ROW('Sanitation Data'!H131))),'Data Summary'!DN137="Yes"),OFFSET('Sanitation Data'!$H$13,0,10*ROW('Sanitation Data'!H131)),NA())</f>
        <v>#N/A</v>
      </c>
      <c r="AZ137" s="103" t="e">
        <f ca="true">+IF(AND(ISNUMBER(OFFSET('Hygiene Data'!$C$6,0,10*ROW('Hygiene Data'!C131))),'Data Summary'!DO137="Yes"),OFFSET('Hygiene Data'!$C$6,0,10*ROW('Hygiene Data'!C131)),NA())</f>
        <v>#N/A</v>
      </c>
      <c r="BA137" s="103" t="e">
        <f ca="true">+IF(AND(ISNUMBER(OFFSET('Hygiene Data'!$C$8,0,10*ROW('Hygiene Data'!C131))),'Data Summary'!DP137="Yes"),OFFSET('Hygiene Data'!$C$8,0,10*ROW('Hygiene Data'!C131)),NA())</f>
        <v>#N/A</v>
      </c>
      <c r="BB137" s="103" t="e">
        <f ca="true">+IF(AND(ISNUMBER(OFFSET('Hygiene Data'!$C$10,0,10*ROW('Hygiene Data'!C131))),'Data Summary'!DQ137="Yes"),OFFSET('Hygiene Data'!$C$10,0,10*ROW('Hygiene Data'!C131)),NA())</f>
        <v>#N/A</v>
      </c>
      <c r="BC137" s="103" t="e">
        <f ca="true">+IF(AND(ISNUMBER(OFFSET('Hygiene Data'!$D$6,0,10*ROW('Hygiene Data'!D131))),'Data Summary'!DR137="Yes"),OFFSET('Hygiene Data'!$D$6,0,10*ROW('Hygiene Data'!D131)),NA())</f>
        <v>#N/A</v>
      </c>
      <c r="BD137" s="103" t="e">
        <f ca="true">+IF(AND(ISNUMBER(OFFSET('Hygiene Data'!$D$8,0,10*ROW('Hygiene Data'!D131))),'Data Summary'!DS137="Yes"),OFFSET('Hygiene Data'!$D$8,0,10*ROW('Hygiene Data'!D131)),NA())</f>
        <v>#N/A</v>
      </c>
      <c r="BE137" s="103" t="e">
        <f ca="true">+IF(AND(ISNUMBER(OFFSET('Hygiene Data'!$D$10,0,10*ROW('Hygiene Data'!D131))),'Data Summary'!DT137="Yes"),OFFSET('Hygiene Data'!$D$10,0,10*ROW('Hygiene Data'!D131)),NA())</f>
        <v>#N/A</v>
      </c>
      <c r="BF137" s="103" t="e">
        <f ca="true">+IF(AND(ISNUMBER(OFFSET('Hygiene Data'!$E$6,0,10*ROW('Hygiene Data'!E131))),'Data Summary'!DU137="Yes"),OFFSET('Hygiene Data'!$E$6,0,10*ROW('Hygiene Data'!E131)),NA())</f>
        <v>#N/A</v>
      </c>
      <c r="BG137" s="103" t="e">
        <f ca="true">+IF(AND(ISNUMBER(OFFSET('Hygiene Data'!$E$8,0,10*ROW('Hygiene Data'!E131))),'Data Summary'!DV137="Yes"),OFFSET('Hygiene Data'!$E$8,0,10*ROW('Hygiene Data'!E131)),NA())</f>
        <v>#N/A</v>
      </c>
      <c r="BH137" s="103" t="e">
        <f ca="true">+IF(AND(ISNUMBER(OFFSET('Hygiene Data'!$E$10,0,10*ROW('Hygiene Data'!E131))),'Data Summary'!DW137="Yes"),OFFSET('Hygiene Data'!$E$10,0,10*ROW('Hygiene Data'!E131)),NA())</f>
        <v>#N/A</v>
      </c>
      <c r="BI137" s="103" t="e">
        <f ca="true">+IF(AND(ISNUMBER(OFFSET('Hygiene Data'!$F$6,0,10*ROW('Hygiene Data'!F131))),'Data Summary'!DX137="Yes"),OFFSET('Hygiene Data'!$F$6,0,10*ROW('Hygiene Data'!F131)),NA())</f>
        <v>#N/A</v>
      </c>
      <c r="BJ137" s="103" t="e">
        <f ca="true">+IF(AND(ISNUMBER(OFFSET('Hygiene Data'!$F$8,0,10*ROW('Hygiene Data'!F131))),'Data Summary'!DY137="Yes"),OFFSET('Hygiene Data'!$F$8,0,10*ROW('Hygiene Data'!F131)),NA())</f>
        <v>#N/A</v>
      </c>
      <c r="BK137" s="103" t="e">
        <f ca="true">+IF(AND(ISNUMBER(OFFSET('Hygiene Data'!$F$10,0,10*ROW('Hygiene Data'!F131))),'Data Summary'!DZ137="Yes"),OFFSET('Hygiene Data'!$F$10,0,10*ROW('Hygiene Data'!F131)),NA())</f>
        <v>#N/A</v>
      </c>
      <c r="BL137" s="103" t="e">
        <f ca="true">+IF(AND(ISNUMBER(OFFSET('Hygiene Data'!$G$6,0,10*ROW('Hygiene Data'!G131))),'Data Summary'!EA137="Yes"),OFFSET('Hygiene Data'!$G$6,0,10*ROW('Hygiene Data'!G131)),NA())</f>
        <v>#N/A</v>
      </c>
      <c r="BM137" s="103" t="e">
        <f ca="true">+IF(AND(ISNUMBER(OFFSET('Hygiene Data'!$G$8,0,10*ROW('Hygiene Data'!G131))),'Data Summary'!EB137="Yes"),OFFSET('Hygiene Data'!$G$8,0,10*ROW('Hygiene Data'!G131)),NA())</f>
        <v>#N/A</v>
      </c>
      <c r="BN137" s="103" t="e">
        <f ca="true">+IF(AND(ISNUMBER(OFFSET('Hygiene Data'!$G$10,0,10*ROW('Hygiene Data'!G131))),'Data Summary'!EC137="Yes"),OFFSET('Hygiene Data'!$G$10,0,10*ROW('Hygiene Data'!G131)),NA())</f>
        <v>#N/A</v>
      </c>
      <c r="BO137" s="103" t="e">
        <f ca="true">+IF(AND(ISNUMBER(OFFSET('Hygiene Data'!$H$6,0,10*ROW('Hygiene Data'!H131))),'Data Summary'!ED137="Yes"),OFFSET('Hygiene Data'!$H$6,0,10*ROW('Hygiene Data'!H131)),NA())</f>
        <v>#N/A</v>
      </c>
      <c r="BP137" s="103" t="e">
        <f ca="true">+IF(AND(ISNUMBER(OFFSET('Hygiene Data'!$H$8,0,10*ROW('Hygiene Data'!H131))),'Data Summary'!EE137="Yes"),OFFSET('Hygiene Data'!$H$8,0,10*ROW('Hygiene Data'!H131)),NA())</f>
        <v>#N/A</v>
      </c>
      <c r="BQ137" s="103" t="e">
        <f ca="true">+IF(AND(ISNUMBER(OFFSET('Hygiene Data'!$H$10,0,10*ROW('Hygiene Data'!H131))),'Data Summary'!EF137="Yes"),OFFSET('Hygiene Data'!$H$10,0,10*ROW('Hygiene Data'!H131)),NA())</f>
        <v>#N/A</v>
      </c>
    </row>
    <row r="138" x14ac:dyDescent="0.2">
      <c r="A138" s="53" t="e">
        <f ca="true">+IF(OFFSET('Water Data'!$B$1,0,10*ROW('Water Data'!B132))="",NA(),OFFSET('Water Data'!$B$1,0,10*ROW('Water Data'!B132)))</f>
        <v>#N/A</v>
      </c>
      <c r="B138" s="53" t="e">
        <f ca="true">+IF(OFFSET('Water Data'!$A$3,0,10*ROW('Water Data'!A135))="",NA(),OFFSET('Water Data'!$A$3,0,10*ROW('Water Data'!A135)))</f>
        <v>#N/A</v>
      </c>
      <c r="C138" s="53" t="e">
        <f ca="true">+IF(OFFSET('Water Data'!$C$3,0,10*ROW('Water Data'!C135))="",NA(),OFFSET('Water Data'!$C$3,0,10*ROW('Water Data'!C135)))</f>
        <v>#N/A</v>
      </c>
      <c r="D138" s="54" t="e">
        <f ca="true">+IF(AND(ISNUMBER(OFFSET('Water Data'!$C$5,0,10*ROW('Water Data'!C132))),'Data Summary'!BS138="Yes"),100-OFFSET('Water Data'!$C$5,0,10*ROW('Water Data'!C132)),NA())</f>
        <v>#N/A</v>
      </c>
      <c r="E138" s="54" t="e">
        <f ca="true">+IF(AND(ISNUMBER(OFFSET('Water Data'!$C$7,0,10*ROW('Water Data'!C132))),'Data Summary'!BT138="Yes"),OFFSET('Water Data'!$C$7,0,10*ROW('Water Data'!C132)),NA())</f>
        <v>#N/A</v>
      </c>
      <c r="F138" s="54" t="e">
        <f ca="true">+IF(AND(ISNUMBER(OFFSET('Water Data'!$C$10,0,10*ROW('Water Data'!C132))),'Data Summary'!BU138="Yes"),OFFSET('Water Data'!$C$10,0,10*ROW('Water Data'!C132)),NA())</f>
        <v>#N/A</v>
      </c>
      <c r="G138" s="54" t="e">
        <f ca="true">+IF(AND(ISNUMBER(OFFSET('Water Data'!$D$5,0,10*ROW('Water Data'!D132))),'Data Summary'!BV138="Yes"),100-OFFSET('Water Data'!$D$5,0,10*ROW('Water Data'!D132)),NA())</f>
        <v>#N/A</v>
      </c>
      <c r="H138" s="54" t="e">
        <f ca="true">+IF(AND(ISNUMBER(OFFSET('Water Data'!$D$7,0,10*ROW('Water Data'!D132))),'Data Summary'!BW138="Yes"),OFFSET('Water Data'!$D$7,0,10*ROW('Water Data'!D132)),NA())</f>
        <v>#N/A</v>
      </c>
      <c r="I138" s="54" t="e">
        <f ca="true">+IF(AND(ISNUMBER(OFFSET('Water Data'!$D$10,0,10*ROW('Water Data'!D132))),'Data Summary'!BX138="Yes"),OFFSET('Water Data'!$D$10,0,10*ROW('Water Data'!D132)),NA())</f>
        <v>#N/A</v>
      </c>
      <c r="J138" s="54" t="e">
        <f ca="true">+IF(AND(ISNUMBER(OFFSET('Water Data'!$E$5,0,10*ROW('Water Data'!E132))),'Data Summary'!BY138="Yes"),100-OFFSET('Water Data'!$E$5,0,10*ROW('Water Data'!E132)),NA())</f>
        <v>#N/A</v>
      </c>
      <c r="K138" s="54" t="e">
        <f ca="true">+IF(AND(ISNUMBER(OFFSET('Water Data'!$E$7,0,10*ROW('Water Data'!E132))),'Data Summary'!BZ138="Yes"),OFFSET('Water Data'!$E$7,0,10*ROW('Water Data'!E132)),NA())</f>
        <v>#N/A</v>
      </c>
      <c r="L138" s="54" t="e">
        <f ca="true">+IF(AND(ISNUMBER(OFFSET('Water Data'!$E$10,0,10*ROW('Water Data'!E132))),'Data Summary'!CA138="Yes"),OFFSET('Water Data'!$E$10,0,10*ROW('Water Data'!E132)),NA())</f>
        <v>#N/A</v>
      </c>
      <c r="M138" s="54" t="e">
        <f ca="true">+IF(AND(ISNUMBER(OFFSET('Water Data'!$F$5,0,10*ROW('Water Data'!F132))),'Data Summary'!CB138="Yes"),100-OFFSET('Water Data'!$F$5,0,10*ROW('Water Data'!F132)),NA())</f>
        <v>#N/A</v>
      </c>
      <c r="N138" s="54" t="e">
        <f ca="true">+IF(AND(ISNUMBER(OFFSET('Water Data'!$F$7,0,10*ROW('Water Data'!F132))),'Data Summary'!CC138="Yes"),OFFSET('Water Data'!$F$7,0,10*ROW('Water Data'!F132)),NA())</f>
        <v>#N/A</v>
      </c>
      <c r="O138" s="54" t="e">
        <f ca="true">+IF(AND(ISNUMBER(OFFSET('Water Data'!$F$10,0,10*ROW('Water Data'!F132))),'Data Summary'!CD138="Yes"),OFFSET('Water Data'!$F$10,0,10*ROW('Water Data'!F132)),NA())</f>
        <v>#N/A</v>
      </c>
      <c r="P138" s="54" t="e">
        <f ca="true">+IF(AND(ISNUMBER(OFFSET('Water Data'!$G$5,0,10*ROW('Water Data'!G132))),'Data Summary'!CE138="Yes"),100-OFFSET('Water Data'!$G$5,0,10*ROW('Water Data'!G132)),NA())</f>
        <v>#N/A</v>
      </c>
      <c r="Q138" s="54" t="e">
        <f ca="true">+IF(AND(ISNUMBER(OFFSET('Water Data'!$G$7,0,10*ROW('Water Data'!G132))),'Data Summary'!CF138="Yes"),OFFSET('Water Data'!$G$7,0,10*ROW('Water Data'!G132)),NA())</f>
        <v>#N/A</v>
      </c>
      <c r="R138" s="54" t="e">
        <f ca="true">+IF(AND(ISNUMBER(OFFSET('Water Data'!$G$10,0,10*ROW('Water Data'!G132))),'Data Summary'!CG138="Yes"),OFFSET('Water Data'!$G$10,0,10*ROW('Water Data'!G132)),NA())</f>
        <v>#N/A</v>
      </c>
      <c r="S138" s="54" t="e">
        <f ca="true">+IF(AND(ISNUMBER(OFFSET('Water Data'!$H$5,0,10*ROW('Water Data'!H132))),'Data Summary'!CH138="Yes"),100-OFFSET('Water Data'!$H$5,0,10*ROW('Water Data'!H132)),NA())</f>
        <v>#N/A</v>
      </c>
      <c r="T138" s="54" t="e">
        <f ca="true">+IF(AND(ISNUMBER(OFFSET('Water Data'!$H$7,0,10*ROW('Water Data'!H132))),'Data Summary'!CI138="Yes"),OFFSET('Water Data'!$H$7,0,10*ROW('Water Data'!H132)),NA())</f>
        <v>#N/A</v>
      </c>
      <c r="U138" s="54" t="e">
        <f ca="true">+IF(AND(ISNUMBER(OFFSET('Water Data'!$H$10,0,10*ROW('Water Data'!H132))),'Data Summary'!CJ138="Yes"),OFFSET('Water Data'!$H$10,0,10*ROW('Water Data'!H132)),NA())</f>
        <v>#N/A</v>
      </c>
      <c r="V138" s="98" t="e">
        <f ca="true">+IF(AND(ISNUMBER(OFFSET('Sanitation Data'!$C$5,0,10*ROW('Sanitation Data'!C132))),'Data Summary'!CK138="Yes"),100-OFFSET('Sanitation Data'!$C$5,0,10*ROW('Sanitation Data'!C132)),NA())</f>
        <v>#N/A</v>
      </c>
      <c r="W138" s="98" t="e">
        <f ca="true">+IF(AND(ISNUMBER(OFFSET('Sanitation Data'!$C$7,0,10*ROW('Sanitation Data'!C132))),'Data Summary'!CL138="Yes"),OFFSET('Sanitation Data'!$C$7,0,10*ROW('Sanitation Data'!C132)),NA())</f>
        <v>#N/A</v>
      </c>
      <c r="X138" s="98" t="e">
        <f ca="true">+IF(AND(ISNUMBER(OFFSET('Sanitation Data'!$C$11,0,10*ROW('Sanitation Data'!C132))),'Data Summary'!CM138="Yes"),OFFSET('Sanitation Data'!$C$11,0,10*ROW('Sanitation Data'!C132)),NA())</f>
        <v>#N/A</v>
      </c>
      <c r="Y138" s="98" t="e">
        <f ca="true">+IF(AND(ISNUMBER(OFFSET('Sanitation Data'!$C$12,0,10*ROW('Sanitation Data'!C132))),'Data Summary'!CN138="Yes"),OFFSET('Sanitation Data'!$C$12,0,10*ROW('Sanitation Data'!C132)),NA())</f>
        <v>#N/A</v>
      </c>
      <c r="Z138" s="98" t="e">
        <f ca="true">+IF(AND(ISNUMBER(OFFSET('Sanitation Data'!$C$13,0,10*ROW('Sanitation Data'!C132))),'Data Summary'!CO138="Yes"),OFFSET('Sanitation Data'!$C$13,0,10*ROW('Sanitation Data'!C132)),NA())</f>
        <v>#N/A</v>
      </c>
      <c r="AA138" s="98" t="e">
        <f ca="true">+IF(AND(ISNUMBER(OFFSET('Sanitation Data'!$D$5,0,10*ROW('Sanitation Data'!D132))),'Data Summary'!CP138="Yes"),100-OFFSET('Sanitation Data'!$D$5,0,10*ROW('Sanitation Data'!D132)),NA())</f>
        <v>#N/A</v>
      </c>
      <c r="AB138" s="98" t="e">
        <f ca="true">+IF(AND(ISNUMBER(OFFSET('Sanitation Data'!$D$7,0,10*ROW('Sanitation Data'!D132))),'Data Summary'!CQ138="Yes"),OFFSET('Sanitation Data'!$D$7,0,10*ROW('Sanitation Data'!D132)),NA())</f>
        <v>#N/A</v>
      </c>
      <c r="AC138" s="98" t="e">
        <f ca="true">+IF(AND(ISNUMBER(OFFSET('Sanitation Data'!$D$11,0,10*ROW('Sanitation Data'!D132))),'Data Summary'!CR138="Yes"),OFFSET('Sanitation Data'!$D$11,0,10*ROW('Sanitation Data'!D132)),NA())</f>
        <v>#N/A</v>
      </c>
      <c r="AD138" s="98" t="e">
        <f ca="true">+IF(AND(ISNUMBER(OFFSET('Sanitation Data'!$D$12,0,10*ROW('Sanitation Data'!D132))),'Data Summary'!CS138="Yes"),OFFSET('Sanitation Data'!$D$12,0,10*ROW('Sanitation Data'!D132)),NA())</f>
        <v>#N/A</v>
      </c>
      <c r="AE138" s="98" t="e">
        <f ca="true">+IF(AND(ISNUMBER(OFFSET('Sanitation Data'!$D$13,0,10*ROW('Sanitation Data'!D132))),'Data Summary'!CT138="Yes"),OFFSET('Sanitation Data'!$D$13,0,10*ROW('Sanitation Data'!D132)),NA())</f>
        <v>#N/A</v>
      </c>
      <c r="AF138" s="98" t="e">
        <f ca="true">+IF(AND(ISNUMBER(OFFSET('Sanitation Data'!$E$5,0,10*ROW('Sanitation Data'!E132))),'Data Summary'!CU138="Yes"),100-OFFSET('Sanitation Data'!$E$5,0,10*ROW('Sanitation Data'!E132)),NA())</f>
        <v>#N/A</v>
      </c>
      <c r="AG138" s="98" t="e">
        <f ca="true">+IF(AND(ISNUMBER(OFFSET('Sanitation Data'!$E$7,0,10*ROW('Sanitation Data'!E132))),'Data Summary'!CV138="Yes"),OFFSET('Sanitation Data'!$E$7,0,10*ROW('Sanitation Data'!E132)),NA())</f>
        <v>#N/A</v>
      </c>
      <c r="AH138" s="98" t="e">
        <f ca="true">+IF(AND(ISNUMBER(OFFSET('Sanitation Data'!$E$11,0,10*ROW('Sanitation Data'!E132))),'Data Summary'!CW138="Yes"),OFFSET('Sanitation Data'!$E$11,0,10*ROW('Sanitation Data'!E132)),NA())</f>
        <v>#N/A</v>
      </c>
      <c r="AI138" s="98" t="e">
        <f ca="true">+IF(AND(ISNUMBER(OFFSET('Sanitation Data'!$E$12,0,10*ROW('Sanitation Data'!E132))),'Data Summary'!CX138="Yes"),OFFSET('Sanitation Data'!$E$12,0,10*ROW('Sanitation Data'!E132)),NA())</f>
        <v>#N/A</v>
      </c>
      <c r="AJ138" s="98" t="e">
        <f ca="true">+IF(AND(ISNUMBER(OFFSET('Sanitation Data'!$E$13,0,10*ROW('Sanitation Data'!E132))),'Data Summary'!CY138="Yes"),OFFSET('Sanitation Data'!$E$13,0,10*ROW('Sanitation Data'!E132)),NA())</f>
        <v>#N/A</v>
      </c>
      <c r="AK138" s="98" t="e">
        <f ca="true">+IF(AND(ISNUMBER(OFFSET('Sanitation Data'!$F$5,0,10*ROW('Sanitation Data'!F132))),'Data Summary'!CZ138="Yes"),100-OFFSET('Sanitation Data'!$F$5,0,10*ROW('Sanitation Data'!F132)),NA())</f>
        <v>#N/A</v>
      </c>
      <c r="AL138" s="98" t="e">
        <f ca="true">+IF(AND(ISNUMBER(OFFSET('Sanitation Data'!$F$7,0,10*ROW('Sanitation Data'!F132))),'Data Summary'!DA138="Yes"),OFFSET('Sanitation Data'!$F$7,0,10*ROW('Sanitation Data'!F132)),NA())</f>
        <v>#N/A</v>
      </c>
      <c r="AM138" s="98" t="e">
        <f ca="true">+IF(AND(ISNUMBER(OFFSET('Sanitation Data'!$F$11,0,10*ROW('Sanitation Data'!F132))),'Data Summary'!DB138="Yes"),OFFSET('Sanitation Data'!$F$11,0,10*ROW('Sanitation Data'!F132)),NA())</f>
        <v>#N/A</v>
      </c>
      <c r="AN138" s="98" t="e">
        <f ca="true">+IF(AND(ISNUMBER(OFFSET('Sanitation Data'!$F$12,0,10*ROW('Sanitation Data'!F132))),'Data Summary'!DC138="Yes"),OFFSET('Sanitation Data'!$F$12,0,10*ROW('Sanitation Data'!F132)),NA())</f>
        <v>#N/A</v>
      </c>
      <c r="AO138" s="98" t="e">
        <f ca="true">+IF(AND(ISNUMBER(OFFSET('Sanitation Data'!$F$13,0,10*ROW('Sanitation Data'!F132))),'Data Summary'!DD138="Yes"),OFFSET('Sanitation Data'!$F$13,0,10*ROW('Sanitation Data'!F132)),NA())</f>
        <v>#N/A</v>
      </c>
      <c r="AP138" s="98" t="e">
        <f ca="true">+IF(AND(ISNUMBER(OFFSET('Sanitation Data'!$G$5,0,10*ROW('Sanitation Data'!G132))),'Data Summary'!DE138="Yes"),100-OFFSET('Sanitation Data'!$G$5,0,10*ROW('Sanitation Data'!G132)),NA())</f>
        <v>#N/A</v>
      </c>
      <c r="AQ138" s="98" t="e">
        <f ca="true">+IF(AND(ISNUMBER(OFFSET('Sanitation Data'!$G$7,0,10*ROW('Sanitation Data'!G132))),'Data Summary'!DF138="Yes"),OFFSET('Sanitation Data'!$G$7,0,10*ROW('Sanitation Data'!G132)),NA())</f>
        <v>#N/A</v>
      </c>
      <c r="AR138" s="98" t="e">
        <f ca="true">+IF(AND(ISNUMBER(OFFSET('Sanitation Data'!$G$11,0,10*ROW('Sanitation Data'!G132))),'Data Summary'!DG138="Yes"),OFFSET('Sanitation Data'!$G$11,0,10*ROW('Sanitation Data'!G132)),NA())</f>
        <v>#N/A</v>
      </c>
      <c r="AS138" s="98" t="e">
        <f ca="true">+IF(AND(ISNUMBER(OFFSET('Sanitation Data'!$G$12,0,10*ROW('Sanitation Data'!G132))),'Data Summary'!DH138="Yes"),OFFSET('Sanitation Data'!$G$12,0,10*ROW('Sanitation Data'!G132)),NA())</f>
        <v>#N/A</v>
      </c>
      <c r="AT138" s="98" t="e">
        <f ca="true">+IF(AND(ISNUMBER(OFFSET('Sanitation Data'!$G$13,0,10*ROW('Sanitation Data'!G132))),'Data Summary'!DI138="Yes"),OFFSET('Sanitation Data'!$G$13,0,10*ROW('Sanitation Data'!G132)),NA())</f>
        <v>#N/A</v>
      </c>
      <c r="AU138" s="98" t="e">
        <f ca="true">+IF(AND(ISNUMBER(OFFSET('Sanitation Data'!$H$5,0,10*ROW('Sanitation Data'!H132))),'Data Summary'!DJ138="Yes"),100-OFFSET('Sanitation Data'!$H$5,0,10*ROW('Sanitation Data'!H132)),NA())</f>
        <v>#N/A</v>
      </c>
      <c r="AV138" s="98" t="e">
        <f ca="true">+IF(AND(ISNUMBER(OFFSET('Sanitation Data'!$H$7,0,10*ROW('Sanitation Data'!H132))),'Data Summary'!DK138="Yes"),OFFSET('Sanitation Data'!$H$7,0,10*ROW('Sanitation Data'!H132)),NA())</f>
        <v>#N/A</v>
      </c>
      <c r="AW138" s="98" t="e">
        <f ca="true">+IF(AND(ISNUMBER(OFFSET('Sanitation Data'!$H$11,0,10*ROW('Sanitation Data'!H132))),'Data Summary'!DL138="Yes"),OFFSET('Sanitation Data'!$H$11,0,10*ROW('Sanitation Data'!H132)),NA())</f>
        <v>#N/A</v>
      </c>
      <c r="AX138" s="98" t="e">
        <f ca="true">+IF(AND(ISNUMBER(OFFSET('Sanitation Data'!$H$12,0,10*ROW('Sanitation Data'!H132))),'Data Summary'!DM138="Yes"),OFFSET('Sanitation Data'!$H$12,0,10*ROW('Sanitation Data'!H132)),NA())</f>
        <v>#N/A</v>
      </c>
      <c r="AY138" s="98" t="e">
        <f ca="true">+IF(AND(ISNUMBER(OFFSET('Sanitation Data'!$H$13,0,10*ROW('Sanitation Data'!H132))),'Data Summary'!DN138="Yes"),OFFSET('Sanitation Data'!$H$13,0,10*ROW('Sanitation Data'!H132)),NA())</f>
        <v>#N/A</v>
      </c>
      <c r="AZ138" s="103" t="e">
        <f ca="true">+IF(AND(ISNUMBER(OFFSET('Hygiene Data'!$C$6,0,10*ROW('Hygiene Data'!C132))),'Data Summary'!DO138="Yes"),OFFSET('Hygiene Data'!$C$6,0,10*ROW('Hygiene Data'!C132)),NA())</f>
        <v>#N/A</v>
      </c>
      <c r="BA138" s="103" t="e">
        <f ca="true">+IF(AND(ISNUMBER(OFFSET('Hygiene Data'!$C$8,0,10*ROW('Hygiene Data'!C132))),'Data Summary'!DP138="Yes"),OFFSET('Hygiene Data'!$C$8,0,10*ROW('Hygiene Data'!C132)),NA())</f>
        <v>#N/A</v>
      </c>
      <c r="BB138" s="103" t="e">
        <f ca="true">+IF(AND(ISNUMBER(OFFSET('Hygiene Data'!$C$10,0,10*ROW('Hygiene Data'!C132))),'Data Summary'!DQ138="Yes"),OFFSET('Hygiene Data'!$C$10,0,10*ROW('Hygiene Data'!C132)),NA())</f>
        <v>#N/A</v>
      </c>
      <c r="BC138" s="103" t="e">
        <f ca="true">+IF(AND(ISNUMBER(OFFSET('Hygiene Data'!$D$6,0,10*ROW('Hygiene Data'!D132))),'Data Summary'!DR138="Yes"),OFFSET('Hygiene Data'!$D$6,0,10*ROW('Hygiene Data'!D132)),NA())</f>
        <v>#N/A</v>
      </c>
      <c r="BD138" s="103" t="e">
        <f ca="true">+IF(AND(ISNUMBER(OFFSET('Hygiene Data'!$D$8,0,10*ROW('Hygiene Data'!D132))),'Data Summary'!DS138="Yes"),OFFSET('Hygiene Data'!$D$8,0,10*ROW('Hygiene Data'!D132)),NA())</f>
        <v>#N/A</v>
      </c>
      <c r="BE138" s="103" t="e">
        <f ca="true">+IF(AND(ISNUMBER(OFFSET('Hygiene Data'!$D$10,0,10*ROW('Hygiene Data'!D132))),'Data Summary'!DT138="Yes"),OFFSET('Hygiene Data'!$D$10,0,10*ROW('Hygiene Data'!D132)),NA())</f>
        <v>#N/A</v>
      </c>
      <c r="BF138" s="103" t="e">
        <f ca="true">+IF(AND(ISNUMBER(OFFSET('Hygiene Data'!$E$6,0,10*ROW('Hygiene Data'!E132))),'Data Summary'!DU138="Yes"),OFFSET('Hygiene Data'!$E$6,0,10*ROW('Hygiene Data'!E132)),NA())</f>
        <v>#N/A</v>
      </c>
      <c r="BG138" s="103" t="e">
        <f ca="true">+IF(AND(ISNUMBER(OFFSET('Hygiene Data'!$E$8,0,10*ROW('Hygiene Data'!E132))),'Data Summary'!DV138="Yes"),OFFSET('Hygiene Data'!$E$8,0,10*ROW('Hygiene Data'!E132)),NA())</f>
        <v>#N/A</v>
      </c>
      <c r="BH138" s="103" t="e">
        <f ca="true">+IF(AND(ISNUMBER(OFFSET('Hygiene Data'!$E$10,0,10*ROW('Hygiene Data'!E132))),'Data Summary'!DW138="Yes"),OFFSET('Hygiene Data'!$E$10,0,10*ROW('Hygiene Data'!E132)),NA())</f>
        <v>#N/A</v>
      </c>
      <c r="BI138" s="103" t="e">
        <f ca="true">+IF(AND(ISNUMBER(OFFSET('Hygiene Data'!$F$6,0,10*ROW('Hygiene Data'!F132))),'Data Summary'!DX138="Yes"),OFFSET('Hygiene Data'!$F$6,0,10*ROW('Hygiene Data'!F132)),NA())</f>
        <v>#N/A</v>
      </c>
      <c r="BJ138" s="103" t="e">
        <f ca="true">+IF(AND(ISNUMBER(OFFSET('Hygiene Data'!$F$8,0,10*ROW('Hygiene Data'!F132))),'Data Summary'!DY138="Yes"),OFFSET('Hygiene Data'!$F$8,0,10*ROW('Hygiene Data'!F132)),NA())</f>
        <v>#N/A</v>
      </c>
      <c r="BK138" s="103" t="e">
        <f ca="true">+IF(AND(ISNUMBER(OFFSET('Hygiene Data'!$F$10,0,10*ROW('Hygiene Data'!F132))),'Data Summary'!DZ138="Yes"),OFFSET('Hygiene Data'!$F$10,0,10*ROW('Hygiene Data'!F132)),NA())</f>
        <v>#N/A</v>
      </c>
      <c r="BL138" s="103" t="e">
        <f ca="true">+IF(AND(ISNUMBER(OFFSET('Hygiene Data'!$G$6,0,10*ROW('Hygiene Data'!G132))),'Data Summary'!EA138="Yes"),OFFSET('Hygiene Data'!$G$6,0,10*ROW('Hygiene Data'!G132)),NA())</f>
        <v>#N/A</v>
      </c>
      <c r="BM138" s="103" t="e">
        <f ca="true">+IF(AND(ISNUMBER(OFFSET('Hygiene Data'!$G$8,0,10*ROW('Hygiene Data'!G132))),'Data Summary'!EB138="Yes"),OFFSET('Hygiene Data'!$G$8,0,10*ROW('Hygiene Data'!G132)),NA())</f>
        <v>#N/A</v>
      </c>
      <c r="BN138" s="103" t="e">
        <f ca="true">+IF(AND(ISNUMBER(OFFSET('Hygiene Data'!$G$10,0,10*ROW('Hygiene Data'!G132))),'Data Summary'!EC138="Yes"),OFFSET('Hygiene Data'!$G$10,0,10*ROW('Hygiene Data'!G132)),NA())</f>
        <v>#N/A</v>
      </c>
      <c r="BO138" s="103" t="e">
        <f ca="true">+IF(AND(ISNUMBER(OFFSET('Hygiene Data'!$H$6,0,10*ROW('Hygiene Data'!H132))),'Data Summary'!ED138="Yes"),OFFSET('Hygiene Data'!$H$6,0,10*ROW('Hygiene Data'!H132)),NA())</f>
        <v>#N/A</v>
      </c>
      <c r="BP138" s="103" t="e">
        <f ca="true">+IF(AND(ISNUMBER(OFFSET('Hygiene Data'!$H$8,0,10*ROW('Hygiene Data'!H132))),'Data Summary'!EE138="Yes"),OFFSET('Hygiene Data'!$H$8,0,10*ROW('Hygiene Data'!H132)),NA())</f>
        <v>#N/A</v>
      </c>
      <c r="BQ138" s="103" t="e">
        <f ca="true">+IF(AND(ISNUMBER(OFFSET('Hygiene Data'!$H$10,0,10*ROW('Hygiene Data'!H132))),'Data Summary'!EF138="Yes"),OFFSET('Hygiene Data'!$H$10,0,10*ROW('Hygiene Data'!H132)),NA())</f>
        <v>#N/A</v>
      </c>
    </row>
    <row r="139" x14ac:dyDescent="0.2">
      <c r="A139" s="53" t="e">
        <f ca="true">+IF(OFFSET('Water Data'!$B$1,0,10*ROW('Water Data'!B133))="",NA(),OFFSET('Water Data'!$B$1,0,10*ROW('Water Data'!B133)))</f>
        <v>#N/A</v>
      </c>
      <c r="B139" s="53" t="e">
        <f ca="true">+IF(OFFSET('Water Data'!$A$3,0,10*ROW('Water Data'!A136))="",NA(),OFFSET('Water Data'!$A$3,0,10*ROW('Water Data'!A136)))</f>
        <v>#N/A</v>
      </c>
      <c r="C139" s="53" t="e">
        <f ca="true">+IF(OFFSET('Water Data'!$C$3,0,10*ROW('Water Data'!C136))="",NA(),OFFSET('Water Data'!$C$3,0,10*ROW('Water Data'!C136)))</f>
        <v>#N/A</v>
      </c>
      <c r="D139" s="54" t="e">
        <f ca="true">+IF(AND(ISNUMBER(OFFSET('Water Data'!$C$5,0,10*ROW('Water Data'!C133))),'Data Summary'!BS139="Yes"),100-OFFSET('Water Data'!$C$5,0,10*ROW('Water Data'!C133)),NA())</f>
        <v>#N/A</v>
      </c>
      <c r="E139" s="54" t="e">
        <f ca="true">+IF(AND(ISNUMBER(OFFSET('Water Data'!$C$7,0,10*ROW('Water Data'!C133))),'Data Summary'!BT139="Yes"),OFFSET('Water Data'!$C$7,0,10*ROW('Water Data'!C133)),NA())</f>
        <v>#N/A</v>
      </c>
      <c r="F139" s="54" t="e">
        <f ca="true">+IF(AND(ISNUMBER(OFFSET('Water Data'!$C$10,0,10*ROW('Water Data'!C133))),'Data Summary'!BU139="Yes"),OFFSET('Water Data'!$C$10,0,10*ROW('Water Data'!C133)),NA())</f>
        <v>#N/A</v>
      </c>
      <c r="G139" s="54" t="e">
        <f ca="true">+IF(AND(ISNUMBER(OFFSET('Water Data'!$D$5,0,10*ROW('Water Data'!D133))),'Data Summary'!BV139="Yes"),100-OFFSET('Water Data'!$D$5,0,10*ROW('Water Data'!D133)),NA())</f>
        <v>#N/A</v>
      </c>
      <c r="H139" s="54" t="e">
        <f ca="true">+IF(AND(ISNUMBER(OFFSET('Water Data'!$D$7,0,10*ROW('Water Data'!D133))),'Data Summary'!BW139="Yes"),OFFSET('Water Data'!$D$7,0,10*ROW('Water Data'!D133)),NA())</f>
        <v>#N/A</v>
      </c>
      <c r="I139" s="54" t="e">
        <f ca="true">+IF(AND(ISNUMBER(OFFSET('Water Data'!$D$10,0,10*ROW('Water Data'!D133))),'Data Summary'!BX139="Yes"),OFFSET('Water Data'!$D$10,0,10*ROW('Water Data'!D133)),NA())</f>
        <v>#N/A</v>
      </c>
      <c r="J139" s="54" t="e">
        <f ca="true">+IF(AND(ISNUMBER(OFFSET('Water Data'!$E$5,0,10*ROW('Water Data'!E133))),'Data Summary'!BY139="Yes"),100-OFFSET('Water Data'!$E$5,0,10*ROW('Water Data'!E133)),NA())</f>
        <v>#N/A</v>
      </c>
      <c r="K139" s="54" t="e">
        <f ca="true">+IF(AND(ISNUMBER(OFFSET('Water Data'!$E$7,0,10*ROW('Water Data'!E133))),'Data Summary'!BZ139="Yes"),OFFSET('Water Data'!$E$7,0,10*ROW('Water Data'!E133)),NA())</f>
        <v>#N/A</v>
      </c>
      <c r="L139" s="54" t="e">
        <f ca="true">+IF(AND(ISNUMBER(OFFSET('Water Data'!$E$10,0,10*ROW('Water Data'!E133))),'Data Summary'!CA139="Yes"),OFFSET('Water Data'!$E$10,0,10*ROW('Water Data'!E133)),NA())</f>
        <v>#N/A</v>
      </c>
      <c r="M139" s="54" t="e">
        <f ca="true">+IF(AND(ISNUMBER(OFFSET('Water Data'!$F$5,0,10*ROW('Water Data'!F133))),'Data Summary'!CB139="Yes"),100-OFFSET('Water Data'!$F$5,0,10*ROW('Water Data'!F133)),NA())</f>
        <v>#N/A</v>
      </c>
      <c r="N139" s="54" t="e">
        <f ca="true">+IF(AND(ISNUMBER(OFFSET('Water Data'!$F$7,0,10*ROW('Water Data'!F133))),'Data Summary'!CC139="Yes"),OFFSET('Water Data'!$F$7,0,10*ROW('Water Data'!F133)),NA())</f>
        <v>#N/A</v>
      </c>
      <c r="O139" s="54" t="e">
        <f ca="true">+IF(AND(ISNUMBER(OFFSET('Water Data'!$F$10,0,10*ROW('Water Data'!F133))),'Data Summary'!CD139="Yes"),OFFSET('Water Data'!$F$10,0,10*ROW('Water Data'!F133)),NA())</f>
        <v>#N/A</v>
      </c>
      <c r="P139" s="54" t="e">
        <f ca="true">+IF(AND(ISNUMBER(OFFSET('Water Data'!$G$5,0,10*ROW('Water Data'!G133))),'Data Summary'!CE139="Yes"),100-OFFSET('Water Data'!$G$5,0,10*ROW('Water Data'!G133)),NA())</f>
        <v>#N/A</v>
      </c>
      <c r="Q139" s="54" t="e">
        <f ca="true">+IF(AND(ISNUMBER(OFFSET('Water Data'!$G$7,0,10*ROW('Water Data'!G133))),'Data Summary'!CF139="Yes"),OFFSET('Water Data'!$G$7,0,10*ROW('Water Data'!G133)),NA())</f>
        <v>#N/A</v>
      </c>
      <c r="R139" s="54" t="e">
        <f ca="true">+IF(AND(ISNUMBER(OFFSET('Water Data'!$G$10,0,10*ROW('Water Data'!G133))),'Data Summary'!CG139="Yes"),OFFSET('Water Data'!$G$10,0,10*ROW('Water Data'!G133)),NA())</f>
        <v>#N/A</v>
      </c>
      <c r="S139" s="54" t="e">
        <f ca="true">+IF(AND(ISNUMBER(OFFSET('Water Data'!$H$5,0,10*ROW('Water Data'!H133))),'Data Summary'!CH139="Yes"),100-OFFSET('Water Data'!$H$5,0,10*ROW('Water Data'!H133)),NA())</f>
        <v>#N/A</v>
      </c>
      <c r="T139" s="54" t="e">
        <f ca="true">+IF(AND(ISNUMBER(OFFSET('Water Data'!$H$7,0,10*ROW('Water Data'!H133))),'Data Summary'!CI139="Yes"),OFFSET('Water Data'!$H$7,0,10*ROW('Water Data'!H133)),NA())</f>
        <v>#N/A</v>
      </c>
      <c r="U139" s="54" t="e">
        <f ca="true">+IF(AND(ISNUMBER(OFFSET('Water Data'!$H$10,0,10*ROW('Water Data'!H133))),'Data Summary'!CJ139="Yes"),OFFSET('Water Data'!$H$10,0,10*ROW('Water Data'!H133)),NA())</f>
        <v>#N/A</v>
      </c>
      <c r="V139" s="98" t="e">
        <f ca="true">+IF(AND(ISNUMBER(OFFSET('Sanitation Data'!$C$5,0,10*ROW('Sanitation Data'!C133))),'Data Summary'!CK139="Yes"),100-OFFSET('Sanitation Data'!$C$5,0,10*ROW('Sanitation Data'!C133)),NA())</f>
        <v>#N/A</v>
      </c>
      <c r="W139" s="98" t="e">
        <f ca="true">+IF(AND(ISNUMBER(OFFSET('Sanitation Data'!$C$7,0,10*ROW('Sanitation Data'!C133))),'Data Summary'!CL139="Yes"),OFFSET('Sanitation Data'!$C$7,0,10*ROW('Sanitation Data'!C133)),NA())</f>
        <v>#N/A</v>
      </c>
      <c r="X139" s="98" t="e">
        <f ca="true">+IF(AND(ISNUMBER(OFFSET('Sanitation Data'!$C$11,0,10*ROW('Sanitation Data'!C133))),'Data Summary'!CM139="Yes"),OFFSET('Sanitation Data'!$C$11,0,10*ROW('Sanitation Data'!C133)),NA())</f>
        <v>#N/A</v>
      </c>
      <c r="Y139" s="98" t="e">
        <f ca="true">+IF(AND(ISNUMBER(OFFSET('Sanitation Data'!$C$12,0,10*ROW('Sanitation Data'!C133))),'Data Summary'!CN139="Yes"),OFFSET('Sanitation Data'!$C$12,0,10*ROW('Sanitation Data'!C133)),NA())</f>
        <v>#N/A</v>
      </c>
      <c r="Z139" s="98" t="e">
        <f ca="true">+IF(AND(ISNUMBER(OFFSET('Sanitation Data'!$C$13,0,10*ROW('Sanitation Data'!C133))),'Data Summary'!CO139="Yes"),OFFSET('Sanitation Data'!$C$13,0,10*ROW('Sanitation Data'!C133)),NA())</f>
        <v>#N/A</v>
      </c>
      <c r="AA139" s="98" t="e">
        <f ca="true">+IF(AND(ISNUMBER(OFFSET('Sanitation Data'!$D$5,0,10*ROW('Sanitation Data'!D133))),'Data Summary'!CP139="Yes"),100-OFFSET('Sanitation Data'!$D$5,0,10*ROW('Sanitation Data'!D133)),NA())</f>
        <v>#N/A</v>
      </c>
      <c r="AB139" s="98" t="e">
        <f ca="true">+IF(AND(ISNUMBER(OFFSET('Sanitation Data'!$D$7,0,10*ROW('Sanitation Data'!D133))),'Data Summary'!CQ139="Yes"),OFFSET('Sanitation Data'!$D$7,0,10*ROW('Sanitation Data'!D133)),NA())</f>
        <v>#N/A</v>
      </c>
      <c r="AC139" s="98" t="e">
        <f ca="true">+IF(AND(ISNUMBER(OFFSET('Sanitation Data'!$D$11,0,10*ROW('Sanitation Data'!D133))),'Data Summary'!CR139="Yes"),OFFSET('Sanitation Data'!$D$11,0,10*ROW('Sanitation Data'!D133)),NA())</f>
        <v>#N/A</v>
      </c>
      <c r="AD139" s="98" t="e">
        <f ca="true">+IF(AND(ISNUMBER(OFFSET('Sanitation Data'!$D$12,0,10*ROW('Sanitation Data'!D133))),'Data Summary'!CS139="Yes"),OFFSET('Sanitation Data'!$D$12,0,10*ROW('Sanitation Data'!D133)),NA())</f>
        <v>#N/A</v>
      </c>
      <c r="AE139" s="98" t="e">
        <f ca="true">+IF(AND(ISNUMBER(OFFSET('Sanitation Data'!$D$13,0,10*ROW('Sanitation Data'!D133))),'Data Summary'!CT139="Yes"),OFFSET('Sanitation Data'!$D$13,0,10*ROW('Sanitation Data'!D133)),NA())</f>
        <v>#N/A</v>
      </c>
      <c r="AF139" s="98" t="e">
        <f ca="true">+IF(AND(ISNUMBER(OFFSET('Sanitation Data'!$E$5,0,10*ROW('Sanitation Data'!E133))),'Data Summary'!CU139="Yes"),100-OFFSET('Sanitation Data'!$E$5,0,10*ROW('Sanitation Data'!E133)),NA())</f>
        <v>#N/A</v>
      </c>
      <c r="AG139" s="98" t="e">
        <f ca="true">+IF(AND(ISNUMBER(OFFSET('Sanitation Data'!$E$7,0,10*ROW('Sanitation Data'!E133))),'Data Summary'!CV139="Yes"),OFFSET('Sanitation Data'!$E$7,0,10*ROW('Sanitation Data'!E133)),NA())</f>
        <v>#N/A</v>
      </c>
      <c r="AH139" s="98" t="e">
        <f ca="true">+IF(AND(ISNUMBER(OFFSET('Sanitation Data'!$E$11,0,10*ROW('Sanitation Data'!E133))),'Data Summary'!CW139="Yes"),OFFSET('Sanitation Data'!$E$11,0,10*ROW('Sanitation Data'!E133)),NA())</f>
        <v>#N/A</v>
      </c>
      <c r="AI139" s="98" t="e">
        <f ca="true">+IF(AND(ISNUMBER(OFFSET('Sanitation Data'!$E$12,0,10*ROW('Sanitation Data'!E133))),'Data Summary'!CX139="Yes"),OFFSET('Sanitation Data'!$E$12,0,10*ROW('Sanitation Data'!E133)),NA())</f>
        <v>#N/A</v>
      </c>
      <c r="AJ139" s="98" t="e">
        <f ca="true">+IF(AND(ISNUMBER(OFFSET('Sanitation Data'!$E$13,0,10*ROW('Sanitation Data'!E133))),'Data Summary'!CY139="Yes"),OFFSET('Sanitation Data'!$E$13,0,10*ROW('Sanitation Data'!E133)),NA())</f>
        <v>#N/A</v>
      </c>
      <c r="AK139" s="98" t="e">
        <f ca="true">+IF(AND(ISNUMBER(OFFSET('Sanitation Data'!$F$5,0,10*ROW('Sanitation Data'!F133))),'Data Summary'!CZ139="Yes"),100-OFFSET('Sanitation Data'!$F$5,0,10*ROW('Sanitation Data'!F133)),NA())</f>
        <v>#N/A</v>
      </c>
      <c r="AL139" s="98" t="e">
        <f ca="true">+IF(AND(ISNUMBER(OFFSET('Sanitation Data'!$F$7,0,10*ROW('Sanitation Data'!F133))),'Data Summary'!DA139="Yes"),OFFSET('Sanitation Data'!$F$7,0,10*ROW('Sanitation Data'!F133)),NA())</f>
        <v>#N/A</v>
      </c>
      <c r="AM139" s="98" t="e">
        <f ca="true">+IF(AND(ISNUMBER(OFFSET('Sanitation Data'!$F$11,0,10*ROW('Sanitation Data'!F133))),'Data Summary'!DB139="Yes"),OFFSET('Sanitation Data'!$F$11,0,10*ROW('Sanitation Data'!F133)),NA())</f>
        <v>#N/A</v>
      </c>
      <c r="AN139" s="98" t="e">
        <f ca="true">+IF(AND(ISNUMBER(OFFSET('Sanitation Data'!$F$12,0,10*ROW('Sanitation Data'!F133))),'Data Summary'!DC139="Yes"),OFFSET('Sanitation Data'!$F$12,0,10*ROW('Sanitation Data'!F133)),NA())</f>
        <v>#N/A</v>
      </c>
      <c r="AO139" s="98" t="e">
        <f ca="true">+IF(AND(ISNUMBER(OFFSET('Sanitation Data'!$F$13,0,10*ROW('Sanitation Data'!F133))),'Data Summary'!DD139="Yes"),OFFSET('Sanitation Data'!$F$13,0,10*ROW('Sanitation Data'!F133)),NA())</f>
        <v>#N/A</v>
      </c>
      <c r="AP139" s="98" t="e">
        <f ca="true">+IF(AND(ISNUMBER(OFFSET('Sanitation Data'!$G$5,0,10*ROW('Sanitation Data'!G133))),'Data Summary'!DE139="Yes"),100-OFFSET('Sanitation Data'!$G$5,0,10*ROW('Sanitation Data'!G133)),NA())</f>
        <v>#N/A</v>
      </c>
      <c r="AQ139" s="98" t="e">
        <f ca="true">+IF(AND(ISNUMBER(OFFSET('Sanitation Data'!$G$7,0,10*ROW('Sanitation Data'!G133))),'Data Summary'!DF139="Yes"),OFFSET('Sanitation Data'!$G$7,0,10*ROW('Sanitation Data'!G133)),NA())</f>
        <v>#N/A</v>
      </c>
      <c r="AR139" s="98" t="e">
        <f ca="true">+IF(AND(ISNUMBER(OFFSET('Sanitation Data'!$G$11,0,10*ROW('Sanitation Data'!G133))),'Data Summary'!DG139="Yes"),OFFSET('Sanitation Data'!$G$11,0,10*ROW('Sanitation Data'!G133)),NA())</f>
        <v>#N/A</v>
      </c>
      <c r="AS139" s="98" t="e">
        <f ca="true">+IF(AND(ISNUMBER(OFFSET('Sanitation Data'!$G$12,0,10*ROW('Sanitation Data'!G133))),'Data Summary'!DH139="Yes"),OFFSET('Sanitation Data'!$G$12,0,10*ROW('Sanitation Data'!G133)),NA())</f>
        <v>#N/A</v>
      </c>
      <c r="AT139" s="98" t="e">
        <f ca="true">+IF(AND(ISNUMBER(OFFSET('Sanitation Data'!$G$13,0,10*ROW('Sanitation Data'!G133))),'Data Summary'!DI139="Yes"),OFFSET('Sanitation Data'!$G$13,0,10*ROW('Sanitation Data'!G133)),NA())</f>
        <v>#N/A</v>
      </c>
      <c r="AU139" s="98" t="e">
        <f ca="true">+IF(AND(ISNUMBER(OFFSET('Sanitation Data'!$H$5,0,10*ROW('Sanitation Data'!H133))),'Data Summary'!DJ139="Yes"),100-OFFSET('Sanitation Data'!$H$5,0,10*ROW('Sanitation Data'!H133)),NA())</f>
        <v>#N/A</v>
      </c>
      <c r="AV139" s="98" t="e">
        <f ca="true">+IF(AND(ISNUMBER(OFFSET('Sanitation Data'!$H$7,0,10*ROW('Sanitation Data'!H133))),'Data Summary'!DK139="Yes"),OFFSET('Sanitation Data'!$H$7,0,10*ROW('Sanitation Data'!H133)),NA())</f>
        <v>#N/A</v>
      </c>
      <c r="AW139" s="98" t="e">
        <f ca="true">+IF(AND(ISNUMBER(OFFSET('Sanitation Data'!$H$11,0,10*ROW('Sanitation Data'!H133))),'Data Summary'!DL139="Yes"),OFFSET('Sanitation Data'!$H$11,0,10*ROW('Sanitation Data'!H133)),NA())</f>
        <v>#N/A</v>
      </c>
      <c r="AX139" s="98" t="e">
        <f ca="true">+IF(AND(ISNUMBER(OFFSET('Sanitation Data'!$H$12,0,10*ROW('Sanitation Data'!H133))),'Data Summary'!DM139="Yes"),OFFSET('Sanitation Data'!$H$12,0,10*ROW('Sanitation Data'!H133)),NA())</f>
        <v>#N/A</v>
      </c>
      <c r="AY139" s="98" t="e">
        <f ca="true">+IF(AND(ISNUMBER(OFFSET('Sanitation Data'!$H$13,0,10*ROW('Sanitation Data'!H133))),'Data Summary'!DN139="Yes"),OFFSET('Sanitation Data'!$H$13,0,10*ROW('Sanitation Data'!H133)),NA())</f>
        <v>#N/A</v>
      </c>
      <c r="AZ139" s="103" t="e">
        <f ca="true">+IF(AND(ISNUMBER(OFFSET('Hygiene Data'!$C$6,0,10*ROW('Hygiene Data'!C133))),'Data Summary'!DO139="Yes"),OFFSET('Hygiene Data'!$C$6,0,10*ROW('Hygiene Data'!C133)),NA())</f>
        <v>#N/A</v>
      </c>
      <c r="BA139" s="103" t="e">
        <f ca="true">+IF(AND(ISNUMBER(OFFSET('Hygiene Data'!$C$8,0,10*ROW('Hygiene Data'!C133))),'Data Summary'!DP139="Yes"),OFFSET('Hygiene Data'!$C$8,0,10*ROW('Hygiene Data'!C133)),NA())</f>
        <v>#N/A</v>
      </c>
      <c r="BB139" s="103" t="e">
        <f ca="true">+IF(AND(ISNUMBER(OFFSET('Hygiene Data'!$C$10,0,10*ROW('Hygiene Data'!C133))),'Data Summary'!DQ139="Yes"),OFFSET('Hygiene Data'!$C$10,0,10*ROW('Hygiene Data'!C133)),NA())</f>
        <v>#N/A</v>
      </c>
      <c r="BC139" s="103" t="e">
        <f ca="true">+IF(AND(ISNUMBER(OFFSET('Hygiene Data'!$D$6,0,10*ROW('Hygiene Data'!D133))),'Data Summary'!DR139="Yes"),OFFSET('Hygiene Data'!$D$6,0,10*ROW('Hygiene Data'!D133)),NA())</f>
        <v>#N/A</v>
      </c>
      <c r="BD139" s="103" t="e">
        <f ca="true">+IF(AND(ISNUMBER(OFFSET('Hygiene Data'!$D$8,0,10*ROW('Hygiene Data'!D133))),'Data Summary'!DS139="Yes"),OFFSET('Hygiene Data'!$D$8,0,10*ROW('Hygiene Data'!D133)),NA())</f>
        <v>#N/A</v>
      </c>
      <c r="BE139" s="103" t="e">
        <f ca="true">+IF(AND(ISNUMBER(OFFSET('Hygiene Data'!$D$10,0,10*ROW('Hygiene Data'!D133))),'Data Summary'!DT139="Yes"),OFFSET('Hygiene Data'!$D$10,0,10*ROW('Hygiene Data'!D133)),NA())</f>
        <v>#N/A</v>
      </c>
      <c r="BF139" s="103" t="e">
        <f ca="true">+IF(AND(ISNUMBER(OFFSET('Hygiene Data'!$E$6,0,10*ROW('Hygiene Data'!E133))),'Data Summary'!DU139="Yes"),OFFSET('Hygiene Data'!$E$6,0,10*ROW('Hygiene Data'!E133)),NA())</f>
        <v>#N/A</v>
      </c>
      <c r="BG139" s="103" t="e">
        <f ca="true">+IF(AND(ISNUMBER(OFFSET('Hygiene Data'!$E$8,0,10*ROW('Hygiene Data'!E133))),'Data Summary'!DV139="Yes"),OFFSET('Hygiene Data'!$E$8,0,10*ROW('Hygiene Data'!E133)),NA())</f>
        <v>#N/A</v>
      </c>
      <c r="BH139" s="103" t="e">
        <f ca="true">+IF(AND(ISNUMBER(OFFSET('Hygiene Data'!$E$10,0,10*ROW('Hygiene Data'!E133))),'Data Summary'!DW139="Yes"),OFFSET('Hygiene Data'!$E$10,0,10*ROW('Hygiene Data'!E133)),NA())</f>
        <v>#N/A</v>
      </c>
      <c r="BI139" s="103" t="e">
        <f ca="true">+IF(AND(ISNUMBER(OFFSET('Hygiene Data'!$F$6,0,10*ROW('Hygiene Data'!F133))),'Data Summary'!DX139="Yes"),OFFSET('Hygiene Data'!$F$6,0,10*ROW('Hygiene Data'!F133)),NA())</f>
        <v>#N/A</v>
      </c>
      <c r="BJ139" s="103" t="e">
        <f ca="true">+IF(AND(ISNUMBER(OFFSET('Hygiene Data'!$F$8,0,10*ROW('Hygiene Data'!F133))),'Data Summary'!DY139="Yes"),OFFSET('Hygiene Data'!$F$8,0,10*ROW('Hygiene Data'!F133)),NA())</f>
        <v>#N/A</v>
      </c>
      <c r="BK139" s="103" t="e">
        <f ca="true">+IF(AND(ISNUMBER(OFFSET('Hygiene Data'!$F$10,0,10*ROW('Hygiene Data'!F133))),'Data Summary'!DZ139="Yes"),OFFSET('Hygiene Data'!$F$10,0,10*ROW('Hygiene Data'!F133)),NA())</f>
        <v>#N/A</v>
      </c>
      <c r="BL139" s="103" t="e">
        <f ca="true">+IF(AND(ISNUMBER(OFFSET('Hygiene Data'!$G$6,0,10*ROW('Hygiene Data'!G133))),'Data Summary'!EA139="Yes"),OFFSET('Hygiene Data'!$G$6,0,10*ROW('Hygiene Data'!G133)),NA())</f>
        <v>#N/A</v>
      </c>
      <c r="BM139" s="103" t="e">
        <f ca="true">+IF(AND(ISNUMBER(OFFSET('Hygiene Data'!$G$8,0,10*ROW('Hygiene Data'!G133))),'Data Summary'!EB139="Yes"),OFFSET('Hygiene Data'!$G$8,0,10*ROW('Hygiene Data'!G133)),NA())</f>
        <v>#N/A</v>
      </c>
      <c r="BN139" s="103" t="e">
        <f ca="true">+IF(AND(ISNUMBER(OFFSET('Hygiene Data'!$G$10,0,10*ROW('Hygiene Data'!G133))),'Data Summary'!EC139="Yes"),OFFSET('Hygiene Data'!$G$10,0,10*ROW('Hygiene Data'!G133)),NA())</f>
        <v>#N/A</v>
      </c>
      <c r="BO139" s="103" t="e">
        <f ca="true">+IF(AND(ISNUMBER(OFFSET('Hygiene Data'!$H$6,0,10*ROW('Hygiene Data'!H133))),'Data Summary'!ED139="Yes"),OFFSET('Hygiene Data'!$H$6,0,10*ROW('Hygiene Data'!H133)),NA())</f>
        <v>#N/A</v>
      </c>
      <c r="BP139" s="103" t="e">
        <f ca="true">+IF(AND(ISNUMBER(OFFSET('Hygiene Data'!$H$8,0,10*ROW('Hygiene Data'!H133))),'Data Summary'!EE139="Yes"),OFFSET('Hygiene Data'!$H$8,0,10*ROW('Hygiene Data'!H133)),NA())</f>
        <v>#N/A</v>
      </c>
      <c r="BQ139" s="103" t="e">
        <f ca="true">+IF(AND(ISNUMBER(OFFSET('Hygiene Data'!$H$10,0,10*ROW('Hygiene Data'!H133))),'Data Summary'!EF139="Yes"),OFFSET('Hygiene Data'!$H$10,0,10*ROW('Hygiene Data'!H133)),NA())</f>
        <v>#N/A</v>
      </c>
    </row>
    <row r="140" x14ac:dyDescent="0.2">
      <c r="A140" s="53" t="e">
        <f ca="true">+IF(OFFSET('Water Data'!$B$1,0,10*ROW('Water Data'!B134))="",NA(),OFFSET('Water Data'!$B$1,0,10*ROW('Water Data'!B134)))</f>
        <v>#N/A</v>
      </c>
      <c r="B140" s="53" t="e">
        <f ca="true">+IF(OFFSET('Water Data'!$A$3,0,10*ROW('Water Data'!A137))="",NA(),OFFSET('Water Data'!$A$3,0,10*ROW('Water Data'!A137)))</f>
        <v>#N/A</v>
      </c>
      <c r="C140" s="53" t="e">
        <f ca="true">+IF(OFFSET('Water Data'!$C$3,0,10*ROW('Water Data'!C137))="",NA(),OFFSET('Water Data'!$C$3,0,10*ROW('Water Data'!C137)))</f>
        <v>#N/A</v>
      </c>
      <c r="D140" s="54" t="e">
        <f ca="true">+IF(AND(ISNUMBER(OFFSET('Water Data'!$C$5,0,10*ROW('Water Data'!C134))),'Data Summary'!BS140="Yes"),100-OFFSET('Water Data'!$C$5,0,10*ROW('Water Data'!C134)),NA())</f>
        <v>#N/A</v>
      </c>
      <c r="E140" s="54" t="e">
        <f ca="true">+IF(AND(ISNUMBER(OFFSET('Water Data'!$C$7,0,10*ROW('Water Data'!C134))),'Data Summary'!BT140="Yes"),OFFSET('Water Data'!$C$7,0,10*ROW('Water Data'!C134)),NA())</f>
        <v>#N/A</v>
      </c>
      <c r="F140" s="54" t="e">
        <f ca="true">+IF(AND(ISNUMBER(OFFSET('Water Data'!$C$10,0,10*ROW('Water Data'!C134))),'Data Summary'!BU140="Yes"),OFFSET('Water Data'!$C$10,0,10*ROW('Water Data'!C134)),NA())</f>
        <v>#N/A</v>
      </c>
      <c r="G140" s="54" t="e">
        <f ca="true">+IF(AND(ISNUMBER(OFFSET('Water Data'!$D$5,0,10*ROW('Water Data'!D134))),'Data Summary'!BV140="Yes"),100-OFFSET('Water Data'!$D$5,0,10*ROW('Water Data'!D134)),NA())</f>
        <v>#N/A</v>
      </c>
      <c r="H140" s="54" t="e">
        <f ca="true">+IF(AND(ISNUMBER(OFFSET('Water Data'!$D$7,0,10*ROW('Water Data'!D134))),'Data Summary'!BW140="Yes"),OFFSET('Water Data'!$D$7,0,10*ROW('Water Data'!D134)),NA())</f>
        <v>#N/A</v>
      </c>
      <c r="I140" s="54" t="e">
        <f ca="true">+IF(AND(ISNUMBER(OFFSET('Water Data'!$D$10,0,10*ROW('Water Data'!D134))),'Data Summary'!BX140="Yes"),OFFSET('Water Data'!$D$10,0,10*ROW('Water Data'!D134)),NA())</f>
        <v>#N/A</v>
      </c>
      <c r="J140" s="54" t="e">
        <f ca="true">+IF(AND(ISNUMBER(OFFSET('Water Data'!$E$5,0,10*ROW('Water Data'!E134))),'Data Summary'!BY140="Yes"),100-OFFSET('Water Data'!$E$5,0,10*ROW('Water Data'!E134)),NA())</f>
        <v>#N/A</v>
      </c>
      <c r="K140" s="54" t="e">
        <f ca="true">+IF(AND(ISNUMBER(OFFSET('Water Data'!$E$7,0,10*ROW('Water Data'!E134))),'Data Summary'!BZ140="Yes"),OFFSET('Water Data'!$E$7,0,10*ROW('Water Data'!E134)),NA())</f>
        <v>#N/A</v>
      </c>
      <c r="L140" s="54" t="e">
        <f ca="true">+IF(AND(ISNUMBER(OFFSET('Water Data'!$E$10,0,10*ROW('Water Data'!E134))),'Data Summary'!CA140="Yes"),OFFSET('Water Data'!$E$10,0,10*ROW('Water Data'!E134)),NA())</f>
        <v>#N/A</v>
      </c>
      <c r="M140" s="54" t="e">
        <f ca="true">+IF(AND(ISNUMBER(OFFSET('Water Data'!$F$5,0,10*ROW('Water Data'!F134))),'Data Summary'!CB140="Yes"),100-OFFSET('Water Data'!$F$5,0,10*ROW('Water Data'!F134)),NA())</f>
        <v>#N/A</v>
      </c>
      <c r="N140" s="54" t="e">
        <f ca="true">+IF(AND(ISNUMBER(OFFSET('Water Data'!$F$7,0,10*ROW('Water Data'!F134))),'Data Summary'!CC140="Yes"),OFFSET('Water Data'!$F$7,0,10*ROW('Water Data'!F134)),NA())</f>
        <v>#N/A</v>
      </c>
      <c r="O140" s="54" t="e">
        <f ca="true">+IF(AND(ISNUMBER(OFFSET('Water Data'!$F$10,0,10*ROW('Water Data'!F134))),'Data Summary'!CD140="Yes"),OFFSET('Water Data'!$F$10,0,10*ROW('Water Data'!F134)),NA())</f>
        <v>#N/A</v>
      </c>
      <c r="P140" s="54" t="e">
        <f ca="true">+IF(AND(ISNUMBER(OFFSET('Water Data'!$G$5,0,10*ROW('Water Data'!G134))),'Data Summary'!CE140="Yes"),100-OFFSET('Water Data'!$G$5,0,10*ROW('Water Data'!G134)),NA())</f>
        <v>#N/A</v>
      </c>
      <c r="Q140" s="54" t="e">
        <f ca="true">+IF(AND(ISNUMBER(OFFSET('Water Data'!$G$7,0,10*ROW('Water Data'!G134))),'Data Summary'!CF140="Yes"),OFFSET('Water Data'!$G$7,0,10*ROW('Water Data'!G134)),NA())</f>
        <v>#N/A</v>
      </c>
      <c r="R140" s="54" t="e">
        <f ca="true">+IF(AND(ISNUMBER(OFFSET('Water Data'!$G$10,0,10*ROW('Water Data'!G134))),'Data Summary'!CG140="Yes"),OFFSET('Water Data'!$G$10,0,10*ROW('Water Data'!G134)),NA())</f>
        <v>#N/A</v>
      </c>
      <c r="S140" s="54" t="e">
        <f ca="true">+IF(AND(ISNUMBER(OFFSET('Water Data'!$H$5,0,10*ROW('Water Data'!H134))),'Data Summary'!CH140="Yes"),100-OFFSET('Water Data'!$H$5,0,10*ROW('Water Data'!H134)),NA())</f>
        <v>#N/A</v>
      </c>
      <c r="T140" s="54" t="e">
        <f ca="true">+IF(AND(ISNUMBER(OFFSET('Water Data'!$H$7,0,10*ROW('Water Data'!H134))),'Data Summary'!CI140="Yes"),OFFSET('Water Data'!$H$7,0,10*ROW('Water Data'!H134)),NA())</f>
        <v>#N/A</v>
      </c>
      <c r="U140" s="54" t="e">
        <f ca="true">+IF(AND(ISNUMBER(OFFSET('Water Data'!$H$10,0,10*ROW('Water Data'!H134))),'Data Summary'!CJ140="Yes"),OFFSET('Water Data'!$H$10,0,10*ROW('Water Data'!H134)),NA())</f>
        <v>#N/A</v>
      </c>
      <c r="V140" s="98" t="e">
        <f ca="true">+IF(AND(ISNUMBER(OFFSET('Sanitation Data'!$C$5,0,10*ROW('Sanitation Data'!C134))),'Data Summary'!CK140="Yes"),100-OFFSET('Sanitation Data'!$C$5,0,10*ROW('Sanitation Data'!C134)),NA())</f>
        <v>#N/A</v>
      </c>
      <c r="W140" s="98" t="e">
        <f ca="true">+IF(AND(ISNUMBER(OFFSET('Sanitation Data'!$C$7,0,10*ROW('Sanitation Data'!C134))),'Data Summary'!CL140="Yes"),OFFSET('Sanitation Data'!$C$7,0,10*ROW('Sanitation Data'!C134)),NA())</f>
        <v>#N/A</v>
      </c>
      <c r="X140" s="98" t="e">
        <f ca="true">+IF(AND(ISNUMBER(OFFSET('Sanitation Data'!$C$11,0,10*ROW('Sanitation Data'!C134))),'Data Summary'!CM140="Yes"),OFFSET('Sanitation Data'!$C$11,0,10*ROW('Sanitation Data'!C134)),NA())</f>
        <v>#N/A</v>
      </c>
      <c r="Y140" s="98" t="e">
        <f ca="true">+IF(AND(ISNUMBER(OFFSET('Sanitation Data'!$C$12,0,10*ROW('Sanitation Data'!C134))),'Data Summary'!CN140="Yes"),OFFSET('Sanitation Data'!$C$12,0,10*ROW('Sanitation Data'!C134)),NA())</f>
        <v>#N/A</v>
      </c>
      <c r="Z140" s="98" t="e">
        <f ca="true">+IF(AND(ISNUMBER(OFFSET('Sanitation Data'!$C$13,0,10*ROW('Sanitation Data'!C134))),'Data Summary'!CO140="Yes"),OFFSET('Sanitation Data'!$C$13,0,10*ROW('Sanitation Data'!C134)),NA())</f>
        <v>#N/A</v>
      </c>
      <c r="AA140" s="98" t="e">
        <f ca="true">+IF(AND(ISNUMBER(OFFSET('Sanitation Data'!$D$5,0,10*ROW('Sanitation Data'!D134))),'Data Summary'!CP140="Yes"),100-OFFSET('Sanitation Data'!$D$5,0,10*ROW('Sanitation Data'!D134)),NA())</f>
        <v>#N/A</v>
      </c>
      <c r="AB140" s="98" t="e">
        <f ca="true">+IF(AND(ISNUMBER(OFFSET('Sanitation Data'!$D$7,0,10*ROW('Sanitation Data'!D134))),'Data Summary'!CQ140="Yes"),OFFSET('Sanitation Data'!$D$7,0,10*ROW('Sanitation Data'!D134)),NA())</f>
        <v>#N/A</v>
      </c>
      <c r="AC140" s="98" t="e">
        <f ca="true">+IF(AND(ISNUMBER(OFFSET('Sanitation Data'!$D$11,0,10*ROW('Sanitation Data'!D134))),'Data Summary'!CR140="Yes"),OFFSET('Sanitation Data'!$D$11,0,10*ROW('Sanitation Data'!D134)),NA())</f>
        <v>#N/A</v>
      </c>
      <c r="AD140" s="98" t="e">
        <f ca="true">+IF(AND(ISNUMBER(OFFSET('Sanitation Data'!$D$12,0,10*ROW('Sanitation Data'!D134))),'Data Summary'!CS140="Yes"),OFFSET('Sanitation Data'!$D$12,0,10*ROW('Sanitation Data'!D134)),NA())</f>
        <v>#N/A</v>
      </c>
      <c r="AE140" s="98" t="e">
        <f ca="true">+IF(AND(ISNUMBER(OFFSET('Sanitation Data'!$D$13,0,10*ROW('Sanitation Data'!D134))),'Data Summary'!CT140="Yes"),OFFSET('Sanitation Data'!$D$13,0,10*ROW('Sanitation Data'!D134)),NA())</f>
        <v>#N/A</v>
      </c>
      <c r="AF140" s="98" t="e">
        <f ca="true">+IF(AND(ISNUMBER(OFFSET('Sanitation Data'!$E$5,0,10*ROW('Sanitation Data'!E134))),'Data Summary'!CU140="Yes"),100-OFFSET('Sanitation Data'!$E$5,0,10*ROW('Sanitation Data'!E134)),NA())</f>
        <v>#N/A</v>
      </c>
      <c r="AG140" s="98" t="e">
        <f ca="true">+IF(AND(ISNUMBER(OFFSET('Sanitation Data'!$E$7,0,10*ROW('Sanitation Data'!E134))),'Data Summary'!CV140="Yes"),OFFSET('Sanitation Data'!$E$7,0,10*ROW('Sanitation Data'!E134)),NA())</f>
        <v>#N/A</v>
      </c>
      <c r="AH140" s="98" t="e">
        <f ca="true">+IF(AND(ISNUMBER(OFFSET('Sanitation Data'!$E$11,0,10*ROW('Sanitation Data'!E134))),'Data Summary'!CW140="Yes"),OFFSET('Sanitation Data'!$E$11,0,10*ROW('Sanitation Data'!E134)),NA())</f>
        <v>#N/A</v>
      </c>
      <c r="AI140" s="98" t="e">
        <f ca="true">+IF(AND(ISNUMBER(OFFSET('Sanitation Data'!$E$12,0,10*ROW('Sanitation Data'!E134))),'Data Summary'!CX140="Yes"),OFFSET('Sanitation Data'!$E$12,0,10*ROW('Sanitation Data'!E134)),NA())</f>
        <v>#N/A</v>
      </c>
      <c r="AJ140" s="98" t="e">
        <f ca="true">+IF(AND(ISNUMBER(OFFSET('Sanitation Data'!$E$13,0,10*ROW('Sanitation Data'!E134))),'Data Summary'!CY140="Yes"),OFFSET('Sanitation Data'!$E$13,0,10*ROW('Sanitation Data'!E134)),NA())</f>
        <v>#N/A</v>
      </c>
      <c r="AK140" s="98" t="e">
        <f ca="true">+IF(AND(ISNUMBER(OFFSET('Sanitation Data'!$F$5,0,10*ROW('Sanitation Data'!F134))),'Data Summary'!CZ140="Yes"),100-OFFSET('Sanitation Data'!$F$5,0,10*ROW('Sanitation Data'!F134)),NA())</f>
        <v>#N/A</v>
      </c>
      <c r="AL140" s="98" t="e">
        <f ca="true">+IF(AND(ISNUMBER(OFFSET('Sanitation Data'!$F$7,0,10*ROW('Sanitation Data'!F134))),'Data Summary'!DA140="Yes"),OFFSET('Sanitation Data'!$F$7,0,10*ROW('Sanitation Data'!F134)),NA())</f>
        <v>#N/A</v>
      </c>
      <c r="AM140" s="98" t="e">
        <f ca="true">+IF(AND(ISNUMBER(OFFSET('Sanitation Data'!$F$11,0,10*ROW('Sanitation Data'!F134))),'Data Summary'!DB140="Yes"),OFFSET('Sanitation Data'!$F$11,0,10*ROW('Sanitation Data'!F134)),NA())</f>
        <v>#N/A</v>
      </c>
      <c r="AN140" s="98" t="e">
        <f ca="true">+IF(AND(ISNUMBER(OFFSET('Sanitation Data'!$F$12,0,10*ROW('Sanitation Data'!F134))),'Data Summary'!DC140="Yes"),OFFSET('Sanitation Data'!$F$12,0,10*ROW('Sanitation Data'!F134)),NA())</f>
        <v>#N/A</v>
      </c>
      <c r="AO140" s="98" t="e">
        <f ca="true">+IF(AND(ISNUMBER(OFFSET('Sanitation Data'!$F$13,0,10*ROW('Sanitation Data'!F134))),'Data Summary'!DD140="Yes"),OFFSET('Sanitation Data'!$F$13,0,10*ROW('Sanitation Data'!F134)),NA())</f>
        <v>#N/A</v>
      </c>
      <c r="AP140" s="98" t="e">
        <f ca="true">+IF(AND(ISNUMBER(OFFSET('Sanitation Data'!$G$5,0,10*ROW('Sanitation Data'!G134))),'Data Summary'!DE140="Yes"),100-OFFSET('Sanitation Data'!$G$5,0,10*ROW('Sanitation Data'!G134)),NA())</f>
        <v>#N/A</v>
      </c>
      <c r="AQ140" s="98" t="e">
        <f ca="true">+IF(AND(ISNUMBER(OFFSET('Sanitation Data'!$G$7,0,10*ROW('Sanitation Data'!G134))),'Data Summary'!DF140="Yes"),OFFSET('Sanitation Data'!$G$7,0,10*ROW('Sanitation Data'!G134)),NA())</f>
        <v>#N/A</v>
      </c>
      <c r="AR140" s="98" t="e">
        <f ca="true">+IF(AND(ISNUMBER(OFFSET('Sanitation Data'!$G$11,0,10*ROW('Sanitation Data'!G134))),'Data Summary'!DG140="Yes"),OFFSET('Sanitation Data'!$G$11,0,10*ROW('Sanitation Data'!G134)),NA())</f>
        <v>#N/A</v>
      </c>
      <c r="AS140" s="98" t="e">
        <f ca="true">+IF(AND(ISNUMBER(OFFSET('Sanitation Data'!$G$12,0,10*ROW('Sanitation Data'!G134))),'Data Summary'!DH140="Yes"),OFFSET('Sanitation Data'!$G$12,0,10*ROW('Sanitation Data'!G134)),NA())</f>
        <v>#N/A</v>
      </c>
      <c r="AT140" s="98" t="e">
        <f ca="true">+IF(AND(ISNUMBER(OFFSET('Sanitation Data'!$G$13,0,10*ROW('Sanitation Data'!G134))),'Data Summary'!DI140="Yes"),OFFSET('Sanitation Data'!$G$13,0,10*ROW('Sanitation Data'!G134)),NA())</f>
        <v>#N/A</v>
      </c>
      <c r="AU140" s="98" t="e">
        <f ca="true">+IF(AND(ISNUMBER(OFFSET('Sanitation Data'!$H$5,0,10*ROW('Sanitation Data'!H134))),'Data Summary'!DJ140="Yes"),100-OFFSET('Sanitation Data'!$H$5,0,10*ROW('Sanitation Data'!H134)),NA())</f>
        <v>#N/A</v>
      </c>
      <c r="AV140" s="98" t="e">
        <f ca="true">+IF(AND(ISNUMBER(OFFSET('Sanitation Data'!$H$7,0,10*ROW('Sanitation Data'!H134))),'Data Summary'!DK140="Yes"),OFFSET('Sanitation Data'!$H$7,0,10*ROW('Sanitation Data'!H134)),NA())</f>
        <v>#N/A</v>
      </c>
      <c r="AW140" s="98" t="e">
        <f ca="true">+IF(AND(ISNUMBER(OFFSET('Sanitation Data'!$H$11,0,10*ROW('Sanitation Data'!H134))),'Data Summary'!DL140="Yes"),OFFSET('Sanitation Data'!$H$11,0,10*ROW('Sanitation Data'!H134)),NA())</f>
        <v>#N/A</v>
      </c>
      <c r="AX140" s="98" t="e">
        <f ca="true">+IF(AND(ISNUMBER(OFFSET('Sanitation Data'!$H$12,0,10*ROW('Sanitation Data'!H134))),'Data Summary'!DM140="Yes"),OFFSET('Sanitation Data'!$H$12,0,10*ROW('Sanitation Data'!H134)),NA())</f>
        <v>#N/A</v>
      </c>
      <c r="AY140" s="98" t="e">
        <f ca="true">+IF(AND(ISNUMBER(OFFSET('Sanitation Data'!$H$13,0,10*ROW('Sanitation Data'!H134))),'Data Summary'!DN140="Yes"),OFFSET('Sanitation Data'!$H$13,0,10*ROW('Sanitation Data'!H134)),NA())</f>
        <v>#N/A</v>
      </c>
      <c r="AZ140" s="103" t="e">
        <f ca="true">+IF(AND(ISNUMBER(OFFSET('Hygiene Data'!$C$6,0,10*ROW('Hygiene Data'!C134))),'Data Summary'!DO140="Yes"),OFFSET('Hygiene Data'!$C$6,0,10*ROW('Hygiene Data'!C134)),NA())</f>
        <v>#N/A</v>
      </c>
      <c r="BA140" s="103" t="e">
        <f ca="true">+IF(AND(ISNUMBER(OFFSET('Hygiene Data'!$C$8,0,10*ROW('Hygiene Data'!C134))),'Data Summary'!DP140="Yes"),OFFSET('Hygiene Data'!$C$8,0,10*ROW('Hygiene Data'!C134)),NA())</f>
        <v>#N/A</v>
      </c>
      <c r="BB140" s="103" t="e">
        <f ca="true">+IF(AND(ISNUMBER(OFFSET('Hygiene Data'!$C$10,0,10*ROW('Hygiene Data'!C134))),'Data Summary'!DQ140="Yes"),OFFSET('Hygiene Data'!$C$10,0,10*ROW('Hygiene Data'!C134)),NA())</f>
        <v>#N/A</v>
      </c>
      <c r="BC140" s="103" t="e">
        <f ca="true">+IF(AND(ISNUMBER(OFFSET('Hygiene Data'!$D$6,0,10*ROW('Hygiene Data'!D134))),'Data Summary'!DR140="Yes"),OFFSET('Hygiene Data'!$D$6,0,10*ROW('Hygiene Data'!D134)),NA())</f>
        <v>#N/A</v>
      </c>
      <c r="BD140" s="103" t="e">
        <f ca="true">+IF(AND(ISNUMBER(OFFSET('Hygiene Data'!$D$8,0,10*ROW('Hygiene Data'!D134))),'Data Summary'!DS140="Yes"),OFFSET('Hygiene Data'!$D$8,0,10*ROW('Hygiene Data'!D134)),NA())</f>
        <v>#N/A</v>
      </c>
      <c r="BE140" s="103" t="e">
        <f ca="true">+IF(AND(ISNUMBER(OFFSET('Hygiene Data'!$D$10,0,10*ROW('Hygiene Data'!D134))),'Data Summary'!DT140="Yes"),OFFSET('Hygiene Data'!$D$10,0,10*ROW('Hygiene Data'!D134)),NA())</f>
        <v>#N/A</v>
      </c>
      <c r="BF140" s="103" t="e">
        <f ca="true">+IF(AND(ISNUMBER(OFFSET('Hygiene Data'!$E$6,0,10*ROW('Hygiene Data'!E134))),'Data Summary'!DU140="Yes"),OFFSET('Hygiene Data'!$E$6,0,10*ROW('Hygiene Data'!E134)),NA())</f>
        <v>#N/A</v>
      </c>
      <c r="BG140" s="103" t="e">
        <f ca="true">+IF(AND(ISNUMBER(OFFSET('Hygiene Data'!$E$8,0,10*ROW('Hygiene Data'!E134))),'Data Summary'!DV140="Yes"),OFFSET('Hygiene Data'!$E$8,0,10*ROW('Hygiene Data'!E134)),NA())</f>
        <v>#N/A</v>
      </c>
      <c r="BH140" s="103" t="e">
        <f ca="true">+IF(AND(ISNUMBER(OFFSET('Hygiene Data'!$E$10,0,10*ROW('Hygiene Data'!E134))),'Data Summary'!DW140="Yes"),OFFSET('Hygiene Data'!$E$10,0,10*ROW('Hygiene Data'!E134)),NA())</f>
        <v>#N/A</v>
      </c>
      <c r="BI140" s="103" t="e">
        <f ca="true">+IF(AND(ISNUMBER(OFFSET('Hygiene Data'!$F$6,0,10*ROW('Hygiene Data'!F134))),'Data Summary'!DX140="Yes"),OFFSET('Hygiene Data'!$F$6,0,10*ROW('Hygiene Data'!F134)),NA())</f>
        <v>#N/A</v>
      </c>
      <c r="BJ140" s="103" t="e">
        <f ca="true">+IF(AND(ISNUMBER(OFFSET('Hygiene Data'!$F$8,0,10*ROW('Hygiene Data'!F134))),'Data Summary'!DY140="Yes"),OFFSET('Hygiene Data'!$F$8,0,10*ROW('Hygiene Data'!F134)),NA())</f>
        <v>#N/A</v>
      </c>
      <c r="BK140" s="103" t="e">
        <f ca="true">+IF(AND(ISNUMBER(OFFSET('Hygiene Data'!$F$10,0,10*ROW('Hygiene Data'!F134))),'Data Summary'!DZ140="Yes"),OFFSET('Hygiene Data'!$F$10,0,10*ROW('Hygiene Data'!F134)),NA())</f>
        <v>#N/A</v>
      </c>
      <c r="BL140" s="103" t="e">
        <f ca="true">+IF(AND(ISNUMBER(OFFSET('Hygiene Data'!$G$6,0,10*ROW('Hygiene Data'!G134))),'Data Summary'!EA140="Yes"),OFFSET('Hygiene Data'!$G$6,0,10*ROW('Hygiene Data'!G134)),NA())</f>
        <v>#N/A</v>
      </c>
      <c r="BM140" s="103" t="e">
        <f ca="true">+IF(AND(ISNUMBER(OFFSET('Hygiene Data'!$G$8,0,10*ROW('Hygiene Data'!G134))),'Data Summary'!EB140="Yes"),OFFSET('Hygiene Data'!$G$8,0,10*ROW('Hygiene Data'!G134)),NA())</f>
        <v>#N/A</v>
      </c>
      <c r="BN140" s="103" t="e">
        <f ca="true">+IF(AND(ISNUMBER(OFFSET('Hygiene Data'!$G$10,0,10*ROW('Hygiene Data'!G134))),'Data Summary'!EC140="Yes"),OFFSET('Hygiene Data'!$G$10,0,10*ROW('Hygiene Data'!G134)),NA())</f>
        <v>#N/A</v>
      </c>
      <c r="BO140" s="103" t="e">
        <f ca="true">+IF(AND(ISNUMBER(OFFSET('Hygiene Data'!$H$6,0,10*ROW('Hygiene Data'!H134))),'Data Summary'!ED140="Yes"),OFFSET('Hygiene Data'!$H$6,0,10*ROW('Hygiene Data'!H134)),NA())</f>
        <v>#N/A</v>
      </c>
      <c r="BP140" s="103" t="e">
        <f ca="true">+IF(AND(ISNUMBER(OFFSET('Hygiene Data'!$H$8,0,10*ROW('Hygiene Data'!H134))),'Data Summary'!EE140="Yes"),OFFSET('Hygiene Data'!$H$8,0,10*ROW('Hygiene Data'!H134)),NA())</f>
        <v>#N/A</v>
      </c>
      <c r="BQ140" s="103" t="e">
        <f ca="true">+IF(AND(ISNUMBER(OFFSET('Hygiene Data'!$H$10,0,10*ROW('Hygiene Data'!H134))),'Data Summary'!EF140="Yes"),OFFSET('Hygiene Data'!$H$10,0,10*ROW('Hygiene Data'!H134)),NA())</f>
        <v>#N/A</v>
      </c>
    </row>
    <row r="141" x14ac:dyDescent="0.2">
      <c r="A141" s="53" t="e">
        <f ca="true">+IF(OFFSET('Water Data'!$B$1,0,10*ROW('Water Data'!B135))="",NA(),OFFSET('Water Data'!$B$1,0,10*ROW('Water Data'!B135)))</f>
        <v>#N/A</v>
      </c>
      <c r="B141" s="53" t="e">
        <f ca="true">+IF(OFFSET('Water Data'!$A$3,0,10*ROW('Water Data'!A138))="",NA(),OFFSET('Water Data'!$A$3,0,10*ROW('Water Data'!A138)))</f>
        <v>#N/A</v>
      </c>
      <c r="C141" s="53" t="e">
        <f ca="true">+IF(OFFSET('Water Data'!$C$3,0,10*ROW('Water Data'!C138))="",NA(),OFFSET('Water Data'!$C$3,0,10*ROW('Water Data'!C138)))</f>
        <v>#N/A</v>
      </c>
      <c r="D141" s="54" t="e">
        <f ca="true">+IF(AND(ISNUMBER(OFFSET('Water Data'!$C$5,0,10*ROW('Water Data'!C135))),'Data Summary'!BS141="Yes"),100-OFFSET('Water Data'!$C$5,0,10*ROW('Water Data'!C135)),NA())</f>
        <v>#N/A</v>
      </c>
      <c r="E141" s="54" t="e">
        <f ca="true">+IF(AND(ISNUMBER(OFFSET('Water Data'!$C$7,0,10*ROW('Water Data'!C135))),'Data Summary'!BT141="Yes"),OFFSET('Water Data'!$C$7,0,10*ROW('Water Data'!C135)),NA())</f>
        <v>#N/A</v>
      </c>
      <c r="F141" s="54" t="e">
        <f ca="true">+IF(AND(ISNUMBER(OFFSET('Water Data'!$C$10,0,10*ROW('Water Data'!C135))),'Data Summary'!BU141="Yes"),OFFSET('Water Data'!$C$10,0,10*ROW('Water Data'!C135)),NA())</f>
        <v>#N/A</v>
      </c>
      <c r="G141" s="54" t="e">
        <f ca="true">+IF(AND(ISNUMBER(OFFSET('Water Data'!$D$5,0,10*ROW('Water Data'!D135))),'Data Summary'!BV141="Yes"),100-OFFSET('Water Data'!$D$5,0,10*ROW('Water Data'!D135)),NA())</f>
        <v>#N/A</v>
      </c>
      <c r="H141" s="54" t="e">
        <f ca="true">+IF(AND(ISNUMBER(OFFSET('Water Data'!$D$7,0,10*ROW('Water Data'!D135))),'Data Summary'!BW141="Yes"),OFFSET('Water Data'!$D$7,0,10*ROW('Water Data'!D135)),NA())</f>
        <v>#N/A</v>
      </c>
      <c r="I141" s="54" t="e">
        <f ca="true">+IF(AND(ISNUMBER(OFFSET('Water Data'!$D$10,0,10*ROW('Water Data'!D135))),'Data Summary'!BX141="Yes"),OFFSET('Water Data'!$D$10,0,10*ROW('Water Data'!D135)),NA())</f>
        <v>#N/A</v>
      </c>
      <c r="J141" s="54" t="e">
        <f ca="true">+IF(AND(ISNUMBER(OFFSET('Water Data'!$E$5,0,10*ROW('Water Data'!E135))),'Data Summary'!BY141="Yes"),100-OFFSET('Water Data'!$E$5,0,10*ROW('Water Data'!E135)),NA())</f>
        <v>#N/A</v>
      </c>
      <c r="K141" s="54" t="e">
        <f ca="true">+IF(AND(ISNUMBER(OFFSET('Water Data'!$E$7,0,10*ROW('Water Data'!E135))),'Data Summary'!BZ141="Yes"),OFFSET('Water Data'!$E$7,0,10*ROW('Water Data'!E135)),NA())</f>
        <v>#N/A</v>
      </c>
      <c r="L141" s="54" t="e">
        <f ca="true">+IF(AND(ISNUMBER(OFFSET('Water Data'!$E$10,0,10*ROW('Water Data'!E135))),'Data Summary'!CA141="Yes"),OFFSET('Water Data'!$E$10,0,10*ROW('Water Data'!E135)),NA())</f>
        <v>#N/A</v>
      </c>
      <c r="M141" s="54" t="e">
        <f ca="true">+IF(AND(ISNUMBER(OFFSET('Water Data'!$F$5,0,10*ROW('Water Data'!F135))),'Data Summary'!CB141="Yes"),100-OFFSET('Water Data'!$F$5,0,10*ROW('Water Data'!F135)),NA())</f>
        <v>#N/A</v>
      </c>
      <c r="N141" s="54" t="e">
        <f ca="true">+IF(AND(ISNUMBER(OFFSET('Water Data'!$F$7,0,10*ROW('Water Data'!F135))),'Data Summary'!CC141="Yes"),OFFSET('Water Data'!$F$7,0,10*ROW('Water Data'!F135)),NA())</f>
        <v>#N/A</v>
      </c>
      <c r="O141" s="54" t="e">
        <f ca="true">+IF(AND(ISNUMBER(OFFSET('Water Data'!$F$10,0,10*ROW('Water Data'!F135))),'Data Summary'!CD141="Yes"),OFFSET('Water Data'!$F$10,0,10*ROW('Water Data'!F135)),NA())</f>
        <v>#N/A</v>
      </c>
      <c r="P141" s="54" t="e">
        <f ca="true">+IF(AND(ISNUMBER(OFFSET('Water Data'!$G$5,0,10*ROW('Water Data'!G135))),'Data Summary'!CE141="Yes"),100-OFFSET('Water Data'!$G$5,0,10*ROW('Water Data'!G135)),NA())</f>
        <v>#N/A</v>
      </c>
      <c r="Q141" s="54" t="e">
        <f ca="true">+IF(AND(ISNUMBER(OFFSET('Water Data'!$G$7,0,10*ROW('Water Data'!G135))),'Data Summary'!CF141="Yes"),OFFSET('Water Data'!$G$7,0,10*ROW('Water Data'!G135)),NA())</f>
        <v>#N/A</v>
      </c>
      <c r="R141" s="54" t="e">
        <f ca="true">+IF(AND(ISNUMBER(OFFSET('Water Data'!$G$10,0,10*ROW('Water Data'!G135))),'Data Summary'!CG141="Yes"),OFFSET('Water Data'!$G$10,0,10*ROW('Water Data'!G135)),NA())</f>
        <v>#N/A</v>
      </c>
      <c r="S141" s="54" t="e">
        <f ca="true">+IF(AND(ISNUMBER(OFFSET('Water Data'!$H$5,0,10*ROW('Water Data'!H135))),'Data Summary'!CH141="Yes"),100-OFFSET('Water Data'!$H$5,0,10*ROW('Water Data'!H135)),NA())</f>
        <v>#N/A</v>
      </c>
      <c r="T141" s="54" t="e">
        <f ca="true">+IF(AND(ISNUMBER(OFFSET('Water Data'!$H$7,0,10*ROW('Water Data'!H135))),'Data Summary'!CI141="Yes"),OFFSET('Water Data'!$H$7,0,10*ROW('Water Data'!H135)),NA())</f>
        <v>#N/A</v>
      </c>
      <c r="U141" s="54" t="e">
        <f ca="true">+IF(AND(ISNUMBER(OFFSET('Water Data'!$H$10,0,10*ROW('Water Data'!H135))),'Data Summary'!CJ141="Yes"),OFFSET('Water Data'!$H$10,0,10*ROW('Water Data'!H135)),NA())</f>
        <v>#N/A</v>
      </c>
      <c r="V141" s="98" t="e">
        <f ca="true">+IF(AND(ISNUMBER(OFFSET('Sanitation Data'!$C$5,0,10*ROW('Sanitation Data'!C135))),'Data Summary'!CK141="Yes"),100-OFFSET('Sanitation Data'!$C$5,0,10*ROW('Sanitation Data'!C135)),NA())</f>
        <v>#N/A</v>
      </c>
      <c r="W141" s="98" t="e">
        <f ca="true">+IF(AND(ISNUMBER(OFFSET('Sanitation Data'!$C$7,0,10*ROW('Sanitation Data'!C135))),'Data Summary'!CL141="Yes"),OFFSET('Sanitation Data'!$C$7,0,10*ROW('Sanitation Data'!C135)),NA())</f>
        <v>#N/A</v>
      </c>
      <c r="X141" s="98" t="e">
        <f ca="true">+IF(AND(ISNUMBER(OFFSET('Sanitation Data'!$C$11,0,10*ROW('Sanitation Data'!C135))),'Data Summary'!CM141="Yes"),OFFSET('Sanitation Data'!$C$11,0,10*ROW('Sanitation Data'!C135)),NA())</f>
        <v>#N/A</v>
      </c>
      <c r="Y141" s="98" t="e">
        <f ca="true">+IF(AND(ISNUMBER(OFFSET('Sanitation Data'!$C$12,0,10*ROW('Sanitation Data'!C135))),'Data Summary'!CN141="Yes"),OFFSET('Sanitation Data'!$C$12,0,10*ROW('Sanitation Data'!C135)),NA())</f>
        <v>#N/A</v>
      </c>
      <c r="Z141" s="98" t="e">
        <f ca="true">+IF(AND(ISNUMBER(OFFSET('Sanitation Data'!$C$13,0,10*ROW('Sanitation Data'!C135))),'Data Summary'!CO141="Yes"),OFFSET('Sanitation Data'!$C$13,0,10*ROW('Sanitation Data'!C135)),NA())</f>
        <v>#N/A</v>
      </c>
      <c r="AA141" s="98" t="e">
        <f ca="true">+IF(AND(ISNUMBER(OFFSET('Sanitation Data'!$D$5,0,10*ROW('Sanitation Data'!D135))),'Data Summary'!CP141="Yes"),100-OFFSET('Sanitation Data'!$D$5,0,10*ROW('Sanitation Data'!D135)),NA())</f>
        <v>#N/A</v>
      </c>
      <c r="AB141" s="98" t="e">
        <f ca="true">+IF(AND(ISNUMBER(OFFSET('Sanitation Data'!$D$7,0,10*ROW('Sanitation Data'!D135))),'Data Summary'!CQ141="Yes"),OFFSET('Sanitation Data'!$D$7,0,10*ROW('Sanitation Data'!D135)),NA())</f>
        <v>#N/A</v>
      </c>
      <c r="AC141" s="98" t="e">
        <f ca="true">+IF(AND(ISNUMBER(OFFSET('Sanitation Data'!$D$11,0,10*ROW('Sanitation Data'!D135))),'Data Summary'!CR141="Yes"),OFFSET('Sanitation Data'!$D$11,0,10*ROW('Sanitation Data'!D135)),NA())</f>
        <v>#N/A</v>
      </c>
      <c r="AD141" s="98" t="e">
        <f ca="true">+IF(AND(ISNUMBER(OFFSET('Sanitation Data'!$D$12,0,10*ROW('Sanitation Data'!D135))),'Data Summary'!CS141="Yes"),OFFSET('Sanitation Data'!$D$12,0,10*ROW('Sanitation Data'!D135)),NA())</f>
        <v>#N/A</v>
      </c>
      <c r="AE141" s="98" t="e">
        <f ca="true">+IF(AND(ISNUMBER(OFFSET('Sanitation Data'!$D$13,0,10*ROW('Sanitation Data'!D135))),'Data Summary'!CT141="Yes"),OFFSET('Sanitation Data'!$D$13,0,10*ROW('Sanitation Data'!D135)),NA())</f>
        <v>#N/A</v>
      </c>
      <c r="AF141" s="98" t="e">
        <f ca="true">+IF(AND(ISNUMBER(OFFSET('Sanitation Data'!$E$5,0,10*ROW('Sanitation Data'!E135))),'Data Summary'!CU141="Yes"),100-OFFSET('Sanitation Data'!$E$5,0,10*ROW('Sanitation Data'!E135)),NA())</f>
        <v>#N/A</v>
      </c>
      <c r="AG141" s="98" t="e">
        <f ca="true">+IF(AND(ISNUMBER(OFFSET('Sanitation Data'!$E$7,0,10*ROW('Sanitation Data'!E135))),'Data Summary'!CV141="Yes"),OFFSET('Sanitation Data'!$E$7,0,10*ROW('Sanitation Data'!E135)),NA())</f>
        <v>#N/A</v>
      </c>
      <c r="AH141" s="98" t="e">
        <f ca="true">+IF(AND(ISNUMBER(OFFSET('Sanitation Data'!$E$11,0,10*ROW('Sanitation Data'!E135))),'Data Summary'!CW141="Yes"),OFFSET('Sanitation Data'!$E$11,0,10*ROW('Sanitation Data'!E135)),NA())</f>
        <v>#N/A</v>
      </c>
      <c r="AI141" s="98" t="e">
        <f ca="true">+IF(AND(ISNUMBER(OFFSET('Sanitation Data'!$E$12,0,10*ROW('Sanitation Data'!E135))),'Data Summary'!CX141="Yes"),OFFSET('Sanitation Data'!$E$12,0,10*ROW('Sanitation Data'!E135)),NA())</f>
        <v>#N/A</v>
      </c>
      <c r="AJ141" s="98" t="e">
        <f ca="true">+IF(AND(ISNUMBER(OFFSET('Sanitation Data'!$E$13,0,10*ROW('Sanitation Data'!E135))),'Data Summary'!CY141="Yes"),OFFSET('Sanitation Data'!$E$13,0,10*ROW('Sanitation Data'!E135)),NA())</f>
        <v>#N/A</v>
      </c>
      <c r="AK141" s="98" t="e">
        <f ca="true">+IF(AND(ISNUMBER(OFFSET('Sanitation Data'!$F$5,0,10*ROW('Sanitation Data'!F135))),'Data Summary'!CZ141="Yes"),100-OFFSET('Sanitation Data'!$F$5,0,10*ROW('Sanitation Data'!F135)),NA())</f>
        <v>#N/A</v>
      </c>
      <c r="AL141" s="98" t="e">
        <f ca="true">+IF(AND(ISNUMBER(OFFSET('Sanitation Data'!$F$7,0,10*ROW('Sanitation Data'!F135))),'Data Summary'!DA141="Yes"),OFFSET('Sanitation Data'!$F$7,0,10*ROW('Sanitation Data'!F135)),NA())</f>
        <v>#N/A</v>
      </c>
      <c r="AM141" s="98" t="e">
        <f ca="true">+IF(AND(ISNUMBER(OFFSET('Sanitation Data'!$F$11,0,10*ROW('Sanitation Data'!F135))),'Data Summary'!DB141="Yes"),OFFSET('Sanitation Data'!$F$11,0,10*ROW('Sanitation Data'!F135)),NA())</f>
        <v>#N/A</v>
      </c>
      <c r="AN141" s="98" t="e">
        <f ca="true">+IF(AND(ISNUMBER(OFFSET('Sanitation Data'!$F$12,0,10*ROW('Sanitation Data'!F135))),'Data Summary'!DC141="Yes"),OFFSET('Sanitation Data'!$F$12,0,10*ROW('Sanitation Data'!F135)),NA())</f>
        <v>#N/A</v>
      </c>
      <c r="AO141" s="98" t="e">
        <f ca="true">+IF(AND(ISNUMBER(OFFSET('Sanitation Data'!$F$13,0,10*ROW('Sanitation Data'!F135))),'Data Summary'!DD141="Yes"),OFFSET('Sanitation Data'!$F$13,0,10*ROW('Sanitation Data'!F135)),NA())</f>
        <v>#N/A</v>
      </c>
      <c r="AP141" s="98" t="e">
        <f ca="true">+IF(AND(ISNUMBER(OFFSET('Sanitation Data'!$G$5,0,10*ROW('Sanitation Data'!G135))),'Data Summary'!DE141="Yes"),100-OFFSET('Sanitation Data'!$G$5,0,10*ROW('Sanitation Data'!G135)),NA())</f>
        <v>#N/A</v>
      </c>
      <c r="AQ141" s="98" t="e">
        <f ca="true">+IF(AND(ISNUMBER(OFFSET('Sanitation Data'!$G$7,0,10*ROW('Sanitation Data'!G135))),'Data Summary'!DF141="Yes"),OFFSET('Sanitation Data'!$G$7,0,10*ROW('Sanitation Data'!G135)),NA())</f>
        <v>#N/A</v>
      </c>
      <c r="AR141" s="98" t="e">
        <f ca="true">+IF(AND(ISNUMBER(OFFSET('Sanitation Data'!$G$11,0,10*ROW('Sanitation Data'!G135))),'Data Summary'!DG141="Yes"),OFFSET('Sanitation Data'!$G$11,0,10*ROW('Sanitation Data'!G135)),NA())</f>
        <v>#N/A</v>
      </c>
      <c r="AS141" s="98" t="e">
        <f ca="true">+IF(AND(ISNUMBER(OFFSET('Sanitation Data'!$G$12,0,10*ROW('Sanitation Data'!G135))),'Data Summary'!DH141="Yes"),OFFSET('Sanitation Data'!$G$12,0,10*ROW('Sanitation Data'!G135)),NA())</f>
        <v>#N/A</v>
      </c>
      <c r="AT141" s="98" t="e">
        <f ca="true">+IF(AND(ISNUMBER(OFFSET('Sanitation Data'!$G$13,0,10*ROW('Sanitation Data'!G135))),'Data Summary'!DI141="Yes"),OFFSET('Sanitation Data'!$G$13,0,10*ROW('Sanitation Data'!G135)),NA())</f>
        <v>#N/A</v>
      </c>
      <c r="AU141" s="98" t="e">
        <f ca="true">+IF(AND(ISNUMBER(OFFSET('Sanitation Data'!$H$5,0,10*ROW('Sanitation Data'!H135))),'Data Summary'!DJ141="Yes"),100-OFFSET('Sanitation Data'!$H$5,0,10*ROW('Sanitation Data'!H135)),NA())</f>
        <v>#N/A</v>
      </c>
      <c r="AV141" s="98" t="e">
        <f ca="true">+IF(AND(ISNUMBER(OFFSET('Sanitation Data'!$H$7,0,10*ROW('Sanitation Data'!H135))),'Data Summary'!DK141="Yes"),OFFSET('Sanitation Data'!$H$7,0,10*ROW('Sanitation Data'!H135)),NA())</f>
        <v>#N/A</v>
      </c>
      <c r="AW141" s="98" t="e">
        <f ca="true">+IF(AND(ISNUMBER(OFFSET('Sanitation Data'!$H$11,0,10*ROW('Sanitation Data'!H135))),'Data Summary'!DL141="Yes"),OFFSET('Sanitation Data'!$H$11,0,10*ROW('Sanitation Data'!H135)),NA())</f>
        <v>#N/A</v>
      </c>
      <c r="AX141" s="98" t="e">
        <f ca="true">+IF(AND(ISNUMBER(OFFSET('Sanitation Data'!$H$12,0,10*ROW('Sanitation Data'!H135))),'Data Summary'!DM141="Yes"),OFFSET('Sanitation Data'!$H$12,0,10*ROW('Sanitation Data'!H135)),NA())</f>
        <v>#N/A</v>
      </c>
      <c r="AY141" s="98" t="e">
        <f ca="true">+IF(AND(ISNUMBER(OFFSET('Sanitation Data'!$H$13,0,10*ROW('Sanitation Data'!H135))),'Data Summary'!DN141="Yes"),OFFSET('Sanitation Data'!$H$13,0,10*ROW('Sanitation Data'!H135)),NA())</f>
        <v>#N/A</v>
      </c>
      <c r="AZ141" s="103" t="e">
        <f ca="true">+IF(AND(ISNUMBER(OFFSET('Hygiene Data'!$C$6,0,10*ROW('Hygiene Data'!C135))),'Data Summary'!DO141="Yes"),OFFSET('Hygiene Data'!$C$6,0,10*ROW('Hygiene Data'!C135)),NA())</f>
        <v>#N/A</v>
      </c>
      <c r="BA141" s="103" t="e">
        <f ca="true">+IF(AND(ISNUMBER(OFFSET('Hygiene Data'!$C$8,0,10*ROW('Hygiene Data'!C135))),'Data Summary'!DP141="Yes"),OFFSET('Hygiene Data'!$C$8,0,10*ROW('Hygiene Data'!C135)),NA())</f>
        <v>#N/A</v>
      </c>
      <c r="BB141" s="103" t="e">
        <f ca="true">+IF(AND(ISNUMBER(OFFSET('Hygiene Data'!$C$10,0,10*ROW('Hygiene Data'!C135))),'Data Summary'!DQ141="Yes"),OFFSET('Hygiene Data'!$C$10,0,10*ROW('Hygiene Data'!C135)),NA())</f>
        <v>#N/A</v>
      </c>
      <c r="BC141" s="103" t="e">
        <f ca="true">+IF(AND(ISNUMBER(OFFSET('Hygiene Data'!$D$6,0,10*ROW('Hygiene Data'!D135))),'Data Summary'!DR141="Yes"),OFFSET('Hygiene Data'!$D$6,0,10*ROW('Hygiene Data'!D135)),NA())</f>
        <v>#N/A</v>
      </c>
      <c r="BD141" s="103" t="e">
        <f ca="true">+IF(AND(ISNUMBER(OFFSET('Hygiene Data'!$D$8,0,10*ROW('Hygiene Data'!D135))),'Data Summary'!DS141="Yes"),OFFSET('Hygiene Data'!$D$8,0,10*ROW('Hygiene Data'!D135)),NA())</f>
        <v>#N/A</v>
      </c>
      <c r="BE141" s="103" t="e">
        <f ca="true">+IF(AND(ISNUMBER(OFFSET('Hygiene Data'!$D$10,0,10*ROW('Hygiene Data'!D135))),'Data Summary'!DT141="Yes"),OFFSET('Hygiene Data'!$D$10,0,10*ROW('Hygiene Data'!D135)),NA())</f>
        <v>#N/A</v>
      </c>
      <c r="BF141" s="103" t="e">
        <f ca="true">+IF(AND(ISNUMBER(OFFSET('Hygiene Data'!$E$6,0,10*ROW('Hygiene Data'!E135))),'Data Summary'!DU141="Yes"),OFFSET('Hygiene Data'!$E$6,0,10*ROW('Hygiene Data'!E135)),NA())</f>
        <v>#N/A</v>
      </c>
      <c r="BG141" s="103" t="e">
        <f ca="true">+IF(AND(ISNUMBER(OFFSET('Hygiene Data'!$E$8,0,10*ROW('Hygiene Data'!E135))),'Data Summary'!DV141="Yes"),OFFSET('Hygiene Data'!$E$8,0,10*ROW('Hygiene Data'!E135)),NA())</f>
        <v>#N/A</v>
      </c>
      <c r="BH141" s="103" t="e">
        <f ca="true">+IF(AND(ISNUMBER(OFFSET('Hygiene Data'!$E$10,0,10*ROW('Hygiene Data'!E135))),'Data Summary'!DW141="Yes"),OFFSET('Hygiene Data'!$E$10,0,10*ROW('Hygiene Data'!E135)),NA())</f>
        <v>#N/A</v>
      </c>
      <c r="BI141" s="103" t="e">
        <f ca="true">+IF(AND(ISNUMBER(OFFSET('Hygiene Data'!$F$6,0,10*ROW('Hygiene Data'!F135))),'Data Summary'!DX141="Yes"),OFFSET('Hygiene Data'!$F$6,0,10*ROW('Hygiene Data'!F135)),NA())</f>
        <v>#N/A</v>
      </c>
      <c r="BJ141" s="103" t="e">
        <f ca="true">+IF(AND(ISNUMBER(OFFSET('Hygiene Data'!$F$8,0,10*ROW('Hygiene Data'!F135))),'Data Summary'!DY141="Yes"),OFFSET('Hygiene Data'!$F$8,0,10*ROW('Hygiene Data'!F135)),NA())</f>
        <v>#N/A</v>
      </c>
      <c r="BK141" s="103" t="e">
        <f ca="true">+IF(AND(ISNUMBER(OFFSET('Hygiene Data'!$F$10,0,10*ROW('Hygiene Data'!F135))),'Data Summary'!DZ141="Yes"),OFFSET('Hygiene Data'!$F$10,0,10*ROW('Hygiene Data'!F135)),NA())</f>
        <v>#N/A</v>
      </c>
      <c r="BL141" s="103" t="e">
        <f ca="true">+IF(AND(ISNUMBER(OFFSET('Hygiene Data'!$G$6,0,10*ROW('Hygiene Data'!G135))),'Data Summary'!EA141="Yes"),OFFSET('Hygiene Data'!$G$6,0,10*ROW('Hygiene Data'!G135)),NA())</f>
        <v>#N/A</v>
      </c>
      <c r="BM141" s="103" t="e">
        <f ca="true">+IF(AND(ISNUMBER(OFFSET('Hygiene Data'!$G$8,0,10*ROW('Hygiene Data'!G135))),'Data Summary'!EB141="Yes"),OFFSET('Hygiene Data'!$G$8,0,10*ROW('Hygiene Data'!G135)),NA())</f>
        <v>#N/A</v>
      </c>
      <c r="BN141" s="103" t="e">
        <f ca="true">+IF(AND(ISNUMBER(OFFSET('Hygiene Data'!$G$10,0,10*ROW('Hygiene Data'!G135))),'Data Summary'!EC141="Yes"),OFFSET('Hygiene Data'!$G$10,0,10*ROW('Hygiene Data'!G135)),NA())</f>
        <v>#N/A</v>
      </c>
      <c r="BO141" s="103" t="e">
        <f ca="true">+IF(AND(ISNUMBER(OFFSET('Hygiene Data'!$H$6,0,10*ROW('Hygiene Data'!H135))),'Data Summary'!ED141="Yes"),OFFSET('Hygiene Data'!$H$6,0,10*ROW('Hygiene Data'!H135)),NA())</f>
        <v>#N/A</v>
      </c>
      <c r="BP141" s="103" t="e">
        <f ca="true">+IF(AND(ISNUMBER(OFFSET('Hygiene Data'!$H$8,0,10*ROW('Hygiene Data'!H135))),'Data Summary'!EE141="Yes"),OFFSET('Hygiene Data'!$H$8,0,10*ROW('Hygiene Data'!H135)),NA())</f>
        <v>#N/A</v>
      </c>
      <c r="BQ141" s="103" t="e">
        <f ca="true">+IF(AND(ISNUMBER(OFFSET('Hygiene Data'!$H$10,0,10*ROW('Hygiene Data'!H135))),'Data Summary'!EF141="Yes"),OFFSET('Hygiene Data'!$H$10,0,10*ROW('Hygiene Data'!H135)),NA())</f>
        <v>#N/A</v>
      </c>
    </row>
    <row r="142" x14ac:dyDescent="0.2">
      <c r="A142" s="53" t="e">
        <f ca="true">+IF(OFFSET('Water Data'!$B$1,0,10*ROW('Water Data'!B136))="",NA(),OFFSET('Water Data'!$B$1,0,10*ROW('Water Data'!B136)))</f>
        <v>#N/A</v>
      </c>
      <c r="B142" s="53" t="e">
        <f ca="true">+IF(OFFSET('Water Data'!$A$3,0,10*ROW('Water Data'!A139))="",NA(),OFFSET('Water Data'!$A$3,0,10*ROW('Water Data'!A139)))</f>
        <v>#N/A</v>
      </c>
      <c r="C142" s="53" t="e">
        <f ca="true">+IF(OFFSET('Water Data'!$C$3,0,10*ROW('Water Data'!C139))="",NA(),OFFSET('Water Data'!$C$3,0,10*ROW('Water Data'!C139)))</f>
        <v>#N/A</v>
      </c>
      <c r="D142" s="54" t="e">
        <f ca="true">+IF(AND(ISNUMBER(OFFSET('Water Data'!$C$5,0,10*ROW('Water Data'!C136))),'Data Summary'!BS142="Yes"),100-OFFSET('Water Data'!$C$5,0,10*ROW('Water Data'!C136)),NA())</f>
        <v>#N/A</v>
      </c>
      <c r="E142" s="54" t="e">
        <f ca="true">+IF(AND(ISNUMBER(OFFSET('Water Data'!$C$7,0,10*ROW('Water Data'!C136))),'Data Summary'!BT142="Yes"),OFFSET('Water Data'!$C$7,0,10*ROW('Water Data'!C136)),NA())</f>
        <v>#N/A</v>
      </c>
      <c r="F142" s="54" t="e">
        <f ca="true">+IF(AND(ISNUMBER(OFFSET('Water Data'!$C$10,0,10*ROW('Water Data'!C136))),'Data Summary'!BU142="Yes"),OFFSET('Water Data'!$C$10,0,10*ROW('Water Data'!C136)),NA())</f>
        <v>#N/A</v>
      </c>
      <c r="G142" s="54" t="e">
        <f ca="true">+IF(AND(ISNUMBER(OFFSET('Water Data'!$D$5,0,10*ROW('Water Data'!D136))),'Data Summary'!BV142="Yes"),100-OFFSET('Water Data'!$D$5,0,10*ROW('Water Data'!D136)),NA())</f>
        <v>#N/A</v>
      </c>
      <c r="H142" s="54" t="e">
        <f ca="true">+IF(AND(ISNUMBER(OFFSET('Water Data'!$D$7,0,10*ROW('Water Data'!D136))),'Data Summary'!BW142="Yes"),OFFSET('Water Data'!$D$7,0,10*ROW('Water Data'!D136)),NA())</f>
        <v>#N/A</v>
      </c>
      <c r="I142" s="54" t="e">
        <f ca="true">+IF(AND(ISNUMBER(OFFSET('Water Data'!$D$10,0,10*ROW('Water Data'!D136))),'Data Summary'!BX142="Yes"),OFFSET('Water Data'!$D$10,0,10*ROW('Water Data'!D136)),NA())</f>
        <v>#N/A</v>
      </c>
      <c r="J142" s="54" t="e">
        <f ca="true">+IF(AND(ISNUMBER(OFFSET('Water Data'!$E$5,0,10*ROW('Water Data'!E136))),'Data Summary'!BY142="Yes"),100-OFFSET('Water Data'!$E$5,0,10*ROW('Water Data'!E136)),NA())</f>
        <v>#N/A</v>
      </c>
      <c r="K142" s="54" t="e">
        <f ca="true">+IF(AND(ISNUMBER(OFFSET('Water Data'!$E$7,0,10*ROW('Water Data'!E136))),'Data Summary'!BZ142="Yes"),OFFSET('Water Data'!$E$7,0,10*ROW('Water Data'!E136)),NA())</f>
        <v>#N/A</v>
      </c>
      <c r="L142" s="54" t="e">
        <f ca="true">+IF(AND(ISNUMBER(OFFSET('Water Data'!$E$10,0,10*ROW('Water Data'!E136))),'Data Summary'!CA142="Yes"),OFFSET('Water Data'!$E$10,0,10*ROW('Water Data'!E136)),NA())</f>
        <v>#N/A</v>
      </c>
      <c r="M142" s="54" t="e">
        <f ca="true">+IF(AND(ISNUMBER(OFFSET('Water Data'!$F$5,0,10*ROW('Water Data'!F136))),'Data Summary'!CB142="Yes"),100-OFFSET('Water Data'!$F$5,0,10*ROW('Water Data'!F136)),NA())</f>
        <v>#N/A</v>
      </c>
      <c r="N142" s="54" t="e">
        <f ca="true">+IF(AND(ISNUMBER(OFFSET('Water Data'!$F$7,0,10*ROW('Water Data'!F136))),'Data Summary'!CC142="Yes"),OFFSET('Water Data'!$F$7,0,10*ROW('Water Data'!F136)),NA())</f>
        <v>#N/A</v>
      </c>
      <c r="O142" s="54" t="e">
        <f ca="true">+IF(AND(ISNUMBER(OFFSET('Water Data'!$F$10,0,10*ROW('Water Data'!F136))),'Data Summary'!CD142="Yes"),OFFSET('Water Data'!$F$10,0,10*ROW('Water Data'!F136)),NA())</f>
        <v>#N/A</v>
      </c>
      <c r="P142" s="54" t="e">
        <f ca="true">+IF(AND(ISNUMBER(OFFSET('Water Data'!$G$5,0,10*ROW('Water Data'!G136))),'Data Summary'!CE142="Yes"),100-OFFSET('Water Data'!$G$5,0,10*ROW('Water Data'!G136)),NA())</f>
        <v>#N/A</v>
      </c>
      <c r="Q142" s="54" t="e">
        <f ca="true">+IF(AND(ISNUMBER(OFFSET('Water Data'!$G$7,0,10*ROW('Water Data'!G136))),'Data Summary'!CF142="Yes"),OFFSET('Water Data'!$G$7,0,10*ROW('Water Data'!G136)),NA())</f>
        <v>#N/A</v>
      </c>
      <c r="R142" s="54" t="e">
        <f ca="true">+IF(AND(ISNUMBER(OFFSET('Water Data'!$G$10,0,10*ROW('Water Data'!G136))),'Data Summary'!CG142="Yes"),OFFSET('Water Data'!$G$10,0,10*ROW('Water Data'!G136)),NA())</f>
        <v>#N/A</v>
      </c>
      <c r="S142" s="54" t="e">
        <f ca="true">+IF(AND(ISNUMBER(OFFSET('Water Data'!$H$5,0,10*ROW('Water Data'!H136))),'Data Summary'!CH142="Yes"),100-OFFSET('Water Data'!$H$5,0,10*ROW('Water Data'!H136)),NA())</f>
        <v>#N/A</v>
      </c>
      <c r="T142" s="54" t="e">
        <f ca="true">+IF(AND(ISNUMBER(OFFSET('Water Data'!$H$7,0,10*ROW('Water Data'!H136))),'Data Summary'!CI142="Yes"),OFFSET('Water Data'!$H$7,0,10*ROW('Water Data'!H136)),NA())</f>
        <v>#N/A</v>
      </c>
      <c r="U142" s="54" t="e">
        <f ca="true">+IF(AND(ISNUMBER(OFFSET('Water Data'!$H$10,0,10*ROW('Water Data'!H136))),'Data Summary'!CJ142="Yes"),OFFSET('Water Data'!$H$10,0,10*ROW('Water Data'!H136)),NA())</f>
        <v>#N/A</v>
      </c>
      <c r="V142" s="98" t="e">
        <f ca="true">+IF(AND(ISNUMBER(OFFSET('Sanitation Data'!$C$5,0,10*ROW('Sanitation Data'!C136))),'Data Summary'!CK142="Yes"),100-OFFSET('Sanitation Data'!$C$5,0,10*ROW('Sanitation Data'!C136)),NA())</f>
        <v>#N/A</v>
      </c>
      <c r="W142" s="98" t="e">
        <f ca="true">+IF(AND(ISNUMBER(OFFSET('Sanitation Data'!$C$7,0,10*ROW('Sanitation Data'!C136))),'Data Summary'!CL142="Yes"),OFFSET('Sanitation Data'!$C$7,0,10*ROW('Sanitation Data'!C136)),NA())</f>
        <v>#N/A</v>
      </c>
      <c r="X142" s="98" t="e">
        <f ca="true">+IF(AND(ISNUMBER(OFFSET('Sanitation Data'!$C$11,0,10*ROW('Sanitation Data'!C136))),'Data Summary'!CM142="Yes"),OFFSET('Sanitation Data'!$C$11,0,10*ROW('Sanitation Data'!C136)),NA())</f>
        <v>#N/A</v>
      </c>
      <c r="Y142" s="98" t="e">
        <f ca="true">+IF(AND(ISNUMBER(OFFSET('Sanitation Data'!$C$12,0,10*ROW('Sanitation Data'!C136))),'Data Summary'!CN142="Yes"),OFFSET('Sanitation Data'!$C$12,0,10*ROW('Sanitation Data'!C136)),NA())</f>
        <v>#N/A</v>
      </c>
      <c r="Z142" s="98" t="e">
        <f ca="true">+IF(AND(ISNUMBER(OFFSET('Sanitation Data'!$C$13,0,10*ROW('Sanitation Data'!C136))),'Data Summary'!CO142="Yes"),OFFSET('Sanitation Data'!$C$13,0,10*ROW('Sanitation Data'!C136)),NA())</f>
        <v>#N/A</v>
      </c>
      <c r="AA142" s="98" t="e">
        <f ca="true">+IF(AND(ISNUMBER(OFFSET('Sanitation Data'!$D$5,0,10*ROW('Sanitation Data'!D136))),'Data Summary'!CP142="Yes"),100-OFFSET('Sanitation Data'!$D$5,0,10*ROW('Sanitation Data'!D136)),NA())</f>
        <v>#N/A</v>
      </c>
      <c r="AB142" s="98" t="e">
        <f ca="true">+IF(AND(ISNUMBER(OFFSET('Sanitation Data'!$D$7,0,10*ROW('Sanitation Data'!D136))),'Data Summary'!CQ142="Yes"),OFFSET('Sanitation Data'!$D$7,0,10*ROW('Sanitation Data'!D136)),NA())</f>
        <v>#N/A</v>
      </c>
      <c r="AC142" s="98" t="e">
        <f ca="true">+IF(AND(ISNUMBER(OFFSET('Sanitation Data'!$D$11,0,10*ROW('Sanitation Data'!D136))),'Data Summary'!CR142="Yes"),OFFSET('Sanitation Data'!$D$11,0,10*ROW('Sanitation Data'!D136)),NA())</f>
        <v>#N/A</v>
      </c>
      <c r="AD142" s="98" t="e">
        <f ca="true">+IF(AND(ISNUMBER(OFFSET('Sanitation Data'!$D$12,0,10*ROW('Sanitation Data'!D136))),'Data Summary'!CS142="Yes"),OFFSET('Sanitation Data'!$D$12,0,10*ROW('Sanitation Data'!D136)),NA())</f>
        <v>#N/A</v>
      </c>
      <c r="AE142" s="98" t="e">
        <f ca="true">+IF(AND(ISNUMBER(OFFSET('Sanitation Data'!$D$13,0,10*ROW('Sanitation Data'!D136))),'Data Summary'!CT142="Yes"),OFFSET('Sanitation Data'!$D$13,0,10*ROW('Sanitation Data'!D136)),NA())</f>
        <v>#N/A</v>
      </c>
      <c r="AF142" s="98" t="e">
        <f ca="true">+IF(AND(ISNUMBER(OFFSET('Sanitation Data'!$E$5,0,10*ROW('Sanitation Data'!E136))),'Data Summary'!CU142="Yes"),100-OFFSET('Sanitation Data'!$E$5,0,10*ROW('Sanitation Data'!E136)),NA())</f>
        <v>#N/A</v>
      </c>
      <c r="AG142" s="98" t="e">
        <f ca="true">+IF(AND(ISNUMBER(OFFSET('Sanitation Data'!$E$7,0,10*ROW('Sanitation Data'!E136))),'Data Summary'!CV142="Yes"),OFFSET('Sanitation Data'!$E$7,0,10*ROW('Sanitation Data'!E136)),NA())</f>
        <v>#N/A</v>
      </c>
      <c r="AH142" s="98" t="e">
        <f ca="true">+IF(AND(ISNUMBER(OFFSET('Sanitation Data'!$E$11,0,10*ROW('Sanitation Data'!E136))),'Data Summary'!CW142="Yes"),OFFSET('Sanitation Data'!$E$11,0,10*ROW('Sanitation Data'!E136)),NA())</f>
        <v>#N/A</v>
      </c>
      <c r="AI142" s="98" t="e">
        <f ca="true">+IF(AND(ISNUMBER(OFFSET('Sanitation Data'!$E$12,0,10*ROW('Sanitation Data'!E136))),'Data Summary'!CX142="Yes"),OFFSET('Sanitation Data'!$E$12,0,10*ROW('Sanitation Data'!E136)),NA())</f>
        <v>#N/A</v>
      </c>
      <c r="AJ142" s="98" t="e">
        <f ca="true">+IF(AND(ISNUMBER(OFFSET('Sanitation Data'!$E$13,0,10*ROW('Sanitation Data'!E136))),'Data Summary'!CY142="Yes"),OFFSET('Sanitation Data'!$E$13,0,10*ROW('Sanitation Data'!E136)),NA())</f>
        <v>#N/A</v>
      </c>
      <c r="AK142" s="98" t="e">
        <f ca="true">+IF(AND(ISNUMBER(OFFSET('Sanitation Data'!$F$5,0,10*ROW('Sanitation Data'!F136))),'Data Summary'!CZ142="Yes"),100-OFFSET('Sanitation Data'!$F$5,0,10*ROW('Sanitation Data'!F136)),NA())</f>
        <v>#N/A</v>
      </c>
      <c r="AL142" s="98" t="e">
        <f ca="true">+IF(AND(ISNUMBER(OFFSET('Sanitation Data'!$F$7,0,10*ROW('Sanitation Data'!F136))),'Data Summary'!DA142="Yes"),OFFSET('Sanitation Data'!$F$7,0,10*ROW('Sanitation Data'!F136)),NA())</f>
        <v>#N/A</v>
      </c>
      <c r="AM142" s="98" t="e">
        <f ca="true">+IF(AND(ISNUMBER(OFFSET('Sanitation Data'!$F$11,0,10*ROW('Sanitation Data'!F136))),'Data Summary'!DB142="Yes"),OFFSET('Sanitation Data'!$F$11,0,10*ROW('Sanitation Data'!F136)),NA())</f>
        <v>#N/A</v>
      </c>
      <c r="AN142" s="98" t="e">
        <f ca="true">+IF(AND(ISNUMBER(OFFSET('Sanitation Data'!$F$12,0,10*ROW('Sanitation Data'!F136))),'Data Summary'!DC142="Yes"),OFFSET('Sanitation Data'!$F$12,0,10*ROW('Sanitation Data'!F136)),NA())</f>
        <v>#N/A</v>
      </c>
      <c r="AO142" s="98" t="e">
        <f ca="true">+IF(AND(ISNUMBER(OFFSET('Sanitation Data'!$F$13,0,10*ROW('Sanitation Data'!F136))),'Data Summary'!DD142="Yes"),OFFSET('Sanitation Data'!$F$13,0,10*ROW('Sanitation Data'!F136)),NA())</f>
        <v>#N/A</v>
      </c>
      <c r="AP142" s="98" t="e">
        <f ca="true">+IF(AND(ISNUMBER(OFFSET('Sanitation Data'!$G$5,0,10*ROW('Sanitation Data'!G136))),'Data Summary'!DE142="Yes"),100-OFFSET('Sanitation Data'!$G$5,0,10*ROW('Sanitation Data'!G136)),NA())</f>
        <v>#N/A</v>
      </c>
      <c r="AQ142" s="98" t="e">
        <f ca="true">+IF(AND(ISNUMBER(OFFSET('Sanitation Data'!$G$7,0,10*ROW('Sanitation Data'!G136))),'Data Summary'!DF142="Yes"),OFFSET('Sanitation Data'!$G$7,0,10*ROW('Sanitation Data'!G136)),NA())</f>
        <v>#N/A</v>
      </c>
      <c r="AR142" s="98" t="e">
        <f ca="true">+IF(AND(ISNUMBER(OFFSET('Sanitation Data'!$G$11,0,10*ROW('Sanitation Data'!G136))),'Data Summary'!DG142="Yes"),OFFSET('Sanitation Data'!$G$11,0,10*ROW('Sanitation Data'!G136)),NA())</f>
        <v>#N/A</v>
      </c>
      <c r="AS142" s="98" t="e">
        <f ca="true">+IF(AND(ISNUMBER(OFFSET('Sanitation Data'!$G$12,0,10*ROW('Sanitation Data'!G136))),'Data Summary'!DH142="Yes"),OFFSET('Sanitation Data'!$G$12,0,10*ROW('Sanitation Data'!G136)),NA())</f>
        <v>#N/A</v>
      </c>
      <c r="AT142" s="98" t="e">
        <f ca="true">+IF(AND(ISNUMBER(OFFSET('Sanitation Data'!$G$13,0,10*ROW('Sanitation Data'!G136))),'Data Summary'!DI142="Yes"),OFFSET('Sanitation Data'!$G$13,0,10*ROW('Sanitation Data'!G136)),NA())</f>
        <v>#N/A</v>
      </c>
      <c r="AU142" s="98" t="e">
        <f ca="true">+IF(AND(ISNUMBER(OFFSET('Sanitation Data'!$H$5,0,10*ROW('Sanitation Data'!H136))),'Data Summary'!DJ142="Yes"),100-OFFSET('Sanitation Data'!$H$5,0,10*ROW('Sanitation Data'!H136)),NA())</f>
        <v>#N/A</v>
      </c>
      <c r="AV142" s="98" t="e">
        <f ca="true">+IF(AND(ISNUMBER(OFFSET('Sanitation Data'!$H$7,0,10*ROW('Sanitation Data'!H136))),'Data Summary'!DK142="Yes"),OFFSET('Sanitation Data'!$H$7,0,10*ROW('Sanitation Data'!H136)),NA())</f>
        <v>#N/A</v>
      </c>
      <c r="AW142" s="98" t="e">
        <f ca="true">+IF(AND(ISNUMBER(OFFSET('Sanitation Data'!$H$11,0,10*ROW('Sanitation Data'!H136))),'Data Summary'!DL142="Yes"),OFFSET('Sanitation Data'!$H$11,0,10*ROW('Sanitation Data'!H136)),NA())</f>
        <v>#N/A</v>
      </c>
      <c r="AX142" s="98" t="e">
        <f ca="true">+IF(AND(ISNUMBER(OFFSET('Sanitation Data'!$H$12,0,10*ROW('Sanitation Data'!H136))),'Data Summary'!DM142="Yes"),OFFSET('Sanitation Data'!$H$12,0,10*ROW('Sanitation Data'!H136)),NA())</f>
        <v>#N/A</v>
      </c>
      <c r="AY142" s="98" t="e">
        <f ca="true">+IF(AND(ISNUMBER(OFFSET('Sanitation Data'!$H$13,0,10*ROW('Sanitation Data'!H136))),'Data Summary'!DN142="Yes"),OFFSET('Sanitation Data'!$H$13,0,10*ROW('Sanitation Data'!H136)),NA())</f>
        <v>#N/A</v>
      </c>
      <c r="AZ142" s="103" t="e">
        <f ca="true">+IF(AND(ISNUMBER(OFFSET('Hygiene Data'!$C$6,0,10*ROW('Hygiene Data'!C136))),'Data Summary'!DO142="Yes"),OFFSET('Hygiene Data'!$C$6,0,10*ROW('Hygiene Data'!C136)),NA())</f>
        <v>#N/A</v>
      </c>
      <c r="BA142" s="103" t="e">
        <f ca="true">+IF(AND(ISNUMBER(OFFSET('Hygiene Data'!$C$8,0,10*ROW('Hygiene Data'!C136))),'Data Summary'!DP142="Yes"),OFFSET('Hygiene Data'!$C$8,0,10*ROW('Hygiene Data'!C136)),NA())</f>
        <v>#N/A</v>
      </c>
      <c r="BB142" s="103" t="e">
        <f ca="true">+IF(AND(ISNUMBER(OFFSET('Hygiene Data'!$C$10,0,10*ROW('Hygiene Data'!C136))),'Data Summary'!DQ142="Yes"),OFFSET('Hygiene Data'!$C$10,0,10*ROW('Hygiene Data'!C136)),NA())</f>
        <v>#N/A</v>
      </c>
      <c r="BC142" s="103" t="e">
        <f ca="true">+IF(AND(ISNUMBER(OFFSET('Hygiene Data'!$D$6,0,10*ROW('Hygiene Data'!D136))),'Data Summary'!DR142="Yes"),OFFSET('Hygiene Data'!$D$6,0,10*ROW('Hygiene Data'!D136)),NA())</f>
        <v>#N/A</v>
      </c>
      <c r="BD142" s="103" t="e">
        <f ca="true">+IF(AND(ISNUMBER(OFFSET('Hygiene Data'!$D$8,0,10*ROW('Hygiene Data'!D136))),'Data Summary'!DS142="Yes"),OFFSET('Hygiene Data'!$D$8,0,10*ROW('Hygiene Data'!D136)),NA())</f>
        <v>#N/A</v>
      </c>
      <c r="BE142" s="103" t="e">
        <f ca="true">+IF(AND(ISNUMBER(OFFSET('Hygiene Data'!$D$10,0,10*ROW('Hygiene Data'!D136))),'Data Summary'!DT142="Yes"),OFFSET('Hygiene Data'!$D$10,0,10*ROW('Hygiene Data'!D136)),NA())</f>
        <v>#N/A</v>
      </c>
      <c r="BF142" s="103" t="e">
        <f ca="true">+IF(AND(ISNUMBER(OFFSET('Hygiene Data'!$E$6,0,10*ROW('Hygiene Data'!E136))),'Data Summary'!DU142="Yes"),OFFSET('Hygiene Data'!$E$6,0,10*ROW('Hygiene Data'!E136)),NA())</f>
        <v>#N/A</v>
      </c>
      <c r="BG142" s="103" t="e">
        <f ca="true">+IF(AND(ISNUMBER(OFFSET('Hygiene Data'!$E$8,0,10*ROW('Hygiene Data'!E136))),'Data Summary'!DV142="Yes"),OFFSET('Hygiene Data'!$E$8,0,10*ROW('Hygiene Data'!E136)),NA())</f>
        <v>#N/A</v>
      </c>
      <c r="BH142" s="103" t="e">
        <f ca="true">+IF(AND(ISNUMBER(OFFSET('Hygiene Data'!$E$10,0,10*ROW('Hygiene Data'!E136))),'Data Summary'!DW142="Yes"),OFFSET('Hygiene Data'!$E$10,0,10*ROW('Hygiene Data'!E136)),NA())</f>
        <v>#N/A</v>
      </c>
      <c r="BI142" s="103" t="e">
        <f ca="true">+IF(AND(ISNUMBER(OFFSET('Hygiene Data'!$F$6,0,10*ROW('Hygiene Data'!F136))),'Data Summary'!DX142="Yes"),OFFSET('Hygiene Data'!$F$6,0,10*ROW('Hygiene Data'!F136)),NA())</f>
        <v>#N/A</v>
      </c>
      <c r="BJ142" s="103" t="e">
        <f ca="true">+IF(AND(ISNUMBER(OFFSET('Hygiene Data'!$F$8,0,10*ROW('Hygiene Data'!F136))),'Data Summary'!DY142="Yes"),OFFSET('Hygiene Data'!$F$8,0,10*ROW('Hygiene Data'!F136)),NA())</f>
        <v>#N/A</v>
      </c>
      <c r="BK142" s="103" t="e">
        <f ca="true">+IF(AND(ISNUMBER(OFFSET('Hygiene Data'!$F$10,0,10*ROW('Hygiene Data'!F136))),'Data Summary'!DZ142="Yes"),OFFSET('Hygiene Data'!$F$10,0,10*ROW('Hygiene Data'!F136)),NA())</f>
        <v>#N/A</v>
      </c>
      <c r="BL142" s="103" t="e">
        <f ca="true">+IF(AND(ISNUMBER(OFFSET('Hygiene Data'!$G$6,0,10*ROW('Hygiene Data'!G136))),'Data Summary'!EA142="Yes"),OFFSET('Hygiene Data'!$G$6,0,10*ROW('Hygiene Data'!G136)),NA())</f>
        <v>#N/A</v>
      </c>
      <c r="BM142" s="103" t="e">
        <f ca="true">+IF(AND(ISNUMBER(OFFSET('Hygiene Data'!$G$8,0,10*ROW('Hygiene Data'!G136))),'Data Summary'!EB142="Yes"),OFFSET('Hygiene Data'!$G$8,0,10*ROW('Hygiene Data'!G136)),NA())</f>
        <v>#N/A</v>
      </c>
      <c r="BN142" s="103" t="e">
        <f ca="true">+IF(AND(ISNUMBER(OFFSET('Hygiene Data'!$G$10,0,10*ROW('Hygiene Data'!G136))),'Data Summary'!EC142="Yes"),OFFSET('Hygiene Data'!$G$10,0,10*ROW('Hygiene Data'!G136)),NA())</f>
        <v>#N/A</v>
      </c>
      <c r="BO142" s="103" t="e">
        <f ca="true">+IF(AND(ISNUMBER(OFFSET('Hygiene Data'!$H$6,0,10*ROW('Hygiene Data'!H136))),'Data Summary'!ED142="Yes"),OFFSET('Hygiene Data'!$H$6,0,10*ROW('Hygiene Data'!H136)),NA())</f>
        <v>#N/A</v>
      </c>
      <c r="BP142" s="103" t="e">
        <f ca="true">+IF(AND(ISNUMBER(OFFSET('Hygiene Data'!$H$8,0,10*ROW('Hygiene Data'!H136))),'Data Summary'!EE142="Yes"),OFFSET('Hygiene Data'!$H$8,0,10*ROW('Hygiene Data'!H136)),NA())</f>
        <v>#N/A</v>
      </c>
      <c r="BQ142" s="103" t="e">
        <f ca="true">+IF(AND(ISNUMBER(OFFSET('Hygiene Data'!$H$10,0,10*ROW('Hygiene Data'!H136))),'Data Summary'!EF142="Yes"),OFFSET('Hygiene Data'!$H$10,0,10*ROW('Hygiene Data'!H136)),NA())</f>
        <v>#N/A</v>
      </c>
    </row>
    <row r="143" x14ac:dyDescent="0.2">
      <c r="A143" s="53" t="e">
        <f ca="true">+IF(OFFSET('Water Data'!$B$1,0,10*ROW('Water Data'!B137))="",NA(),OFFSET('Water Data'!$B$1,0,10*ROW('Water Data'!B137)))</f>
        <v>#N/A</v>
      </c>
      <c r="B143" s="53" t="e">
        <f ca="true">+IF(OFFSET('Water Data'!$A$3,0,10*ROW('Water Data'!A140))="",NA(),OFFSET('Water Data'!$A$3,0,10*ROW('Water Data'!A140)))</f>
        <v>#N/A</v>
      </c>
      <c r="C143" s="53" t="e">
        <f ca="true">+IF(OFFSET('Water Data'!$C$3,0,10*ROW('Water Data'!C140))="",NA(),OFFSET('Water Data'!$C$3,0,10*ROW('Water Data'!C140)))</f>
        <v>#N/A</v>
      </c>
      <c r="D143" s="54" t="e">
        <f ca="true">+IF(AND(ISNUMBER(OFFSET('Water Data'!$C$5,0,10*ROW('Water Data'!C137))),'Data Summary'!BS143="Yes"),100-OFFSET('Water Data'!$C$5,0,10*ROW('Water Data'!C137)),NA())</f>
        <v>#N/A</v>
      </c>
      <c r="E143" s="54" t="e">
        <f ca="true">+IF(AND(ISNUMBER(OFFSET('Water Data'!$C$7,0,10*ROW('Water Data'!C137))),'Data Summary'!BT143="Yes"),OFFSET('Water Data'!$C$7,0,10*ROW('Water Data'!C137)),NA())</f>
        <v>#N/A</v>
      </c>
      <c r="F143" s="54" t="e">
        <f ca="true">+IF(AND(ISNUMBER(OFFSET('Water Data'!$C$10,0,10*ROW('Water Data'!C137))),'Data Summary'!BU143="Yes"),OFFSET('Water Data'!$C$10,0,10*ROW('Water Data'!C137)),NA())</f>
        <v>#N/A</v>
      </c>
      <c r="G143" s="54" t="e">
        <f ca="true">+IF(AND(ISNUMBER(OFFSET('Water Data'!$D$5,0,10*ROW('Water Data'!D137))),'Data Summary'!BV143="Yes"),100-OFFSET('Water Data'!$D$5,0,10*ROW('Water Data'!D137)),NA())</f>
        <v>#N/A</v>
      </c>
      <c r="H143" s="54" t="e">
        <f ca="true">+IF(AND(ISNUMBER(OFFSET('Water Data'!$D$7,0,10*ROW('Water Data'!D137))),'Data Summary'!BW143="Yes"),OFFSET('Water Data'!$D$7,0,10*ROW('Water Data'!D137)),NA())</f>
        <v>#N/A</v>
      </c>
      <c r="I143" s="54" t="e">
        <f ca="true">+IF(AND(ISNUMBER(OFFSET('Water Data'!$D$10,0,10*ROW('Water Data'!D137))),'Data Summary'!BX143="Yes"),OFFSET('Water Data'!$D$10,0,10*ROW('Water Data'!D137)),NA())</f>
        <v>#N/A</v>
      </c>
      <c r="J143" s="54" t="e">
        <f ca="true">+IF(AND(ISNUMBER(OFFSET('Water Data'!$E$5,0,10*ROW('Water Data'!E137))),'Data Summary'!BY143="Yes"),100-OFFSET('Water Data'!$E$5,0,10*ROW('Water Data'!E137)),NA())</f>
        <v>#N/A</v>
      </c>
      <c r="K143" s="54" t="e">
        <f ca="true">+IF(AND(ISNUMBER(OFFSET('Water Data'!$E$7,0,10*ROW('Water Data'!E137))),'Data Summary'!BZ143="Yes"),OFFSET('Water Data'!$E$7,0,10*ROW('Water Data'!E137)),NA())</f>
        <v>#N/A</v>
      </c>
      <c r="L143" s="54" t="e">
        <f ca="true">+IF(AND(ISNUMBER(OFFSET('Water Data'!$E$10,0,10*ROW('Water Data'!E137))),'Data Summary'!CA143="Yes"),OFFSET('Water Data'!$E$10,0,10*ROW('Water Data'!E137)),NA())</f>
        <v>#N/A</v>
      </c>
      <c r="M143" s="54" t="e">
        <f ca="true">+IF(AND(ISNUMBER(OFFSET('Water Data'!$F$5,0,10*ROW('Water Data'!F137))),'Data Summary'!CB143="Yes"),100-OFFSET('Water Data'!$F$5,0,10*ROW('Water Data'!F137)),NA())</f>
        <v>#N/A</v>
      </c>
      <c r="N143" s="54" t="e">
        <f ca="true">+IF(AND(ISNUMBER(OFFSET('Water Data'!$F$7,0,10*ROW('Water Data'!F137))),'Data Summary'!CC143="Yes"),OFFSET('Water Data'!$F$7,0,10*ROW('Water Data'!F137)),NA())</f>
        <v>#N/A</v>
      </c>
      <c r="O143" s="54" t="e">
        <f ca="true">+IF(AND(ISNUMBER(OFFSET('Water Data'!$F$10,0,10*ROW('Water Data'!F137))),'Data Summary'!CD143="Yes"),OFFSET('Water Data'!$F$10,0,10*ROW('Water Data'!F137)),NA())</f>
        <v>#N/A</v>
      </c>
      <c r="P143" s="54" t="e">
        <f ca="true">+IF(AND(ISNUMBER(OFFSET('Water Data'!$G$5,0,10*ROW('Water Data'!G137))),'Data Summary'!CE143="Yes"),100-OFFSET('Water Data'!$G$5,0,10*ROW('Water Data'!G137)),NA())</f>
        <v>#N/A</v>
      </c>
      <c r="Q143" s="54" t="e">
        <f ca="true">+IF(AND(ISNUMBER(OFFSET('Water Data'!$G$7,0,10*ROW('Water Data'!G137))),'Data Summary'!CF143="Yes"),OFFSET('Water Data'!$G$7,0,10*ROW('Water Data'!G137)),NA())</f>
        <v>#N/A</v>
      </c>
      <c r="R143" s="54" t="e">
        <f ca="true">+IF(AND(ISNUMBER(OFFSET('Water Data'!$G$10,0,10*ROW('Water Data'!G137))),'Data Summary'!CG143="Yes"),OFFSET('Water Data'!$G$10,0,10*ROW('Water Data'!G137)),NA())</f>
        <v>#N/A</v>
      </c>
      <c r="S143" s="54" t="e">
        <f ca="true">+IF(AND(ISNUMBER(OFFSET('Water Data'!$H$5,0,10*ROW('Water Data'!H137))),'Data Summary'!CH143="Yes"),100-OFFSET('Water Data'!$H$5,0,10*ROW('Water Data'!H137)),NA())</f>
        <v>#N/A</v>
      </c>
      <c r="T143" s="54" t="e">
        <f ca="true">+IF(AND(ISNUMBER(OFFSET('Water Data'!$H$7,0,10*ROW('Water Data'!H137))),'Data Summary'!CI143="Yes"),OFFSET('Water Data'!$H$7,0,10*ROW('Water Data'!H137)),NA())</f>
        <v>#N/A</v>
      </c>
      <c r="U143" s="54" t="e">
        <f ca="true">+IF(AND(ISNUMBER(OFFSET('Water Data'!$H$10,0,10*ROW('Water Data'!H137))),'Data Summary'!CJ143="Yes"),OFFSET('Water Data'!$H$10,0,10*ROW('Water Data'!H137)),NA())</f>
        <v>#N/A</v>
      </c>
      <c r="V143" s="98" t="e">
        <f ca="true">+IF(AND(ISNUMBER(OFFSET('Sanitation Data'!$C$5,0,10*ROW('Sanitation Data'!C137))),'Data Summary'!CK143="Yes"),100-OFFSET('Sanitation Data'!$C$5,0,10*ROW('Sanitation Data'!C137)),NA())</f>
        <v>#N/A</v>
      </c>
      <c r="W143" s="98" t="e">
        <f ca="true">+IF(AND(ISNUMBER(OFFSET('Sanitation Data'!$C$7,0,10*ROW('Sanitation Data'!C137))),'Data Summary'!CL143="Yes"),OFFSET('Sanitation Data'!$C$7,0,10*ROW('Sanitation Data'!C137)),NA())</f>
        <v>#N/A</v>
      </c>
      <c r="X143" s="98" t="e">
        <f ca="true">+IF(AND(ISNUMBER(OFFSET('Sanitation Data'!$C$11,0,10*ROW('Sanitation Data'!C137))),'Data Summary'!CM143="Yes"),OFFSET('Sanitation Data'!$C$11,0,10*ROW('Sanitation Data'!C137)),NA())</f>
        <v>#N/A</v>
      </c>
      <c r="Y143" s="98" t="e">
        <f ca="true">+IF(AND(ISNUMBER(OFFSET('Sanitation Data'!$C$12,0,10*ROW('Sanitation Data'!C137))),'Data Summary'!CN143="Yes"),OFFSET('Sanitation Data'!$C$12,0,10*ROW('Sanitation Data'!C137)),NA())</f>
        <v>#N/A</v>
      </c>
      <c r="Z143" s="98" t="e">
        <f ca="true">+IF(AND(ISNUMBER(OFFSET('Sanitation Data'!$C$13,0,10*ROW('Sanitation Data'!C137))),'Data Summary'!CO143="Yes"),OFFSET('Sanitation Data'!$C$13,0,10*ROW('Sanitation Data'!C137)),NA())</f>
        <v>#N/A</v>
      </c>
      <c r="AA143" s="98" t="e">
        <f ca="true">+IF(AND(ISNUMBER(OFFSET('Sanitation Data'!$D$5,0,10*ROW('Sanitation Data'!D137))),'Data Summary'!CP143="Yes"),100-OFFSET('Sanitation Data'!$D$5,0,10*ROW('Sanitation Data'!D137)),NA())</f>
        <v>#N/A</v>
      </c>
      <c r="AB143" s="98" t="e">
        <f ca="true">+IF(AND(ISNUMBER(OFFSET('Sanitation Data'!$D$7,0,10*ROW('Sanitation Data'!D137))),'Data Summary'!CQ143="Yes"),OFFSET('Sanitation Data'!$D$7,0,10*ROW('Sanitation Data'!D137)),NA())</f>
        <v>#N/A</v>
      </c>
      <c r="AC143" s="98" t="e">
        <f ca="true">+IF(AND(ISNUMBER(OFFSET('Sanitation Data'!$D$11,0,10*ROW('Sanitation Data'!D137))),'Data Summary'!CR143="Yes"),OFFSET('Sanitation Data'!$D$11,0,10*ROW('Sanitation Data'!D137)),NA())</f>
        <v>#N/A</v>
      </c>
      <c r="AD143" s="98" t="e">
        <f ca="true">+IF(AND(ISNUMBER(OFFSET('Sanitation Data'!$D$12,0,10*ROW('Sanitation Data'!D137))),'Data Summary'!CS143="Yes"),OFFSET('Sanitation Data'!$D$12,0,10*ROW('Sanitation Data'!D137)),NA())</f>
        <v>#N/A</v>
      </c>
      <c r="AE143" s="98" t="e">
        <f ca="true">+IF(AND(ISNUMBER(OFFSET('Sanitation Data'!$D$13,0,10*ROW('Sanitation Data'!D137))),'Data Summary'!CT143="Yes"),OFFSET('Sanitation Data'!$D$13,0,10*ROW('Sanitation Data'!D137)),NA())</f>
        <v>#N/A</v>
      </c>
      <c r="AF143" s="98" t="e">
        <f ca="true">+IF(AND(ISNUMBER(OFFSET('Sanitation Data'!$E$5,0,10*ROW('Sanitation Data'!E137))),'Data Summary'!CU143="Yes"),100-OFFSET('Sanitation Data'!$E$5,0,10*ROW('Sanitation Data'!E137)),NA())</f>
        <v>#N/A</v>
      </c>
      <c r="AG143" s="98" t="e">
        <f ca="true">+IF(AND(ISNUMBER(OFFSET('Sanitation Data'!$E$7,0,10*ROW('Sanitation Data'!E137))),'Data Summary'!CV143="Yes"),OFFSET('Sanitation Data'!$E$7,0,10*ROW('Sanitation Data'!E137)),NA())</f>
        <v>#N/A</v>
      </c>
      <c r="AH143" s="98" t="e">
        <f ca="true">+IF(AND(ISNUMBER(OFFSET('Sanitation Data'!$E$11,0,10*ROW('Sanitation Data'!E137))),'Data Summary'!CW143="Yes"),OFFSET('Sanitation Data'!$E$11,0,10*ROW('Sanitation Data'!E137)),NA())</f>
        <v>#N/A</v>
      </c>
      <c r="AI143" s="98" t="e">
        <f ca="true">+IF(AND(ISNUMBER(OFFSET('Sanitation Data'!$E$12,0,10*ROW('Sanitation Data'!E137))),'Data Summary'!CX143="Yes"),OFFSET('Sanitation Data'!$E$12,0,10*ROW('Sanitation Data'!E137)),NA())</f>
        <v>#N/A</v>
      </c>
      <c r="AJ143" s="98" t="e">
        <f ca="true">+IF(AND(ISNUMBER(OFFSET('Sanitation Data'!$E$13,0,10*ROW('Sanitation Data'!E137))),'Data Summary'!CY143="Yes"),OFFSET('Sanitation Data'!$E$13,0,10*ROW('Sanitation Data'!E137)),NA())</f>
        <v>#N/A</v>
      </c>
      <c r="AK143" s="98" t="e">
        <f ca="true">+IF(AND(ISNUMBER(OFFSET('Sanitation Data'!$F$5,0,10*ROW('Sanitation Data'!F137))),'Data Summary'!CZ143="Yes"),100-OFFSET('Sanitation Data'!$F$5,0,10*ROW('Sanitation Data'!F137)),NA())</f>
        <v>#N/A</v>
      </c>
      <c r="AL143" s="98" t="e">
        <f ca="true">+IF(AND(ISNUMBER(OFFSET('Sanitation Data'!$F$7,0,10*ROW('Sanitation Data'!F137))),'Data Summary'!DA143="Yes"),OFFSET('Sanitation Data'!$F$7,0,10*ROW('Sanitation Data'!F137)),NA())</f>
        <v>#N/A</v>
      </c>
      <c r="AM143" s="98" t="e">
        <f ca="true">+IF(AND(ISNUMBER(OFFSET('Sanitation Data'!$F$11,0,10*ROW('Sanitation Data'!F137))),'Data Summary'!DB143="Yes"),OFFSET('Sanitation Data'!$F$11,0,10*ROW('Sanitation Data'!F137)),NA())</f>
        <v>#N/A</v>
      </c>
      <c r="AN143" s="98" t="e">
        <f ca="true">+IF(AND(ISNUMBER(OFFSET('Sanitation Data'!$F$12,0,10*ROW('Sanitation Data'!F137))),'Data Summary'!DC143="Yes"),OFFSET('Sanitation Data'!$F$12,0,10*ROW('Sanitation Data'!F137)),NA())</f>
        <v>#N/A</v>
      </c>
      <c r="AO143" s="98" t="e">
        <f ca="true">+IF(AND(ISNUMBER(OFFSET('Sanitation Data'!$F$13,0,10*ROW('Sanitation Data'!F137))),'Data Summary'!DD143="Yes"),OFFSET('Sanitation Data'!$F$13,0,10*ROW('Sanitation Data'!F137)),NA())</f>
        <v>#N/A</v>
      </c>
      <c r="AP143" s="98" t="e">
        <f ca="true">+IF(AND(ISNUMBER(OFFSET('Sanitation Data'!$G$5,0,10*ROW('Sanitation Data'!G137))),'Data Summary'!DE143="Yes"),100-OFFSET('Sanitation Data'!$G$5,0,10*ROW('Sanitation Data'!G137)),NA())</f>
        <v>#N/A</v>
      </c>
      <c r="AQ143" s="98" t="e">
        <f ca="true">+IF(AND(ISNUMBER(OFFSET('Sanitation Data'!$G$7,0,10*ROW('Sanitation Data'!G137))),'Data Summary'!DF143="Yes"),OFFSET('Sanitation Data'!$G$7,0,10*ROW('Sanitation Data'!G137)),NA())</f>
        <v>#N/A</v>
      </c>
      <c r="AR143" s="98" t="e">
        <f ca="true">+IF(AND(ISNUMBER(OFFSET('Sanitation Data'!$G$11,0,10*ROW('Sanitation Data'!G137))),'Data Summary'!DG143="Yes"),OFFSET('Sanitation Data'!$G$11,0,10*ROW('Sanitation Data'!G137)),NA())</f>
        <v>#N/A</v>
      </c>
      <c r="AS143" s="98" t="e">
        <f ca="true">+IF(AND(ISNUMBER(OFFSET('Sanitation Data'!$G$12,0,10*ROW('Sanitation Data'!G137))),'Data Summary'!DH143="Yes"),OFFSET('Sanitation Data'!$G$12,0,10*ROW('Sanitation Data'!G137)),NA())</f>
        <v>#N/A</v>
      </c>
      <c r="AT143" s="98" t="e">
        <f ca="true">+IF(AND(ISNUMBER(OFFSET('Sanitation Data'!$G$13,0,10*ROW('Sanitation Data'!G137))),'Data Summary'!DI143="Yes"),OFFSET('Sanitation Data'!$G$13,0,10*ROW('Sanitation Data'!G137)),NA())</f>
        <v>#N/A</v>
      </c>
      <c r="AU143" s="98" t="e">
        <f ca="true">+IF(AND(ISNUMBER(OFFSET('Sanitation Data'!$H$5,0,10*ROW('Sanitation Data'!H137))),'Data Summary'!DJ143="Yes"),100-OFFSET('Sanitation Data'!$H$5,0,10*ROW('Sanitation Data'!H137)),NA())</f>
        <v>#N/A</v>
      </c>
      <c r="AV143" s="98" t="e">
        <f ca="true">+IF(AND(ISNUMBER(OFFSET('Sanitation Data'!$H$7,0,10*ROW('Sanitation Data'!H137))),'Data Summary'!DK143="Yes"),OFFSET('Sanitation Data'!$H$7,0,10*ROW('Sanitation Data'!H137)),NA())</f>
        <v>#N/A</v>
      </c>
      <c r="AW143" s="98" t="e">
        <f ca="true">+IF(AND(ISNUMBER(OFFSET('Sanitation Data'!$H$11,0,10*ROW('Sanitation Data'!H137))),'Data Summary'!DL143="Yes"),OFFSET('Sanitation Data'!$H$11,0,10*ROW('Sanitation Data'!H137)),NA())</f>
        <v>#N/A</v>
      </c>
      <c r="AX143" s="98" t="e">
        <f ca="true">+IF(AND(ISNUMBER(OFFSET('Sanitation Data'!$H$12,0,10*ROW('Sanitation Data'!H137))),'Data Summary'!DM143="Yes"),OFFSET('Sanitation Data'!$H$12,0,10*ROW('Sanitation Data'!H137)),NA())</f>
        <v>#N/A</v>
      </c>
      <c r="AY143" s="98" t="e">
        <f ca="true">+IF(AND(ISNUMBER(OFFSET('Sanitation Data'!$H$13,0,10*ROW('Sanitation Data'!H137))),'Data Summary'!DN143="Yes"),OFFSET('Sanitation Data'!$H$13,0,10*ROW('Sanitation Data'!H137)),NA())</f>
        <v>#N/A</v>
      </c>
      <c r="AZ143" s="103" t="e">
        <f ca="true">+IF(AND(ISNUMBER(OFFSET('Hygiene Data'!$C$6,0,10*ROW('Hygiene Data'!C137))),'Data Summary'!DO143="Yes"),OFFSET('Hygiene Data'!$C$6,0,10*ROW('Hygiene Data'!C137)),NA())</f>
        <v>#N/A</v>
      </c>
      <c r="BA143" s="103" t="e">
        <f ca="true">+IF(AND(ISNUMBER(OFFSET('Hygiene Data'!$C$8,0,10*ROW('Hygiene Data'!C137))),'Data Summary'!DP143="Yes"),OFFSET('Hygiene Data'!$C$8,0,10*ROW('Hygiene Data'!C137)),NA())</f>
        <v>#N/A</v>
      </c>
      <c r="BB143" s="103" t="e">
        <f ca="true">+IF(AND(ISNUMBER(OFFSET('Hygiene Data'!$C$10,0,10*ROW('Hygiene Data'!C137))),'Data Summary'!DQ143="Yes"),OFFSET('Hygiene Data'!$C$10,0,10*ROW('Hygiene Data'!C137)),NA())</f>
        <v>#N/A</v>
      </c>
      <c r="BC143" s="103" t="e">
        <f ca="true">+IF(AND(ISNUMBER(OFFSET('Hygiene Data'!$D$6,0,10*ROW('Hygiene Data'!D137))),'Data Summary'!DR143="Yes"),OFFSET('Hygiene Data'!$D$6,0,10*ROW('Hygiene Data'!D137)),NA())</f>
        <v>#N/A</v>
      </c>
      <c r="BD143" s="103" t="e">
        <f ca="true">+IF(AND(ISNUMBER(OFFSET('Hygiene Data'!$D$8,0,10*ROW('Hygiene Data'!D137))),'Data Summary'!DS143="Yes"),OFFSET('Hygiene Data'!$D$8,0,10*ROW('Hygiene Data'!D137)),NA())</f>
        <v>#N/A</v>
      </c>
      <c r="BE143" s="103" t="e">
        <f ca="true">+IF(AND(ISNUMBER(OFFSET('Hygiene Data'!$D$10,0,10*ROW('Hygiene Data'!D137))),'Data Summary'!DT143="Yes"),OFFSET('Hygiene Data'!$D$10,0,10*ROW('Hygiene Data'!D137)),NA())</f>
        <v>#N/A</v>
      </c>
      <c r="BF143" s="103" t="e">
        <f ca="true">+IF(AND(ISNUMBER(OFFSET('Hygiene Data'!$E$6,0,10*ROW('Hygiene Data'!E137))),'Data Summary'!DU143="Yes"),OFFSET('Hygiene Data'!$E$6,0,10*ROW('Hygiene Data'!E137)),NA())</f>
        <v>#N/A</v>
      </c>
      <c r="BG143" s="103" t="e">
        <f ca="true">+IF(AND(ISNUMBER(OFFSET('Hygiene Data'!$E$8,0,10*ROW('Hygiene Data'!E137))),'Data Summary'!DV143="Yes"),OFFSET('Hygiene Data'!$E$8,0,10*ROW('Hygiene Data'!E137)),NA())</f>
        <v>#N/A</v>
      </c>
      <c r="BH143" s="103" t="e">
        <f ca="true">+IF(AND(ISNUMBER(OFFSET('Hygiene Data'!$E$10,0,10*ROW('Hygiene Data'!E137))),'Data Summary'!DW143="Yes"),OFFSET('Hygiene Data'!$E$10,0,10*ROW('Hygiene Data'!E137)),NA())</f>
        <v>#N/A</v>
      </c>
      <c r="BI143" s="103" t="e">
        <f ca="true">+IF(AND(ISNUMBER(OFFSET('Hygiene Data'!$F$6,0,10*ROW('Hygiene Data'!F137))),'Data Summary'!DX143="Yes"),OFFSET('Hygiene Data'!$F$6,0,10*ROW('Hygiene Data'!F137)),NA())</f>
        <v>#N/A</v>
      </c>
      <c r="BJ143" s="103" t="e">
        <f ca="true">+IF(AND(ISNUMBER(OFFSET('Hygiene Data'!$F$8,0,10*ROW('Hygiene Data'!F137))),'Data Summary'!DY143="Yes"),OFFSET('Hygiene Data'!$F$8,0,10*ROW('Hygiene Data'!F137)),NA())</f>
        <v>#N/A</v>
      </c>
      <c r="BK143" s="103" t="e">
        <f ca="true">+IF(AND(ISNUMBER(OFFSET('Hygiene Data'!$F$10,0,10*ROW('Hygiene Data'!F137))),'Data Summary'!DZ143="Yes"),OFFSET('Hygiene Data'!$F$10,0,10*ROW('Hygiene Data'!F137)),NA())</f>
        <v>#N/A</v>
      </c>
      <c r="BL143" s="103" t="e">
        <f ca="true">+IF(AND(ISNUMBER(OFFSET('Hygiene Data'!$G$6,0,10*ROW('Hygiene Data'!G137))),'Data Summary'!EA143="Yes"),OFFSET('Hygiene Data'!$G$6,0,10*ROW('Hygiene Data'!G137)),NA())</f>
        <v>#N/A</v>
      </c>
      <c r="BM143" s="103" t="e">
        <f ca="true">+IF(AND(ISNUMBER(OFFSET('Hygiene Data'!$G$8,0,10*ROW('Hygiene Data'!G137))),'Data Summary'!EB143="Yes"),OFFSET('Hygiene Data'!$G$8,0,10*ROW('Hygiene Data'!G137)),NA())</f>
        <v>#N/A</v>
      </c>
      <c r="BN143" s="103" t="e">
        <f ca="true">+IF(AND(ISNUMBER(OFFSET('Hygiene Data'!$G$10,0,10*ROW('Hygiene Data'!G137))),'Data Summary'!EC143="Yes"),OFFSET('Hygiene Data'!$G$10,0,10*ROW('Hygiene Data'!G137)),NA())</f>
        <v>#N/A</v>
      </c>
      <c r="BO143" s="103" t="e">
        <f ca="true">+IF(AND(ISNUMBER(OFFSET('Hygiene Data'!$H$6,0,10*ROW('Hygiene Data'!H137))),'Data Summary'!ED143="Yes"),OFFSET('Hygiene Data'!$H$6,0,10*ROW('Hygiene Data'!H137)),NA())</f>
        <v>#N/A</v>
      </c>
      <c r="BP143" s="103" t="e">
        <f ca="true">+IF(AND(ISNUMBER(OFFSET('Hygiene Data'!$H$8,0,10*ROW('Hygiene Data'!H137))),'Data Summary'!EE143="Yes"),OFFSET('Hygiene Data'!$H$8,0,10*ROW('Hygiene Data'!H137)),NA())</f>
        <v>#N/A</v>
      </c>
      <c r="BQ143" s="103" t="e">
        <f ca="true">+IF(AND(ISNUMBER(OFFSET('Hygiene Data'!$H$10,0,10*ROW('Hygiene Data'!H137))),'Data Summary'!EF143="Yes"),OFFSET('Hygiene Data'!$H$10,0,10*ROW('Hygiene Data'!H137)),NA())</f>
        <v>#N/A</v>
      </c>
    </row>
    <row r="144" x14ac:dyDescent="0.2">
      <c r="A144" s="53" t="e">
        <f ca="true">+IF(OFFSET('Water Data'!$B$1,0,10*ROW('Water Data'!B138))="",NA(),OFFSET('Water Data'!$B$1,0,10*ROW('Water Data'!B138)))</f>
        <v>#N/A</v>
      </c>
      <c r="B144" s="53" t="e">
        <f ca="true">+IF(OFFSET('Water Data'!$A$3,0,10*ROW('Water Data'!A141))="",NA(),OFFSET('Water Data'!$A$3,0,10*ROW('Water Data'!A141)))</f>
        <v>#N/A</v>
      </c>
      <c r="C144" s="53" t="e">
        <f ca="true">+IF(OFFSET('Water Data'!$C$3,0,10*ROW('Water Data'!C141))="",NA(),OFFSET('Water Data'!$C$3,0,10*ROW('Water Data'!C141)))</f>
        <v>#N/A</v>
      </c>
      <c r="D144" s="54" t="e">
        <f ca="true">+IF(AND(ISNUMBER(OFFSET('Water Data'!$C$5,0,10*ROW('Water Data'!C138))),'Data Summary'!BS144="Yes"),100-OFFSET('Water Data'!$C$5,0,10*ROW('Water Data'!C138)),NA())</f>
        <v>#N/A</v>
      </c>
      <c r="E144" s="54" t="e">
        <f ca="true">+IF(AND(ISNUMBER(OFFSET('Water Data'!$C$7,0,10*ROW('Water Data'!C138))),'Data Summary'!BT144="Yes"),OFFSET('Water Data'!$C$7,0,10*ROW('Water Data'!C138)),NA())</f>
        <v>#N/A</v>
      </c>
      <c r="F144" s="54" t="e">
        <f ca="true">+IF(AND(ISNUMBER(OFFSET('Water Data'!$C$10,0,10*ROW('Water Data'!C138))),'Data Summary'!BU144="Yes"),OFFSET('Water Data'!$C$10,0,10*ROW('Water Data'!C138)),NA())</f>
        <v>#N/A</v>
      </c>
      <c r="G144" s="54" t="e">
        <f ca="true">+IF(AND(ISNUMBER(OFFSET('Water Data'!$D$5,0,10*ROW('Water Data'!D138))),'Data Summary'!BV144="Yes"),100-OFFSET('Water Data'!$D$5,0,10*ROW('Water Data'!D138)),NA())</f>
        <v>#N/A</v>
      </c>
      <c r="H144" s="54" t="e">
        <f ca="true">+IF(AND(ISNUMBER(OFFSET('Water Data'!$D$7,0,10*ROW('Water Data'!D138))),'Data Summary'!BW144="Yes"),OFFSET('Water Data'!$D$7,0,10*ROW('Water Data'!D138)),NA())</f>
        <v>#N/A</v>
      </c>
      <c r="I144" s="54" t="e">
        <f ca="true">+IF(AND(ISNUMBER(OFFSET('Water Data'!$D$10,0,10*ROW('Water Data'!D138))),'Data Summary'!BX144="Yes"),OFFSET('Water Data'!$D$10,0,10*ROW('Water Data'!D138)),NA())</f>
        <v>#N/A</v>
      </c>
      <c r="J144" s="54" t="e">
        <f ca="true">+IF(AND(ISNUMBER(OFFSET('Water Data'!$E$5,0,10*ROW('Water Data'!E138))),'Data Summary'!BY144="Yes"),100-OFFSET('Water Data'!$E$5,0,10*ROW('Water Data'!E138)),NA())</f>
        <v>#N/A</v>
      </c>
      <c r="K144" s="54" t="e">
        <f ca="true">+IF(AND(ISNUMBER(OFFSET('Water Data'!$E$7,0,10*ROW('Water Data'!E138))),'Data Summary'!BZ144="Yes"),OFFSET('Water Data'!$E$7,0,10*ROW('Water Data'!E138)),NA())</f>
        <v>#N/A</v>
      </c>
      <c r="L144" s="54" t="e">
        <f ca="true">+IF(AND(ISNUMBER(OFFSET('Water Data'!$E$10,0,10*ROW('Water Data'!E138))),'Data Summary'!CA144="Yes"),OFFSET('Water Data'!$E$10,0,10*ROW('Water Data'!E138)),NA())</f>
        <v>#N/A</v>
      </c>
      <c r="M144" s="54" t="e">
        <f ca="true">+IF(AND(ISNUMBER(OFFSET('Water Data'!$F$5,0,10*ROW('Water Data'!F138))),'Data Summary'!CB144="Yes"),100-OFFSET('Water Data'!$F$5,0,10*ROW('Water Data'!F138)),NA())</f>
        <v>#N/A</v>
      </c>
      <c r="N144" s="54" t="e">
        <f ca="true">+IF(AND(ISNUMBER(OFFSET('Water Data'!$F$7,0,10*ROW('Water Data'!F138))),'Data Summary'!CC144="Yes"),OFFSET('Water Data'!$F$7,0,10*ROW('Water Data'!F138)),NA())</f>
        <v>#N/A</v>
      </c>
      <c r="O144" s="54" t="e">
        <f ca="true">+IF(AND(ISNUMBER(OFFSET('Water Data'!$F$10,0,10*ROW('Water Data'!F138))),'Data Summary'!CD144="Yes"),OFFSET('Water Data'!$F$10,0,10*ROW('Water Data'!F138)),NA())</f>
        <v>#N/A</v>
      </c>
      <c r="P144" s="54" t="e">
        <f ca="true">+IF(AND(ISNUMBER(OFFSET('Water Data'!$G$5,0,10*ROW('Water Data'!G138))),'Data Summary'!CE144="Yes"),100-OFFSET('Water Data'!$G$5,0,10*ROW('Water Data'!G138)),NA())</f>
        <v>#N/A</v>
      </c>
      <c r="Q144" s="54" t="e">
        <f ca="true">+IF(AND(ISNUMBER(OFFSET('Water Data'!$G$7,0,10*ROW('Water Data'!G138))),'Data Summary'!CF144="Yes"),OFFSET('Water Data'!$G$7,0,10*ROW('Water Data'!G138)),NA())</f>
        <v>#N/A</v>
      </c>
      <c r="R144" s="54" t="e">
        <f ca="true">+IF(AND(ISNUMBER(OFFSET('Water Data'!$G$10,0,10*ROW('Water Data'!G138))),'Data Summary'!CG144="Yes"),OFFSET('Water Data'!$G$10,0,10*ROW('Water Data'!G138)),NA())</f>
        <v>#N/A</v>
      </c>
      <c r="S144" s="54" t="e">
        <f ca="true">+IF(AND(ISNUMBER(OFFSET('Water Data'!$H$5,0,10*ROW('Water Data'!H138))),'Data Summary'!CH144="Yes"),100-OFFSET('Water Data'!$H$5,0,10*ROW('Water Data'!H138)),NA())</f>
        <v>#N/A</v>
      </c>
      <c r="T144" s="54" t="e">
        <f ca="true">+IF(AND(ISNUMBER(OFFSET('Water Data'!$H$7,0,10*ROW('Water Data'!H138))),'Data Summary'!CI144="Yes"),OFFSET('Water Data'!$H$7,0,10*ROW('Water Data'!H138)),NA())</f>
        <v>#N/A</v>
      </c>
      <c r="U144" s="54" t="e">
        <f ca="true">+IF(AND(ISNUMBER(OFFSET('Water Data'!$H$10,0,10*ROW('Water Data'!H138))),'Data Summary'!CJ144="Yes"),OFFSET('Water Data'!$H$10,0,10*ROW('Water Data'!H138)),NA())</f>
        <v>#N/A</v>
      </c>
      <c r="V144" s="98" t="e">
        <f ca="true">+IF(AND(ISNUMBER(OFFSET('Sanitation Data'!$C$5,0,10*ROW('Sanitation Data'!C138))),'Data Summary'!CK144="Yes"),100-OFFSET('Sanitation Data'!$C$5,0,10*ROW('Sanitation Data'!C138)),NA())</f>
        <v>#N/A</v>
      </c>
      <c r="W144" s="98" t="e">
        <f ca="true">+IF(AND(ISNUMBER(OFFSET('Sanitation Data'!$C$7,0,10*ROW('Sanitation Data'!C138))),'Data Summary'!CL144="Yes"),OFFSET('Sanitation Data'!$C$7,0,10*ROW('Sanitation Data'!C138)),NA())</f>
        <v>#N/A</v>
      </c>
      <c r="X144" s="98" t="e">
        <f ca="true">+IF(AND(ISNUMBER(OFFSET('Sanitation Data'!$C$11,0,10*ROW('Sanitation Data'!C138))),'Data Summary'!CM144="Yes"),OFFSET('Sanitation Data'!$C$11,0,10*ROW('Sanitation Data'!C138)),NA())</f>
        <v>#N/A</v>
      </c>
      <c r="Y144" s="98" t="e">
        <f ca="true">+IF(AND(ISNUMBER(OFFSET('Sanitation Data'!$C$12,0,10*ROW('Sanitation Data'!C138))),'Data Summary'!CN144="Yes"),OFFSET('Sanitation Data'!$C$12,0,10*ROW('Sanitation Data'!C138)),NA())</f>
        <v>#N/A</v>
      </c>
      <c r="Z144" s="98" t="e">
        <f ca="true">+IF(AND(ISNUMBER(OFFSET('Sanitation Data'!$C$13,0,10*ROW('Sanitation Data'!C138))),'Data Summary'!CO144="Yes"),OFFSET('Sanitation Data'!$C$13,0,10*ROW('Sanitation Data'!C138)),NA())</f>
        <v>#N/A</v>
      </c>
      <c r="AA144" s="98" t="e">
        <f ca="true">+IF(AND(ISNUMBER(OFFSET('Sanitation Data'!$D$5,0,10*ROW('Sanitation Data'!D138))),'Data Summary'!CP144="Yes"),100-OFFSET('Sanitation Data'!$D$5,0,10*ROW('Sanitation Data'!D138)),NA())</f>
        <v>#N/A</v>
      </c>
      <c r="AB144" s="98" t="e">
        <f ca="true">+IF(AND(ISNUMBER(OFFSET('Sanitation Data'!$D$7,0,10*ROW('Sanitation Data'!D138))),'Data Summary'!CQ144="Yes"),OFFSET('Sanitation Data'!$D$7,0,10*ROW('Sanitation Data'!D138)),NA())</f>
        <v>#N/A</v>
      </c>
      <c r="AC144" s="98" t="e">
        <f ca="true">+IF(AND(ISNUMBER(OFFSET('Sanitation Data'!$D$11,0,10*ROW('Sanitation Data'!D138))),'Data Summary'!CR144="Yes"),OFFSET('Sanitation Data'!$D$11,0,10*ROW('Sanitation Data'!D138)),NA())</f>
        <v>#N/A</v>
      </c>
      <c r="AD144" s="98" t="e">
        <f ca="true">+IF(AND(ISNUMBER(OFFSET('Sanitation Data'!$D$12,0,10*ROW('Sanitation Data'!D138))),'Data Summary'!CS144="Yes"),OFFSET('Sanitation Data'!$D$12,0,10*ROW('Sanitation Data'!D138)),NA())</f>
        <v>#N/A</v>
      </c>
      <c r="AE144" s="98" t="e">
        <f ca="true">+IF(AND(ISNUMBER(OFFSET('Sanitation Data'!$D$13,0,10*ROW('Sanitation Data'!D138))),'Data Summary'!CT144="Yes"),OFFSET('Sanitation Data'!$D$13,0,10*ROW('Sanitation Data'!D138)),NA())</f>
        <v>#N/A</v>
      </c>
      <c r="AF144" s="98" t="e">
        <f ca="true">+IF(AND(ISNUMBER(OFFSET('Sanitation Data'!$E$5,0,10*ROW('Sanitation Data'!E138))),'Data Summary'!CU144="Yes"),100-OFFSET('Sanitation Data'!$E$5,0,10*ROW('Sanitation Data'!E138)),NA())</f>
        <v>#N/A</v>
      </c>
      <c r="AG144" s="98" t="e">
        <f ca="true">+IF(AND(ISNUMBER(OFFSET('Sanitation Data'!$E$7,0,10*ROW('Sanitation Data'!E138))),'Data Summary'!CV144="Yes"),OFFSET('Sanitation Data'!$E$7,0,10*ROW('Sanitation Data'!E138)),NA())</f>
        <v>#N/A</v>
      </c>
      <c r="AH144" s="98" t="e">
        <f ca="true">+IF(AND(ISNUMBER(OFFSET('Sanitation Data'!$E$11,0,10*ROW('Sanitation Data'!E138))),'Data Summary'!CW144="Yes"),OFFSET('Sanitation Data'!$E$11,0,10*ROW('Sanitation Data'!E138)),NA())</f>
        <v>#N/A</v>
      </c>
      <c r="AI144" s="98" t="e">
        <f ca="true">+IF(AND(ISNUMBER(OFFSET('Sanitation Data'!$E$12,0,10*ROW('Sanitation Data'!E138))),'Data Summary'!CX144="Yes"),OFFSET('Sanitation Data'!$E$12,0,10*ROW('Sanitation Data'!E138)),NA())</f>
        <v>#N/A</v>
      </c>
      <c r="AJ144" s="98" t="e">
        <f ca="true">+IF(AND(ISNUMBER(OFFSET('Sanitation Data'!$E$13,0,10*ROW('Sanitation Data'!E138))),'Data Summary'!CY144="Yes"),OFFSET('Sanitation Data'!$E$13,0,10*ROW('Sanitation Data'!E138)),NA())</f>
        <v>#N/A</v>
      </c>
      <c r="AK144" s="98" t="e">
        <f ca="true">+IF(AND(ISNUMBER(OFFSET('Sanitation Data'!$F$5,0,10*ROW('Sanitation Data'!F138))),'Data Summary'!CZ144="Yes"),100-OFFSET('Sanitation Data'!$F$5,0,10*ROW('Sanitation Data'!F138)),NA())</f>
        <v>#N/A</v>
      </c>
      <c r="AL144" s="98" t="e">
        <f ca="true">+IF(AND(ISNUMBER(OFFSET('Sanitation Data'!$F$7,0,10*ROW('Sanitation Data'!F138))),'Data Summary'!DA144="Yes"),OFFSET('Sanitation Data'!$F$7,0,10*ROW('Sanitation Data'!F138)),NA())</f>
        <v>#N/A</v>
      </c>
      <c r="AM144" s="98" t="e">
        <f ca="true">+IF(AND(ISNUMBER(OFFSET('Sanitation Data'!$F$11,0,10*ROW('Sanitation Data'!F138))),'Data Summary'!DB144="Yes"),OFFSET('Sanitation Data'!$F$11,0,10*ROW('Sanitation Data'!F138)),NA())</f>
        <v>#N/A</v>
      </c>
      <c r="AN144" s="98" t="e">
        <f ca="true">+IF(AND(ISNUMBER(OFFSET('Sanitation Data'!$F$12,0,10*ROW('Sanitation Data'!F138))),'Data Summary'!DC144="Yes"),OFFSET('Sanitation Data'!$F$12,0,10*ROW('Sanitation Data'!F138)),NA())</f>
        <v>#N/A</v>
      </c>
      <c r="AO144" s="98" t="e">
        <f ca="true">+IF(AND(ISNUMBER(OFFSET('Sanitation Data'!$F$13,0,10*ROW('Sanitation Data'!F138))),'Data Summary'!DD144="Yes"),OFFSET('Sanitation Data'!$F$13,0,10*ROW('Sanitation Data'!F138)),NA())</f>
        <v>#N/A</v>
      </c>
      <c r="AP144" s="98" t="e">
        <f ca="true">+IF(AND(ISNUMBER(OFFSET('Sanitation Data'!$G$5,0,10*ROW('Sanitation Data'!G138))),'Data Summary'!DE144="Yes"),100-OFFSET('Sanitation Data'!$G$5,0,10*ROW('Sanitation Data'!G138)),NA())</f>
        <v>#N/A</v>
      </c>
      <c r="AQ144" s="98" t="e">
        <f ca="true">+IF(AND(ISNUMBER(OFFSET('Sanitation Data'!$G$7,0,10*ROW('Sanitation Data'!G138))),'Data Summary'!DF144="Yes"),OFFSET('Sanitation Data'!$G$7,0,10*ROW('Sanitation Data'!G138)),NA())</f>
        <v>#N/A</v>
      </c>
      <c r="AR144" s="98" t="e">
        <f ca="true">+IF(AND(ISNUMBER(OFFSET('Sanitation Data'!$G$11,0,10*ROW('Sanitation Data'!G138))),'Data Summary'!DG144="Yes"),OFFSET('Sanitation Data'!$G$11,0,10*ROW('Sanitation Data'!G138)),NA())</f>
        <v>#N/A</v>
      </c>
      <c r="AS144" s="98" t="e">
        <f ca="true">+IF(AND(ISNUMBER(OFFSET('Sanitation Data'!$G$12,0,10*ROW('Sanitation Data'!G138))),'Data Summary'!DH144="Yes"),OFFSET('Sanitation Data'!$G$12,0,10*ROW('Sanitation Data'!G138)),NA())</f>
        <v>#N/A</v>
      </c>
      <c r="AT144" s="98" t="e">
        <f ca="true">+IF(AND(ISNUMBER(OFFSET('Sanitation Data'!$G$13,0,10*ROW('Sanitation Data'!G138))),'Data Summary'!DI144="Yes"),OFFSET('Sanitation Data'!$G$13,0,10*ROW('Sanitation Data'!G138)),NA())</f>
        <v>#N/A</v>
      </c>
      <c r="AU144" s="98" t="e">
        <f ca="true">+IF(AND(ISNUMBER(OFFSET('Sanitation Data'!$H$5,0,10*ROW('Sanitation Data'!H138))),'Data Summary'!DJ144="Yes"),100-OFFSET('Sanitation Data'!$H$5,0,10*ROW('Sanitation Data'!H138)),NA())</f>
        <v>#N/A</v>
      </c>
      <c r="AV144" s="98" t="e">
        <f ca="true">+IF(AND(ISNUMBER(OFFSET('Sanitation Data'!$H$7,0,10*ROW('Sanitation Data'!H138))),'Data Summary'!DK144="Yes"),OFFSET('Sanitation Data'!$H$7,0,10*ROW('Sanitation Data'!H138)),NA())</f>
        <v>#N/A</v>
      </c>
      <c r="AW144" s="98" t="e">
        <f ca="true">+IF(AND(ISNUMBER(OFFSET('Sanitation Data'!$H$11,0,10*ROW('Sanitation Data'!H138))),'Data Summary'!DL144="Yes"),OFFSET('Sanitation Data'!$H$11,0,10*ROW('Sanitation Data'!H138)),NA())</f>
        <v>#N/A</v>
      </c>
      <c r="AX144" s="98" t="e">
        <f ca="true">+IF(AND(ISNUMBER(OFFSET('Sanitation Data'!$H$12,0,10*ROW('Sanitation Data'!H138))),'Data Summary'!DM144="Yes"),OFFSET('Sanitation Data'!$H$12,0,10*ROW('Sanitation Data'!H138)),NA())</f>
        <v>#N/A</v>
      </c>
      <c r="AY144" s="98" t="e">
        <f ca="true">+IF(AND(ISNUMBER(OFFSET('Sanitation Data'!$H$13,0,10*ROW('Sanitation Data'!H138))),'Data Summary'!DN144="Yes"),OFFSET('Sanitation Data'!$H$13,0,10*ROW('Sanitation Data'!H138)),NA())</f>
        <v>#N/A</v>
      </c>
      <c r="AZ144" s="103" t="e">
        <f ca="true">+IF(AND(ISNUMBER(OFFSET('Hygiene Data'!$C$6,0,10*ROW('Hygiene Data'!C138))),'Data Summary'!DO144="Yes"),OFFSET('Hygiene Data'!$C$6,0,10*ROW('Hygiene Data'!C138)),NA())</f>
        <v>#N/A</v>
      </c>
      <c r="BA144" s="103" t="e">
        <f ca="true">+IF(AND(ISNUMBER(OFFSET('Hygiene Data'!$C$8,0,10*ROW('Hygiene Data'!C138))),'Data Summary'!DP144="Yes"),OFFSET('Hygiene Data'!$C$8,0,10*ROW('Hygiene Data'!C138)),NA())</f>
        <v>#N/A</v>
      </c>
      <c r="BB144" s="103" t="e">
        <f ca="true">+IF(AND(ISNUMBER(OFFSET('Hygiene Data'!$C$10,0,10*ROW('Hygiene Data'!C138))),'Data Summary'!DQ144="Yes"),OFFSET('Hygiene Data'!$C$10,0,10*ROW('Hygiene Data'!C138)),NA())</f>
        <v>#N/A</v>
      </c>
      <c r="BC144" s="103" t="e">
        <f ca="true">+IF(AND(ISNUMBER(OFFSET('Hygiene Data'!$D$6,0,10*ROW('Hygiene Data'!D138))),'Data Summary'!DR144="Yes"),OFFSET('Hygiene Data'!$D$6,0,10*ROW('Hygiene Data'!D138)),NA())</f>
        <v>#N/A</v>
      </c>
      <c r="BD144" s="103" t="e">
        <f ca="true">+IF(AND(ISNUMBER(OFFSET('Hygiene Data'!$D$8,0,10*ROW('Hygiene Data'!D138))),'Data Summary'!DS144="Yes"),OFFSET('Hygiene Data'!$D$8,0,10*ROW('Hygiene Data'!D138)),NA())</f>
        <v>#N/A</v>
      </c>
      <c r="BE144" s="103" t="e">
        <f ca="true">+IF(AND(ISNUMBER(OFFSET('Hygiene Data'!$D$10,0,10*ROW('Hygiene Data'!D138))),'Data Summary'!DT144="Yes"),OFFSET('Hygiene Data'!$D$10,0,10*ROW('Hygiene Data'!D138)),NA())</f>
        <v>#N/A</v>
      </c>
      <c r="BF144" s="103" t="e">
        <f ca="true">+IF(AND(ISNUMBER(OFFSET('Hygiene Data'!$E$6,0,10*ROW('Hygiene Data'!E138))),'Data Summary'!DU144="Yes"),OFFSET('Hygiene Data'!$E$6,0,10*ROW('Hygiene Data'!E138)),NA())</f>
        <v>#N/A</v>
      </c>
      <c r="BG144" s="103" t="e">
        <f ca="true">+IF(AND(ISNUMBER(OFFSET('Hygiene Data'!$E$8,0,10*ROW('Hygiene Data'!E138))),'Data Summary'!DV144="Yes"),OFFSET('Hygiene Data'!$E$8,0,10*ROW('Hygiene Data'!E138)),NA())</f>
        <v>#N/A</v>
      </c>
      <c r="BH144" s="103" t="e">
        <f ca="true">+IF(AND(ISNUMBER(OFFSET('Hygiene Data'!$E$10,0,10*ROW('Hygiene Data'!E138))),'Data Summary'!DW144="Yes"),OFFSET('Hygiene Data'!$E$10,0,10*ROW('Hygiene Data'!E138)),NA())</f>
        <v>#N/A</v>
      </c>
      <c r="BI144" s="103" t="e">
        <f ca="true">+IF(AND(ISNUMBER(OFFSET('Hygiene Data'!$F$6,0,10*ROW('Hygiene Data'!F138))),'Data Summary'!DX144="Yes"),OFFSET('Hygiene Data'!$F$6,0,10*ROW('Hygiene Data'!F138)),NA())</f>
        <v>#N/A</v>
      </c>
      <c r="BJ144" s="103" t="e">
        <f ca="true">+IF(AND(ISNUMBER(OFFSET('Hygiene Data'!$F$8,0,10*ROW('Hygiene Data'!F138))),'Data Summary'!DY144="Yes"),OFFSET('Hygiene Data'!$F$8,0,10*ROW('Hygiene Data'!F138)),NA())</f>
        <v>#N/A</v>
      </c>
      <c r="BK144" s="103" t="e">
        <f ca="true">+IF(AND(ISNUMBER(OFFSET('Hygiene Data'!$F$10,0,10*ROW('Hygiene Data'!F138))),'Data Summary'!DZ144="Yes"),OFFSET('Hygiene Data'!$F$10,0,10*ROW('Hygiene Data'!F138)),NA())</f>
        <v>#N/A</v>
      </c>
      <c r="BL144" s="103" t="e">
        <f ca="true">+IF(AND(ISNUMBER(OFFSET('Hygiene Data'!$G$6,0,10*ROW('Hygiene Data'!G138))),'Data Summary'!EA144="Yes"),OFFSET('Hygiene Data'!$G$6,0,10*ROW('Hygiene Data'!G138)),NA())</f>
        <v>#N/A</v>
      </c>
      <c r="BM144" s="103" t="e">
        <f ca="true">+IF(AND(ISNUMBER(OFFSET('Hygiene Data'!$G$8,0,10*ROW('Hygiene Data'!G138))),'Data Summary'!EB144="Yes"),OFFSET('Hygiene Data'!$G$8,0,10*ROW('Hygiene Data'!G138)),NA())</f>
        <v>#N/A</v>
      </c>
      <c r="BN144" s="103" t="e">
        <f ca="true">+IF(AND(ISNUMBER(OFFSET('Hygiene Data'!$G$10,0,10*ROW('Hygiene Data'!G138))),'Data Summary'!EC144="Yes"),OFFSET('Hygiene Data'!$G$10,0,10*ROW('Hygiene Data'!G138)),NA())</f>
        <v>#N/A</v>
      </c>
      <c r="BO144" s="103" t="e">
        <f ca="true">+IF(AND(ISNUMBER(OFFSET('Hygiene Data'!$H$6,0,10*ROW('Hygiene Data'!H138))),'Data Summary'!ED144="Yes"),OFFSET('Hygiene Data'!$H$6,0,10*ROW('Hygiene Data'!H138)),NA())</f>
        <v>#N/A</v>
      </c>
      <c r="BP144" s="103" t="e">
        <f ca="true">+IF(AND(ISNUMBER(OFFSET('Hygiene Data'!$H$8,0,10*ROW('Hygiene Data'!H138))),'Data Summary'!EE144="Yes"),OFFSET('Hygiene Data'!$H$8,0,10*ROW('Hygiene Data'!H138)),NA())</f>
        <v>#N/A</v>
      </c>
      <c r="BQ144" s="103" t="e">
        <f ca="true">+IF(AND(ISNUMBER(OFFSET('Hygiene Data'!$H$10,0,10*ROW('Hygiene Data'!H138))),'Data Summary'!EF144="Yes"),OFFSET('Hygiene Data'!$H$10,0,10*ROW('Hygiene Data'!H138)),NA())</f>
        <v>#N/A</v>
      </c>
    </row>
    <row r="145" x14ac:dyDescent="0.2">
      <c r="A145" s="53" t="e">
        <f ca="true">+IF(OFFSET('Water Data'!$B$1,0,10*ROW('Water Data'!B139))="",NA(),OFFSET('Water Data'!$B$1,0,10*ROW('Water Data'!B139)))</f>
        <v>#N/A</v>
      </c>
      <c r="B145" s="53" t="e">
        <f ca="true">+IF(OFFSET('Water Data'!$A$3,0,10*ROW('Water Data'!A142))="",NA(),OFFSET('Water Data'!$A$3,0,10*ROW('Water Data'!A142)))</f>
        <v>#N/A</v>
      </c>
      <c r="C145" s="53" t="e">
        <f ca="true">+IF(OFFSET('Water Data'!$C$3,0,10*ROW('Water Data'!C142))="",NA(),OFFSET('Water Data'!$C$3,0,10*ROW('Water Data'!C142)))</f>
        <v>#N/A</v>
      </c>
      <c r="D145" s="54" t="e">
        <f ca="true">+IF(AND(ISNUMBER(OFFSET('Water Data'!$C$5,0,10*ROW('Water Data'!C139))),'Data Summary'!BS145="Yes"),100-OFFSET('Water Data'!$C$5,0,10*ROW('Water Data'!C139)),NA())</f>
        <v>#N/A</v>
      </c>
      <c r="E145" s="54" t="e">
        <f ca="true">+IF(AND(ISNUMBER(OFFSET('Water Data'!$C$7,0,10*ROW('Water Data'!C139))),'Data Summary'!BT145="Yes"),OFFSET('Water Data'!$C$7,0,10*ROW('Water Data'!C139)),NA())</f>
        <v>#N/A</v>
      </c>
      <c r="F145" s="54" t="e">
        <f ca="true">+IF(AND(ISNUMBER(OFFSET('Water Data'!$C$10,0,10*ROW('Water Data'!C139))),'Data Summary'!BU145="Yes"),OFFSET('Water Data'!$C$10,0,10*ROW('Water Data'!C139)),NA())</f>
        <v>#N/A</v>
      </c>
      <c r="G145" s="54" t="e">
        <f ca="true">+IF(AND(ISNUMBER(OFFSET('Water Data'!$D$5,0,10*ROW('Water Data'!D139))),'Data Summary'!BV145="Yes"),100-OFFSET('Water Data'!$D$5,0,10*ROW('Water Data'!D139)),NA())</f>
        <v>#N/A</v>
      </c>
      <c r="H145" s="54" t="e">
        <f ca="true">+IF(AND(ISNUMBER(OFFSET('Water Data'!$D$7,0,10*ROW('Water Data'!D139))),'Data Summary'!BW145="Yes"),OFFSET('Water Data'!$D$7,0,10*ROW('Water Data'!D139)),NA())</f>
        <v>#N/A</v>
      </c>
      <c r="I145" s="54" t="e">
        <f ca="true">+IF(AND(ISNUMBER(OFFSET('Water Data'!$D$10,0,10*ROW('Water Data'!D139))),'Data Summary'!BX145="Yes"),OFFSET('Water Data'!$D$10,0,10*ROW('Water Data'!D139)),NA())</f>
        <v>#N/A</v>
      </c>
      <c r="J145" s="54" t="e">
        <f ca="true">+IF(AND(ISNUMBER(OFFSET('Water Data'!$E$5,0,10*ROW('Water Data'!E139))),'Data Summary'!BY145="Yes"),100-OFFSET('Water Data'!$E$5,0,10*ROW('Water Data'!E139)),NA())</f>
        <v>#N/A</v>
      </c>
      <c r="K145" s="54" t="e">
        <f ca="true">+IF(AND(ISNUMBER(OFFSET('Water Data'!$E$7,0,10*ROW('Water Data'!E139))),'Data Summary'!BZ145="Yes"),OFFSET('Water Data'!$E$7,0,10*ROW('Water Data'!E139)),NA())</f>
        <v>#N/A</v>
      </c>
      <c r="L145" s="54" t="e">
        <f ca="true">+IF(AND(ISNUMBER(OFFSET('Water Data'!$E$10,0,10*ROW('Water Data'!E139))),'Data Summary'!CA145="Yes"),OFFSET('Water Data'!$E$10,0,10*ROW('Water Data'!E139)),NA())</f>
        <v>#N/A</v>
      </c>
      <c r="M145" s="54" t="e">
        <f ca="true">+IF(AND(ISNUMBER(OFFSET('Water Data'!$F$5,0,10*ROW('Water Data'!F139))),'Data Summary'!CB145="Yes"),100-OFFSET('Water Data'!$F$5,0,10*ROW('Water Data'!F139)),NA())</f>
        <v>#N/A</v>
      </c>
      <c r="N145" s="54" t="e">
        <f ca="true">+IF(AND(ISNUMBER(OFFSET('Water Data'!$F$7,0,10*ROW('Water Data'!F139))),'Data Summary'!CC145="Yes"),OFFSET('Water Data'!$F$7,0,10*ROW('Water Data'!F139)),NA())</f>
        <v>#N/A</v>
      </c>
      <c r="O145" s="54" t="e">
        <f ca="true">+IF(AND(ISNUMBER(OFFSET('Water Data'!$F$10,0,10*ROW('Water Data'!F139))),'Data Summary'!CD145="Yes"),OFFSET('Water Data'!$F$10,0,10*ROW('Water Data'!F139)),NA())</f>
        <v>#N/A</v>
      </c>
      <c r="P145" s="54" t="e">
        <f ca="true">+IF(AND(ISNUMBER(OFFSET('Water Data'!$G$5,0,10*ROW('Water Data'!G139))),'Data Summary'!CE145="Yes"),100-OFFSET('Water Data'!$G$5,0,10*ROW('Water Data'!G139)),NA())</f>
        <v>#N/A</v>
      </c>
      <c r="Q145" s="54" t="e">
        <f ca="true">+IF(AND(ISNUMBER(OFFSET('Water Data'!$G$7,0,10*ROW('Water Data'!G139))),'Data Summary'!CF145="Yes"),OFFSET('Water Data'!$G$7,0,10*ROW('Water Data'!G139)),NA())</f>
        <v>#N/A</v>
      </c>
      <c r="R145" s="54" t="e">
        <f ca="true">+IF(AND(ISNUMBER(OFFSET('Water Data'!$G$10,0,10*ROW('Water Data'!G139))),'Data Summary'!CG145="Yes"),OFFSET('Water Data'!$G$10,0,10*ROW('Water Data'!G139)),NA())</f>
        <v>#N/A</v>
      </c>
      <c r="S145" s="54" t="e">
        <f ca="true">+IF(AND(ISNUMBER(OFFSET('Water Data'!$H$5,0,10*ROW('Water Data'!H139))),'Data Summary'!CH145="Yes"),100-OFFSET('Water Data'!$H$5,0,10*ROW('Water Data'!H139)),NA())</f>
        <v>#N/A</v>
      </c>
      <c r="T145" s="54" t="e">
        <f ca="true">+IF(AND(ISNUMBER(OFFSET('Water Data'!$H$7,0,10*ROW('Water Data'!H139))),'Data Summary'!CI145="Yes"),OFFSET('Water Data'!$H$7,0,10*ROW('Water Data'!H139)),NA())</f>
        <v>#N/A</v>
      </c>
      <c r="U145" s="54" t="e">
        <f ca="true">+IF(AND(ISNUMBER(OFFSET('Water Data'!$H$10,0,10*ROW('Water Data'!H139))),'Data Summary'!CJ145="Yes"),OFFSET('Water Data'!$H$10,0,10*ROW('Water Data'!H139)),NA())</f>
        <v>#N/A</v>
      </c>
      <c r="V145" s="98" t="e">
        <f ca="true">+IF(AND(ISNUMBER(OFFSET('Sanitation Data'!$C$5,0,10*ROW('Sanitation Data'!C139))),'Data Summary'!CK145="Yes"),100-OFFSET('Sanitation Data'!$C$5,0,10*ROW('Sanitation Data'!C139)),NA())</f>
        <v>#N/A</v>
      </c>
      <c r="W145" s="98" t="e">
        <f ca="true">+IF(AND(ISNUMBER(OFFSET('Sanitation Data'!$C$7,0,10*ROW('Sanitation Data'!C139))),'Data Summary'!CL145="Yes"),OFFSET('Sanitation Data'!$C$7,0,10*ROW('Sanitation Data'!C139)),NA())</f>
        <v>#N/A</v>
      </c>
      <c r="X145" s="98" t="e">
        <f ca="true">+IF(AND(ISNUMBER(OFFSET('Sanitation Data'!$C$11,0,10*ROW('Sanitation Data'!C139))),'Data Summary'!CM145="Yes"),OFFSET('Sanitation Data'!$C$11,0,10*ROW('Sanitation Data'!C139)),NA())</f>
        <v>#N/A</v>
      </c>
      <c r="Y145" s="98" t="e">
        <f ca="true">+IF(AND(ISNUMBER(OFFSET('Sanitation Data'!$C$12,0,10*ROW('Sanitation Data'!C139))),'Data Summary'!CN145="Yes"),OFFSET('Sanitation Data'!$C$12,0,10*ROW('Sanitation Data'!C139)),NA())</f>
        <v>#N/A</v>
      </c>
      <c r="Z145" s="98" t="e">
        <f ca="true">+IF(AND(ISNUMBER(OFFSET('Sanitation Data'!$C$13,0,10*ROW('Sanitation Data'!C139))),'Data Summary'!CO145="Yes"),OFFSET('Sanitation Data'!$C$13,0,10*ROW('Sanitation Data'!C139)),NA())</f>
        <v>#N/A</v>
      </c>
      <c r="AA145" s="98" t="e">
        <f ca="true">+IF(AND(ISNUMBER(OFFSET('Sanitation Data'!$D$5,0,10*ROW('Sanitation Data'!D139))),'Data Summary'!CP145="Yes"),100-OFFSET('Sanitation Data'!$D$5,0,10*ROW('Sanitation Data'!D139)),NA())</f>
        <v>#N/A</v>
      </c>
      <c r="AB145" s="98" t="e">
        <f ca="true">+IF(AND(ISNUMBER(OFFSET('Sanitation Data'!$D$7,0,10*ROW('Sanitation Data'!D139))),'Data Summary'!CQ145="Yes"),OFFSET('Sanitation Data'!$D$7,0,10*ROW('Sanitation Data'!D139)),NA())</f>
        <v>#N/A</v>
      </c>
      <c r="AC145" s="98" t="e">
        <f ca="true">+IF(AND(ISNUMBER(OFFSET('Sanitation Data'!$D$11,0,10*ROW('Sanitation Data'!D139))),'Data Summary'!CR145="Yes"),OFFSET('Sanitation Data'!$D$11,0,10*ROW('Sanitation Data'!D139)),NA())</f>
        <v>#N/A</v>
      </c>
      <c r="AD145" s="98" t="e">
        <f ca="true">+IF(AND(ISNUMBER(OFFSET('Sanitation Data'!$D$12,0,10*ROW('Sanitation Data'!D139))),'Data Summary'!CS145="Yes"),OFFSET('Sanitation Data'!$D$12,0,10*ROW('Sanitation Data'!D139)),NA())</f>
        <v>#N/A</v>
      </c>
      <c r="AE145" s="98" t="e">
        <f ca="true">+IF(AND(ISNUMBER(OFFSET('Sanitation Data'!$D$13,0,10*ROW('Sanitation Data'!D139))),'Data Summary'!CT145="Yes"),OFFSET('Sanitation Data'!$D$13,0,10*ROW('Sanitation Data'!D139)),NA())</f>
        <v>#N/A</v>
      </c>
      <c r="AF145" s="98" t="e">
        <f ca="true">+IF(AND(ISNUMBER(OFFSET('Sanitation Data'!$E$5,0,10*ROW('Sanitation Data'!E139))),'Data Summary'!CU145="Yes"),100-OFFSET('Sanitation Data'!$E$5,0,10*ROW('Sanitation Data'!E139)),NA())</f>
        <v>#N/A</v>
      </c>
      <c r="AG145" s="98" t="e">
        <f ca="true">+IF(AND(ISNUMBER(OFFSET('Sanitation Data'!$E$7,0,10*ROW('Sanitation Data'!E139))),'Data Summary'!CV145="Yes"),OFFSET('Sanitation Data'!$E$7,0,10*ROW('Sanitation Data'!E139)),NA())</f>
        <v>#N/A</v>
      </c>
      <c r="AH145" s="98" t="e">
        <f ca="true">+IF(AND(ISNUMBER(OFFSET('Sanitation Data'!$E$11,0,10*ROW('Sanitation Data'!E139))),'Data Summary'!CW145="Yes"),OFFSET('Sanitation Data'!$E$11,0,10*ROW('Sanitation Data'!E139)),NA())</f>
        <v>#N/A</v>
      </c>
      <c r="AI145" s="98" t="e">
        <f ca="true">+IF(AND(ISNUMBER(OFFSET('Sanitation Data'!$E$12,0,10*ROW('Sanitation Data'!E139))),'Data Summary'!CX145="Yes"),OFFSET('Sanitation Data'!$E$12,0,10*ROW('Sanitation Data'!E139)),NA())</f>
        <v>#N/A</v>
      </c>
      <c r="AJ145" s="98" t="e">
        <f ca="true">+IF(AND(ISNUMBER(OFFSET('Sanitation Data'!$E$13,0,10*ROW('Sanitation Data'!E139))),'Data Summary'!CY145="Yes"),OFFSET('Sanitation Data'!$E$13,0,10*ROW('Sanitation Data'!E139)),NA())</f>
        <v>#N/A</v>
      </c>
      <c r="AK145" s="98" t="e">
        <f ca="true">+IF(AND(ISNUMBER(OFFSET('Sanitation Data'!$F$5,0,10*ROW('Sanitation Data'!F139))),'Data Summary'!CZ145="Yes"),100-OFFSET('Sanitation Data'!$F$5,0,10*ROW('Sanitation Data'!F139)),NA())</f>
        <v>#N/A</v>
      </c>
      <c r="AL145" s="98" t="e">
        <f ca="true">+IF(AND(ISNUMBER(OFFSET('Sanitation Data'!$F$7,0,10*ROW('Sanitation Data'!F139))),'Data Summary'!DA145="Yes"),OFFSET('Sanitation Data'!$F$7,0,10*ROW('Sanitation Data'!F139)),NA())</f>
        <v>#N/A</v>
      </c>
      <c r="AM145" s="98" t="e">
        <f ca="true">+IF(AND(ISNUMBER(OFFSET('Sanitation Data'!$F$11,0,10*ROW('Sanitation Data'!F139))),'Data Summary'!DB145="Yes"),OFFSET('Sanitation Data'!$F$11,0,10*ROW('Sanitation Data'!F139)),NA())</f>
        <v>#N/A</v>
      </c>
      <c r="AN145" s="98" t="e">
        <f ca="true">+IF(AND(ISNUMBER(OFFSET('Sanitation Data'!$F$12,0,10*ROW('Sanitation Data'!F139))),'Data Summary'!DC145="Yes"),OFFSET('Sanitation Data'!$F$12,0,10*ROW('Sanitation Data'!F139)),NA())</f>
        <v>#N/A</v>
      </c>
      <c r="AO145" s="98" t="e">
        <f ca="true">+IF(AND(ISNUMBER(OFFSET('Sanitation Data'!$F$13,0,10*ROW('Sanitation Data'!F139))),'Data Summary'!DD145="Yes"),OFFSET('Sanitation Data'!$F$13,0,10*ROW('Sanitation Data'!F139)),NA())</f>
        <v>#N/A</v>
      </c>
      <c r="AP145" s="98" t="e">
        <f ca="true">+IF(AND(ISNUMBER(OFFSET('Sanitation Data'!$G$5,0,10*ROW('Sanitation Data'!G139))),'Data Summary'!DE145="Yes"),100-OFFSET('Sanitation Data'!$G$5,0,10*ROW('Sanitation Data'!G139)),NA())</f>
        <v>#N/A</v>
      </c>
      <c r="AQ145" s="98" t="e">
        <f ca="true">+IF(AND(ISNUMBER(OFFSET('Sanitation Data'!$G$7,0,10*ROW('Sanitation Data'!G139))),'Data Summary'!DF145="Yes"),OFFSET('Sanitation Data'!$G$7,0,10*ROW('Sanitation Data'!G139)),NA())</f>
        <v>#N/A</v>
      </c>
      <c r="AR145" s="98" t="e">
        <f ca="true">+IF(AND(ISNUMBER(OFFSET('Sanitation Data'!$G$11,0,10*ROW('Sanitation Data'!G139))),'Data Summary'!DG145="Yes"),OFFSET('Sanitation Data'!$G$11,0,10*ROW('Sanitation Data'!G139)),NA())</f>
        <v>#N/A</v>
      </c>
      <c r="AS145" s="98" t="e">
        <f ca="true">+IF(AND(ISNUMBER(OFFSET('Sanitation Data'!$G$12,0,10*ROW('Sanitation Data'!G139))),'Data Summary'!DH145="Yes"),OFFSET('Sanitation Data'!$G$12,0,10*ROW('Sanitation Data'!G139)),NA())</f>
        <v>#N/A</v>
      </c>
      <c r="AT145" s="98" t="e">
        <f ca="true">+IF(AND(ISNUMBER(OFFSET('Sanitation Data'!$G$13,0,10*ROW('Sanitation Data'!G139))),'Data Summary'!DI145="Yes"),OFFSET('Sanitation Data'!$G$13,0,10*ROW('Sanitation Data'!G139)),NA())</f>
        <v>#N/A</v>
      </c>
      <c r="AU145" s="98" t="e">
        <f ca="true">+IF(AND(ISNUMBER(OFFSET('Sanitation Data'!$H$5,0,10*ROW('Sanitation Data'!H139))),'Data Summary'!DJ145="Yes"),100-OFFSET('Sanitation Data'!$H$5,0,10*ROW('Sanitation Data'!H139)),NA())</f>
        <v>#N/A</v>
      </c>
      <c r="AV145" s="98" t="e">
        <f ca="true">+IF(AND(ISNUMBER(OFFSET('Sanitation Data'!$H$7,0,10*ROW('Sanitation Data'!H139))),'Data Summary'!DK145="Yes"),OFFSET('Sanitation Data'!$H$7,0,10*ROW('Sanitation Data'!H139)),NA())</f>
        <v>#N/A</v>
      </c>
      <c r="AW145" s="98" t="e">
        <f ca="true">+IF(AND(ISNUMBER(OFFSET('Sanitation Data'!$H$11,0,10*ROW('Sanitation Data'!H139))),'Data Summary'!DL145="Yes"),OFFSET('Sanitation Data'!$H$11,0,10*ROW('Sanitation Data'!H139)),NA())</f>
        <v>#N/A</v>
      </c>
      <c r="AX145" s="98" t="e">
        <f ca="true">+IF(AND(ISNUMBER(OFFSET('Sanitation Data'!$H$12,0,10*ROW('Sanitation Data'!H139))),'Data Summary'!DM145="Yes"),OFFSET('Sanitation Data'!$H$12,0,10*ROW('Sanitation Data'!H139)),NA())</f>
        <v>#N/A</v>
      </c>
      <c r="AY145" s="98" t="e">
        <f ca="true">+IF(AND(ISNUMBER(OFFSET('Sanitation Data'!$H$13,0,10*ROW('Sanitation Data'!H139))),'Data Summary'!DN145="Yes"),OFFSET('Sanitation Data'!$H$13,0,10*ROW('Sanitation Data'!H139)),NA())</f>
        <v>#N/A</v>
      </c>
      <c r="AZ145" s="103" t="e">
        <f ca="true">+IF(AND(ISNUMBER(OFFSET('Hygiene Data'!$C$6,0,10*ROW('Hygiene Data'!C139))),'Data Summary'!DO145="Yes"),OFFSET('Hygiene Data'!$C$6,0,10*ROW('Hygiene Data'!C139)),NA())</f>
        <v>#N/A</v>
      </c>
      <c r="BA145" s="103" t="e">
        <f ca="true">+IF(AND(ISNUMBER(OFFSET('Hygiene Data'!$C$8,0,10*ROW('Hygiene Data'!C139))),'Data Summary'!DP145="Yes"),OFFSET('Hygiene Data'!$C$8,0,10*ROW('Hygiene Data'!C139)),NA())</f>
        <v>#N/A</v>
      </c>
      <c r="BB145" s="103" t="e">
        <f ca="true">+IF(AND(ISNUMBER(OFFSET('Hygiene Data'!$C$10,0,10*ROW('Hygiene Data'!C139))),'Data Summary'!DQ145="Yes"),OFFSET('Hygiene Data'!$C$10,0,10*ROW('Hygiene Data'!C139)),NA())</f>
        <v>#N/A</v>
      </c>
      <c r="BC145" s="103" t="e">
        <f ca="true">+IF(AND(ISNUMBER(OFFSET('Hygiene Data'!$D$6,0,10*ROW('Hygiene Data'!D139))),'Data Summary'!DR145="Yes"),OFFSET('Hygiene Data'!$D$6,0,10*ROW('Hygiene Data'!D139)),NA())</f>
        <v>#N/A</v>
      </c>
      <c r="BD145" s="103" t="e">
        <f ca="true">+IF(AND(ISNUMBER(OFFSET('Hygiene Data'!$D$8,0,10*ROW('Hygiene Data'!D139))),'Data Summary'!DS145="Yes"),OFFSET('Hygiene Data'!$D$8,0,10*ROW('Hygiene Data'!D139)),NA())</f>
        <v>#N/A</v>
      </c>
      <c r="BE145" s="103" t="e">
        <f ca="true">+IF(AND(ISNUMBER(OFFSET('Hygiene Data'!$D$10,0,10*ROW('Hygiene Data'!D139))),'Data Summary'!DT145="Yes"),OFFSET('Hygiene Data'!$D$10,0,10*ROW('Hygiene Data'!D139)),NA())</f>
        <v>#N/A</v>
      </c>
      <c r="BF145" s="103" t="e">
        <f ca="true">+IF(AND(ISNUMBER(OFFSET('Hygiene Data'!$E$6,0,10*ROW('Hygiene Data'!E139))),'Data Summary'!DU145="Yes"),OFFSET('Hygiene Data'!$E$6,0,10*ROW('Hygiene Data'!E139)),NA())</f>
        <v>#N/A</v>
      </c>
      <c r="BG145" s="103" t="e">
        <f ca="true">+IF(AND(ISNUMBER(OFFSET('Hygiene Data'!$E$8,0,10*ROW('Hygiene Data'!E139))),'Data Summary'!DV145="Yes"),OFFSET('Hygiene Data'!$E$8,0,10*ROW('Hygiene Data'!E139)),NA())</f>
        <v>#N/A</v>
      </c>
      <c r="BH145" s="103" t="e">
        <f ca="true">+IF(AND(ISNUMBER(OFFSET('Hygiene Data'!$E$10,0,10*ROW('Hygiene Data'!E139))),'Data Summary'!DW145="Yes"),OFFSET('Hygiene Data'!$E$10,0,10*ROW('Hygiene Data'!E139)),NA())</f>
        <v>#N/A</v>
      </c>
      <c r="BI145" s="103" t="e">
        <f ca="true">+IF(AND(ISNUMBER(OFFSET('Hygiene Data'!$F$6,0,10*ROW('Hygiene Data'!F139))),'Data Summary'!DX145="Yes"),OFFSET('Hygiene Data'!$F$6,0,10*ROW('Hygiene Data'!F139)),NA())</f>
        <v>#N/A</v>
      </c>
      <c r="BJ145" s="103" t="e">
        <f ca="true">+IF(AND(ISNUMBER(OFFSET('Hygiene Data'!$F$8,0,10*ROW('Hygiene Data'!F139))),'Data Summary'!DY145="Yes"),OFFSET('Hygiene Data'!$F$8,0,10*ROW('Hygiene Data'!F139)),NA())</f>
        <v>#N/A</v>
      </c>
      <c r="BK145" s="103" t="e">
        <f ca="true">+IF(AND(ISNUMBER(OFFSET('Hygiene Data'!$F$10,0,10*ROW('Hygiene Data'!F139))),'Data Summary'!DZ145="Yes"),OFFSET('Hygiene Data'!$F$10,0,10*ROW('Hygiene Data'!F139)),NA())</f>
        <v>#N/A</v>
      </c>
      <c r="BL145" s="103" t="e">
        <f ca="true">+IF(AND(ISNUMBER(OFFSET('Hygiene Data'!$G$6,0,10*ROW('Hygiene Data'!G139))),'Data Summary'!EA145="Yes"),OFFSET('Hygiene Data'!$G$6,0,10*ROW('Hygiene Data'!G139)),NA())</f>
        <v>#N/A</v>
      </c>
      <c r="BM145" s="103" t="e">
        <f ca="true">+IF(AND(ISNUMBER(OFFSET('Hygiene Data'!$G$8,0,10*ROW('Hygiene Data'!G139))),'Data Summary'!EB145="Yes"),OFFSET('Hygiene Data'!$G$8,0,10*ROW('Hygiene Data'!G139)),NA())</f>
        <v>#N/A</v>
      </c>
      <c r="BN145" s="103" t="e">
        <f ca="true">+IF(AND(ISNUMBER(OFFSET('Hygiene Data'!$G$10,0,10*ROW('Hygiene Data'!G139))),'Data Summary'!EC145="Yes"),OFFSET('Hygiene Data'!$G$10,0,10*ROW('Hygiene Data'!G139)),NA())</f>
        <v>#N/A</v>
      </c>
      <c r="BO145" s="103" t="e">
        <f ca="true">+IF(AND(ISNUMBER(OFFSET('Hygiene Data'!$H$6,0,10*ROW('Hygiene Data'!H139))),'Data Summary'!ED145="Yes"),OFFSET('Hygiene Data'!$H$6,0,10*ROW('Hygiene Data'!H139)),NA())</f>
        <v>#N/A</v>
      </c>
      <c r="BP145" s="103" t="e">
        <f ca="true">+IF(AND(ISNUMBER(OFFSET('Hygiene Data'!$H$8,0,10*ROW('Hygiene Data'!H139))),'Data Summary'!EE145="Yes"),OFFSET('Hygiene Data'!$H$8,0,10*ROW('Hygiene Data'!H139)),NA())</f>
        <v>#N/A</v>
      </c>
      <c r="BQ145" s="103" t="e">
        <f ca="true">+IF(AND(ISNUMBER(OFFSET('Hygiene Data'!$H$10,0,10*ROW('Hygiene Data'!H139))),'Data Summary'!EF145="Yes"),OFFSET('Hygiene Data'!$H$10,0,10*ROW('Hygiene Data'!H139)),NA())</f>
        <v>#N/A</v>
      </c>
    </row>
    <row r="146" x14ac:dyDescent="0.2">
      <c r="A146" s="53" t="e">
        <f ca="true">+IF(OFFSET('Water Data'!$B$1,0,10*ROW('Water Data'!B140))="",NA(),OFFSET('Water Data'!$B$1,0,10*ROW('Water Data'!B140)))</f>
        <v>#N/A</v>
      </c>
      <c r="B146" s="53" t="e">
        <f ca="true">+IF(OFFSET('Water Data'!$A$3,0,10*ROW('Water Data'!A143))="",NA(),OFFSET('Water Data'!$A$3,0,10*ROW('Water Data'!A143)))</f>
        <v>#N/A</v>
      </c>
      <c r="C146" s="53" t="e">
        <f ca="true">+IF(OFFSET('Water Data'!$C$3,0,10*ROW('Water Data'!C143))="",NA(),OFFSET('Water Data'!$C$3,0,10*ROW('Water Data'!C143)))</f>
        <v>#N/A</v>
      </c>
      <c r="D146" s="54" t="e">
        <f ca="true">+IF(AND(ISNUMBER(OFFSET('Water Data'!$C$5,0,10*ROW('Water Data'!C140))),'Data Summary'!BS146="Yes"),100-OFFSET('Water Data'!$C$5,0,10*ROW('Water Data'!C140)),NA())</f>
        <v>#N/A</v>
      </c>
      <c r="E146" s="54" t="e">
        <f ca="true">+IF(AND(ISNUMBER(OFFSET('Water Data'!$C$7,0,10*ROW('Water Data'!C140))),'Data Summary'!BT146="Yes"),OFFSET('Water Data'!$C$7,0,10*ROW('Water Data'!C140)),NA())</f>
        <v>#N/A</v>
      </c>
      <c r="F146" s="54" t="e">
        <f ca="true">+IF(AND(ISNUMBER(OFFSET('Water Data'!$C$10,0,10*ROW('Water Data'!C140))),'Data Summary'!BU146="Yes"),OFFSET('Water Data'!$C$10,0,10*ROW('Water Data'!C140)),NA())</f>
        <v>#N/A</v>
      </c>
      <c r="G146" s="54" t="e">
        <f ca="true">+IF(AND(ISNUMBER(OFFSET('Water Data'!$D$5,0,10*ROW('Water Data'!D140))),'Data Summary'!BV146="Yes"),100-OFFSET('Water Data'!$D$5,0,10*ROW('Water Data'!D140)),NA())</f>
        <v>#N/A</v>
      </c>
      <c r="H146" s="54" t="e">
        <f ca="true">+IF(AND(ISNUMBER(OFFSET('Water Data'!$D$7,0,10*ROW('Water Data'!D140))),'Data Summary'!BW146="Yes"),OFFSET('Water Data'!$D$7,0,10*ROW('Water Data'!D140)),NA())</f>
        <v>#N/A</v>
      </c>
      <c r="I146" s="54" t="e">
        <f ca="true">+IF(AND(ISNUMBER(OFFSET('Water Data'!$D$10,0,10*ROW('Water Data'!D140))),'Data Summary'!BX146="Yes"),OFFSET('Water Data'!$D$10,0,10*ROW('Water Data'!D140)),NA())</f>
        <v>#N/A</v>
      </c>
      <c r="J146" s="54" t="e">
        <f ca="true">+IF(AND(ISNUMBER(OFFSET('Water Data'!$E$5,0,10*ROW('Water Data'!E140))),'Data Summary'!BY146="Yes"),100-OFFSET('Water Data'!$E$5,0,10*ROW('Water Data'!E140)),NA())</f>
        <v>#N/A</v>
      </c>
      <c r="K146" s="54" t="e">
        <f ca="true">+IF(AND(ISNUMBER(OFFSET('Water Data'!$E$7,0,10*ROW('Water Data'!E140))),'Data Summary'!BZ146="Yes"),OFFSET('Water Data'!$E$7,0,10*ROW('Water Data'!E140)),NA())</f>
        <v>#N/A</v>
      </c>
      <c r="L146" s="54" t="e">
        <f ca="true">+IF(AND(ISNUMBER(OFFSET('Water Data'!$E$10,0,10*ROW('Water Data'!E140))),'Data Summary'!CA146="Yes"),OFFSET('Water Data'!$E$10,0,10*ROW('Water Data'!E140)),NA())</f>
        <v>#N/A</v>
      </c>
      <c r="M146" s="54" t="e">
        <f ca="true">+IF(AND(ISNUMBER(OFFSET('Water Data'!$F$5,0,10*ROW('Water Data'!F140))),'Data Summary'!CB146="Yes"),100-OFFSET('Water Data'!$F$5,0,10*ROW('Water Data'!F140)),NA())</f>
        <v>#N/A</v>
      </c>
      <c r="N146" s="54" t="e">
        <f ca="true">+IF(AND(ISNUMBER(OFFSET('Water Data'!$F$7,0,10*ROW('Water Data'!F140))),'Data Summary'!CC146="Yes"),OFFSET('Water Data'!$F$7,0,10*ROW('Water Data'!F140)),NA())</f>
        <v>#N/A</v>
      </c>
      <c r="O146" s="54" t="e">
        <f ca="true">+IF(AND(ISNUMBER(OFFSET('Water Data'!$F$10,0,10*ROW('Water Data'!F140))),'Data Summary'!CD146="Yes"),OFFSET('Water Data'!$F$10,0,10*ROW('Water Data'!F140)),NA())</f>
        <v>#N/A</v>
      </c>
      <c r="P146" s="54" t="e">
        <f ca="true">+IF(AND(ISNUMBER(OFFSET('Water Data'!$G$5,0,10*ROW('Water Data'!G140))),'Data Summary'!CE146="Yes"),100-OFFSET('Water Data'!$G$5,0,10*ROW('Water Data'!G140)),NA())</f>
        <v>#N/A</v>
      </c>
      <c r="Q146" s="54" t="e">
        <f ca="true">+IF(AND(ISNUMBER(OFFSET('Water Data'!$G$7,0,10*ROW('Water Data'!G140))),'Data Summary'!CF146="Yes"),OFFSET('Water Data'!$G$7,0,10*ROW('Water Data'!G140)),NA())</f>
        <v>#N/A</v>
      </c>
      <c r="R146" s="54" t="e">
        <f ca="true">+IF(AND(ISNUMBER(OFFSET('Water Data'!$G$10,0,10*ROW('Water Data'!G140))),'Data Summary'!CG146="Yes"),OFFSET('Water Data'!$G$10,0,10*ROW('Water Data'!G140)),NA())</f>
        <v>#N/A</v>
      </c>
      <c r="S146" s="54" t="e">
        <f ca="true">+IF(AND(ISNUMBER(OFFSET('Water Data'!$H$5,0,10*ROW('Water Data'!H140))),'Data Summary'!CH146="Yes"),100-OFFSET('Water Data'!$H$5,0,10*ROW('Water Data'!H140)),NA())</f>
        <v>#N/A</v>
      </c>
      <c r="T146" s="54" t="e">
        <f ca="true">+IF(AND(ISNUMBER(OFFSET('Water Data'!$H$7,0,10*ROW('Water Data'!H140))),'Data Summary'!CI146="Yes"),OFFSET('Water Data'!$H$7,0,10*ROW('Water Data'!H140)),NA())</f>
        <v>#N/A</v>
      </c>
      <c r="U146" s="54" t="e">
        <f ca="true">+IF(AND(ISNUMBER(OFFSET('Water Data'!$H$10,0,10*ROW('Water Data'!H140))),'Data Summary'!CJ146="Yes"),OFFSET('Water Data'!$H$10,0,10*ROW('Water Data'!H140)),NA())</f>
        <v>#N/A</v>
      </c>
      <c r="V146" s="98" t="e">
        <f ca="true">+IF(AND(ISNUMBER(OFFSET('Sanitation Data'!$C$5,0,10*ROW('Sanitation Data'!C140))),'Data Summary'!CK146="Yes"),100-OFFSET('Sanitation Data'!$C$5,0,10*ROW('Sanitation Data'!C140)),NA())</f>
        <v>#N/A</v>
      </c>
      <c r="W146" s="98" t="e">
        <f ca="true">+IF(AND(ISNUMBER(OFFSET('Sanitation Data'!$C$7,0,10*ROW('Sanitation Data'!C140))),'Data Summary'!CL146="Yes"),OFFSET('Sanitation Data'!$C$7,0,10*ROW('Sanitation Data'!C140)),NA())</f>
        <v>#N/A</v>
      </c>
      <c r="X146" s="98" t="e">
        <f ca="true">+IF(AND(ISNUMBER(OFFSET('Sanitation Data'!$C$11,0,10*ROW('Sanitation Data'!C140))),'Data Summary'!CM146="Yes"),OFFSET('Sanitation Data'!$C$11,0,10*ROW('Sanitation Data'!C140)),NA())</f>
        <v>#N/A</v>
      </c>
      <c r="Y146" s="98" t="e">
        <f ca="true">+IF(AND(ISNUMBER(OFFSET('Sanitation Data'!$C$12,0,10*ROW('Sanitation Data'!C140))),'Data Summary'!CN146="Yes"),OFFSET('Sanitation Data'!$C$12,0,10*ROW('Sanitation Data'!C140)),NA())</f>
        <v>#N/A</v>
      </c>
      <c r="Z146" s="98" t="e">
        <f ca="true">+IF(AND(ISNUMBER(OFFSET('Sanitation Data'!$C$13,0,10*ROW('Sanitation Data'!C140))),'Data Summary'!CO146="Yes"),OFFSET('Sanitation Data'!$C$13,0,10*ROW('Sanitation Data'!C140)),NA())</f>
        <v>#N/A</v>
      </c>
      <c r="AA146" s="98" t="e">
        <f ca="true">+IF(AND(ISNUMBER(OFFSET('Sanitation Data'!$D$5,0,10*ROW('Sanitation Data'!D140))),'Data Summary'!CP146="Yes"),100-OFFSET('Sanitation Data'!$D$5,0,10*ROW('Sanitation Data'!D140)),NA())</f>
        <v>#N/A</v>
      </c>
      <c r="AB146" s="98" t="e">
        <f ca="true">+IF(AND(ISNUMBER(OFFSET('Sanitation Data'!$D$7,0,10*ROW('Sanitation Data'!D140))),'Data Summary'!CQ146="Yes"),OFFSET('Sanitation Data'!$D$7,0,10*ROW('Sanitation Data'!D140)),NA())</f>
        <v>#N/A</v>
      </c>
      <c r="AC146" s="98" t="e">
        <f ca="true">+IF(AND(ISNUMBER(OFFSET('Sanitation Data'!$D$11,0,10*ROW('Sanitation Data'!D140))),'Data Summary'!CR146="Yes"),OFFSET('Sanitation Data'!$D$11,0,10*ROW('Sanitation Data'!D140)),NA())</f>
        <v>#N/A</v>
      </c>
      <c r="AD146" s="98" t="e">
        <f ca="true">+IF(AND(ISNUMBER(OFFSET('Sanitation Data'!$D$12,0,10*ROW('Sanitation Data'!D140))),'Data Summary'!CS146="Yes"),OFFSET('Sanitation Data'!$D$12,0,10*ROW('Sanitation Data'!D140)),NA())</f>
        <v>#N/A</v>
      </c>
      <c r="AE146" s="98" t="e">
        <f ca="true">+IF(AND(ISNUMBER(OFFSET('Sanitation Data'!$D$13,0,10*ROW('Sanitation Data'!D140))),'Data Summary'!CT146="Yes"),OFFSET('Sanitation Data'!$D$13,0,10*ROW('Sanitation Data'!D140)),NA())</f>
        <v>#N/A</v>
      </c>
      <c r="AF146" s="98" t="e">
        <f ca="true">+IF(AND(ISNUMBER(OFFSET('Sanitation Data'!$E$5,0,10*ROW('Sanitation Data'!E140))),'Data Summary'!CU146="Yes"),100-OFFSET('Sanitation Data'!$E$5,0,10*ROW('Sanitation Data'!E140)),NA())</f>
        <v>#N/A</v>
      </c>
      <c r="AG146" s="98" t="e">
        <f ca="true">+IF(AND(ISNUMBER(OFFSET('Sanitation Data'!$E$7,0,10*ROW('Sanitation Data'!E140))),'Data Summary'!CV146="Yes"),OFFSET('Sanitation Data'!$E$7,0,10*ROW('Sanitation Data'!E140)),NA())</f>
        <v>#N/A</v>
      </c>
      <c r="AH146" s="98" t="e">
        <f ca="true">+IF(AND(ISNUMBER(OFFSET('Sanitation Data'!$E$11,0,10*ROW('Sanitation Data'!E140))),'Data Summary'!CW146="Yes"),OFFSET('Sanitation Data'!$E$11,0,10*ROW('Sanitation Data'!E140)),NA())</f>
        <v>#N/A</v>
      </c>
      <c r="AI146" s="98" t="e">
        <f ca="true">+IF(AND(ISNUMBER(OFFSET('Sanitation Data'!$E$12,0,10*ROW('Sanitation Data'!E140))),'Data Summary'!CX146="Yes"),OFFSET('Sanitation Data'!$E$12,0,10*ROW('Sanitation Data'!E140)),NA())</f>
        <v>#N/A</v>
      </c>
      <c r="AJ146" s="98" t="e">
        <f ca="true">+IF(AND(ISNUMBER(OFFSET('Sanitation Data'!$E$13,0,10*ROW('Sanitation Data'!E140))),'Data Summary'!CY146="Yes"),OFFSET('Sanitation Data'!$E$13,0,10*ROW('Sanitation Data'!E140)),NA())</f>
        <v>#N/A</v>
      </c>
      <c r="AK146" s="98" t="e">
        <f ca="true">+IF(AND(ISNUMBER(OFFSET('Sanitation Data'!$F$5,0,10*ROW('Sanitation Data'!F140))),'Data Summary'!CZ146="Yes"),100-OFFSET('Sanitation Data'!$F$5,0,10*ROW('Sanitation Data'!F140)),NA())</f>
        <v>#N/A</v>
      </c>
      <c r="AL146" s="98" t="e">
        <f ca="true">+IF(AND(ISNUMBER(OFFSET('Sanitation Data'!$F$7,0,10*ROW('Sanitation Data'!F140))),'Data Summary'!DA146="Yes"),OFFSET('Sanitation Data'!$F$7,0,10*ROW('Sanitation Data'!F140)),NA())</f>
        <v>#N/A</v>
      </c>
      <c r="AM146" s="98" t="e">
        <f ca="true">+IF(AND(ISNUMBER(OFFSET('Sanitation Data'!$F$11,0,10*ROW('Sanitation Data'!F140))),'Data Summary'!DB146="Yes"),OFFSET('Sanitation Data'!$F$11,0,10*ROW('Sanitation Data'!F140)),NA())</f>
        <v>#N/A</v>
      </c>
      <c r="AN146" s="98" t="e">
        <f ca="true">+IF(AND(ISNUMBER(OFFSET('Sanitation Data'!$F$12,0,10*ROW('Sanitation Data'!F140))),'Data Summary'!DC146="Yes"),OFFSET('Sanitation Data'!$F$12,0,10*ROW('Sanitation Data'!F140)),NA())</f>
        <v>#N/A</v>
      </c>
      <c r="AO146" s="98" t="e">
        <f ca="true">+IF(AND(ISNUMBER(OFFSET('Sanitation Data'!$F$13,0,10*ROW('Sanitation Data'!F140))),'Data Summary'!DD146="Yes"),OFFSET('Sanitation Data'!$F$13,0,10*ROW('Sanitation Data'!F140)),NA())</f>
        <v>#N/A</v>
      </c>
      <c r="AP146" s="98" t="e">
        <f ca="true">+IF(AND(ISNUMBER(OFFSET('Sanitation Data'!$G$5,0,10*ROW('Sanitation Data'!G140))),'Data Summary'!DE146="Yes"),100-OFFSET('Sanitation Data'!$G$5,0,10*ROW('Sanitation Data'!G140)),NA())</f>
        <v>#N/A</v>
      </c>
      <c r="AQ146" s="98" t="e">
        <f ca="true">+IF(AND(ISNUMBER(OFFSET('Sanitation Data'!$G$7,0,10*ROW('Sanitation Data'!G140))),'Data Summary'!DF146="Yes"),OFFSET('Sanitation Data'!$G$7,0,10*ROW('Sanitation Data'!G140)),NA())</f>
        <v>#N/A</v>
      </c>
      <c r="AR146" s="98" t="e">
        <f ca="true">+IF(AND(ISNUMBER(OFFSET('Sanitation Data'!$G$11,0,10*ROW('Sanitation Data'!G140))),'Data Summary'!DG146="Yes"),OFFSET('Sanitation Data'!$G$11,0,10*ROW('Sanitation Data'!G140)),NA())</f>
        <v>#N/A</v>
      </c>
      <c r="AS146" s="98" t="e">
        <f ca="true">+IF(AND(ISNUMBER(OFFSET('Sanitation Data'!$G$12,0,10*ROW('Sanitation Data'!G140))),'Data Summary'!DH146="Yes"),OFFSET('Sanitation Data'!$G$12,0,10*ROW('Sanitation Data'!G140)),NA())</f>
        <v>#N/A</v>
      </c>
      <c r="AT146" s="98" t="e">
        <f ca="true">+IF(AND(ISNUMBER(OFFSET('Sanitation Data'!$G$13,0,10*ROW('Sanitation Data'!G140))),'Data Summary'!DI146="Yes"),OFFSET('Sanitation Data'!$G$13,0,10*ROW('Sanitation Data'!G140)),NA())</f>
        <v>#N/A</v>
      </c>
      <c r="AU146" s="98" t="e">
        <f ca="true">+IF(AND(ISNUMBER(OFFSET('Sanitation Data'!$H$5,0,10*ROW('Sanitation Data'!H140))),'Data Summary'!DJ146="Yes"),100-OFFSET('Sanitation Data'!$H$5,0,10*ROW('Sanitation Data'!H140)),NA())</f>
        <v>#N/A</v>
      </c>
      <c r="AV146" s="98" t="e">
        <f ca="true">+IF(AND(ISNUMBER(OFFSET('Sanitation Data'!$H$7,0,10*ROW('Sanitation Data'!H140))),'Data Summary'!DK146="Yes"),OFFSET('Sanitation Data'!$H$7,0,10*ROW('Sanitation Data'!H140)),NA())</f>
        <v>#N/A</v>
      </c>
      <c r="AW146" s="98" t="e">
        <f ca="true">+IF(AND(ISNUMBER(OFFSET('Sanitation Data'!$H$11,0,10*ROW('Sanitation Data'!H140))),'Data Summary'!DL146="Yes"),OFFSET('Sanitation Data'!$H$11,0,10*ROW('Sanitation Data'!H140)),NA())</f>
        <v>#N/A</v>
      </c>
      <c r="AX146" s="98" t="e">
        <f ca="true">+IF(AND(ISNUMBER(OFFSET('Sanitation Data'!$H$12,0,10*ROW('Sanitation Data'!H140))),'Data Summary'!DM146="Yes"),OFFSET('Sanitation Data'!$H$12,0,10*ROW('Sanitation Data'!H140)),NA())</f>
        <v>#N/A</v>
      </c>
      <c r="AY146" s="98" t="e">
        <f ca="true">+IF(AND(ISNUMBER(OFFSET('Sanitation Data'!$H$13,0,10*ROW('Sanitation Data'!H140))),'Data Summary'!DN146="Yes"),OFFSET('Sanitation Data'!$H$13,0,10*ROW('Sanitation Data'!H140)),NA())</f>
        <v>#N/A</v>
      </c>
      <c r="AZ146" s="103" t="e">
        <f ca="true">+IF(AND(ISNUMBER(OFFSET('Hygiene Data'!$C$6,0,10*ROW('Hygiene Data'!C140))),'Data Summary'!DO146="Yes"),OFFSET('Hygiene Data'!$C$6,0,10*ROW('Hygiene Data'!C140)),NA())</f>
        <v>#N/A</v>
      </c>
      <c r="BA146" s="103" t="e">
        <f ca="true">+IF(AND(ISNUMBER(OFFSET('Hygiene Data'!$C$8,0,10*ROW('Hygiene Data'!C140))),'Data Summary'!DP146="Yes"),OFFSET('Hygiene Data'!$C$8,0,10*ROW('Hygiene Data'!C140)),NA())</f>
        <v>#N/A</v>
      </c>
      <c r="BB146" s="103" t="e">
        <f ca="true">+IF(AND(ISNUMBER(OFFSET('Hygiene Data'!$C$10,0,10*ROW('Hygiene Data'!C140))),'Data Summary'!DQ146="Yes"),OFFSET('Hygiene Data'!$C$10,0,10*ROW('Hygiene Data'!C140)),NA())</f>
        <v>#N/A</v>
      </c>
      <c r="BC146" s="103" t="e">
        <f ca="true">+IF(AND(ISNUMBER(OFFSET('Hygiene Data'!$D$6,0,10*ROW('Hygiene Data'!D140))),'Data Summary'!DR146="Yes"),OFFSET('Hygiene Data'!$D$6,0,10*ROW('Hygiene Data'!D140)),NA())</f>
        <v>#N/A</v>
      </c>
      <c r="BD146" s="103" t="e">
        <f ca="true">+IF(AND(ISNUMBER(OFFSET('Hygiene Data'!$D$8,0,10*ROW('Hygiene Data'!D140))),'Data Summary'!DS146="Yes"),OFFSET('Hygiene Data'!$D$8,0,10*ROW('Hygiene Data'!D140)),NA())</f>
        <v>#N/A</v>
      </c>
      <c r="BE146" s="103" t="e">
        <f ca="true">+IF(AND(ISNUMBER(OFFSET('Hygiene Data'!$D$10,0,10*ROW('Hygiene Data'!D140))),'Data Summary'!DT146="Yes"),OFFSET('Hygiene Data'!$D$10,0,10*ROW('Hygiene Data'!D140)),NA())</f>
        <v>#N/A</v>
      </c>
      <c r="BF146" s="103" t="e">
        <f ca="true">+IF(AND(ISNUMBER(OFFSET('Hygiene Data'!$E$6,0,10*ROW('Hygiene Data'!E140))),'Data Summary'!DU146="Yes"),OFFSET('Hygiene Data'!$E$6,0,10*ROW('Hygiene Data'!E140)),NA())</f>
        <v>#N/A</v>
      </c>
      <c r="BG146" s="103" t="e">
        <f ca="true">+IF(AND(ISNUMBER(OFFSET('Hygiene Data'!$E$8,0,10*ROW('Hygiene Data'!E140))),'Data Summary'!DV146="Yes"),OFFSET('Hygiene Data'!$E$8,0,10*ROW('Hygiene Data'!E140)),NA())</f>
        <v>#N/A</v>
      </c>
      <c r="BH146" s="103" t="e">
        <f ca="true">+IF(AND(ISNUMBER(OFFSET('Hygiene Data'!$E$10,0,10*ROW('Hygiene Data'!E140))),'Data Summary'!DW146="Yes"),OFFSET('Hygiene Data'!$E$10,0,10*ROW('Hygiene Data'!E140)),NA())</f>
        <v>#N/A</v>
      </c>
      <c r="BI146" s="103" t="e">
        <f ca="true">+IF(AND(ISNUMBER(OFFSET('Hygiene Data'!$F$6,0,10*ROW('Hygiene Data'!F140))),'Data Summary'!DX146="Yes"),OFFSET('Hygiene Data'!$F$6,0,10*ROW('Hygiene Data'!F140)),NA())</f>
        <v>#N/A</v>
      </c>
      <c r="BJ146" s="103" t="e">
        <f ca="true">+IF(AND(ISNUMBER(OFFSET('Hygiene Data'!$F$8,0,10*ROW('Hygiene Data'!F140))),'Data Summary'!DY146="Yes"),OFFSET('Hygiene Data'!$F$8,0,10*ROW('Hygiene Data'!F140)),NA())</f>
        <v>#N/A</v>
      </c>
      <c r="BK146" s="103" t="e">
        <f ca="true">+IF(AND(ISNUMBER(OFFSET('Hygiene Data'!$F$10,0,10*ROW('Hygiene Data'!F140))),'Data Summary'!DZ146="Yes"),OFFSET('Hygiene Data'!$F$10,0,10*ROW('Hygiene Data'!F140)),NA())</f>
        <v>#N/A</v>
      </c>
      <c r="BL146" s="103" t="e">
        <f ca="true">+IF(AND(ISNUMBER(OFFSET('Hygiene Data'!$G$6,0,10*ROW('Hygiene Data'!G140))),'Data Summary'!EA146="Yes"),OFFSET('Hygiene Data'!$G$6,0,10*ROW('Hygiene Data'!G140)),NA())</f>
        <v>#N/A</v>
      </c>
      <c r="BM146" s="103" t="e">
        <f ca="true">+IF(AND(ISNUMBER(OFFSET('Hygiene Data'!$G$8,0,10*ROW('Hygiene Data'!G140))),'Data Summary'!EB146="Yes"),OFFSET('Hygiene Data'!$G$8,0,10*ROW('Hygiene Data'!G140)),NA())</f>
        <v>#N/A</v>
      </c>
      <c r="BN146" s="103" t="e">
        <f ca="true">+IF(AND(ISNUMBER(OFFSET('Hygiene Data'!$G$10,0,10*ROW('Hygiene Data'!G140))),'Data Summary'!EC146="Yes"),OFFSET('Hygiene Data'!$G$10,0,10*ROW('Hygiene Data'!G140)),NA())</f>
        <v>#N/A</v>
      </c>
      <c r="BO146" s="103" t="e">
        <f ca="true">+IF(AND(ISNUMBER(OFFSET('Hygiene Data'!$H$6,0,10*ROW('Hygiene Data'!H140))),'Data Summary'!ED146="Yes"),OFFSET('Hygiene Data'!$H$6,0,10*ROW('Hygiene Data'!H140)),NA())</f>
        <v>#N/A</v>
      </c>
      <c r="BP146" s="103" t="e">
        <f ca="true">+IF(AND(ISNUMBER(OFFSET('Hygiene Data'!$H$8,0,10*ROW('Hygiene Data'!H140))),'Data Summary'!EE146="Yes"),OFFSET('Hygiene Data'!$H$8,0,10*ROW('Hygiene Data'!H140)),NA())</f>
        <v>#N/A</v>
      </c>
      <c r="BQ146" s="103" t="e">
        <f ca="true">+IF(AND(ISNUMBER(OFFSET('Hygiene Data'!$H$10,0,10*ROW('Hygiene Data'!H140))),'Data Summary'!EF146="Yes"),OFFSET('Hygiene Data'!$H$10,0,10*ROW('Hygiene Data'!H140)),NA())</f>
        <v>#N/A</v>
      </c>
    </row>
    <row r="147" x14ac:dyDescent="0.2">
      <c r="A147" s="53" t="e">
        <f ca="true">+IF(OFFSET('Water Data'!$B$1,0,10*ROW('Water Data'!B141))="",NA(),OFFSET('Water Data'!$B$1,0,10*ROW('Water Data'!B141)))</f>
        <v>#N/A</v>
      </c>
      <c r="B147" s="53" t="e">
        <f ca="true">+IF(OFFSET('Water Data'!$A$3,0,10*ROW('Water Data'!A144))="",NA(),OFFSET('Water Data'!$A$3,0,10*ROW('Water Data'!A144)))</f>
        <v>#N/A</v>
      </c>
      <c r="C147" s="53" t="e">
        <f ca="true">+IF(OFFSET('Water Data'!$C$3,0,10*ROW('Water Data'!C144))="",NA(),OFFSET('Water Data'!$C$3,0,10*ROW('Water Data'!C144)))</f>
        <v>#N/A</v>
      </c>
      <c r="D147" s="54" t="e">
        <f ca="true">+IF(AND(ISNUMBER(OFFSET('Water Data'!$C$5,0,10*ROW('Water Data'!C141))),'Data Summary'!BS147="Yes"),100-OFFSET('Water Data'!$C$5,0,10*ROW('Water Data'!C141)),NA())</f>
        <v>#N/A</v>
      </c>
      <c r="E147" s="54" t="e">
        <f ca="true">+IF(AND(ISNUMBER(OFFSET('Water Data'!$C$7,0,10*ROW('Water Data'!C141))),'Data Summary'!BT147="Yes"),OFFSET('Water Data'!$C$7,0,10*ROW('Water Data'!C141)),NA())</f>
        <v>#N/A</v>
      </c>
      <c r="F147" s="54" t="e">
        <f ca="true">+IF(AND(ISNUMBER(OFFSET('Water Data'!$C$10,0,10*ROW('Water Data'!C141))),'Data Summary'!BU147="Yes"),OFFSET('Water Data'!$C$10,0,10*ROW('Water Data'!C141)),NA())</f>
        <v>#N/A</v>
      </c>
      <c r="G147" s="54" t="e">
        <f ca="true">+IF(AND(ISNUMBER(OFFSET('Water Data'!$D$5,0,10*ROW('Water Data'!D141))),'Data Summary'!BV147="Yes"),100-OFFSET('Water Data'!$D$5,0,10*ROW('Water Data'!D141)),NA())</f>
        <v>#N/A</v>
      </c>
      <c r="H147" s="54" t="e">
        <f ca="true">+IF(AND(ISNUMBER(OFFSET('Water Data'!$D$7,0,10*ROW('Water Data'!D141))),'Data Summary'!BW147="Yes"),OFFSET('Water Data'!$D$7,0,10*ROW('Water Data'!D141)),NA())</f>
        <v>#N/A</v>
      </c>
      <c r="I147" s="54" t="e">
        <f ca="true">+IF(AND(ISNUMBER(OFFSET('Water Data'!$D$10,0,10*ROW('Water Data'!D141))),'Data Summary'!BX147="Yes"),OFFSET('Water Data'!$D$10,0,10*ROW('Water Data'!D141)),NA())</f>
        <v>#N/A</v>
      </c>
      <c r="J147" s="54" t="e">
        <f ca="true">+IF(AND(ISNUMBER(OFFSET('Water Data'!$E$5,0,10*ROW('Water Data'!E141))),'Data Summary'!BY147="Yes"),100-OFFSET('Water Data'!$E$5,0,10*ROW('Water Data'!E141)),NA())</f>
        <v>#N/A</v>
      </c>
      <c r="K147" s="54" t="e">
        <f ca="true">+IF(AND(ISNUMBER(OFFSET('Water Data'!$E$7,0,10*ROW('Water Data'!E141))),'Data Summary'!BZ147="Yes"),OFFSET('Water Data'!$E$7,0,10*ROW('Water Data'!E141)),NA())</f>
        <v>#N/A</v>
      </c>
      <c r="L147" s="54" t="e">
        <f ca="true">+IF(AND(ISNUMBER(OFFSET('Water Data'!$E$10,0,10*ROW('Water Data'!E141))),'Data Summary'!CA147="Yes"),OFFSET('Water Data'!$E$10,0,10*ROW('Water Data'!E141)),NA())</f>
        <v>#N/A</v>
      </c>
      <c r="M147" s="54" t="e">
        <f ca="true">+IF(AND(ISNUMBER(OFFSET('Water Data'!$F$5,0,10*ROW('Water Data'!F141))),'Data Summary'!CB147="Yes"),100-OFFSET('Water Data'!$F$5,0,10*ROW('Water Data'!F141)),NA())</f>
        <v>#N/A</v>
      </c>
      <c r="N147" s="54" t="e">
        <f ca="true">+IF(AND(ISNUMBER(OFFSET('Water Data'!$F$7,0,10*ROW('Water Data'!F141))),'Data Summary'!CC147="Yes"),OFFSET('Water Data'!$F$7,0,10*ROW('Water Data'!F141)),NA())</f>
        <v>#N/A</v>
      </c>
      <c r="O147" s="54" t="e">
        <f ca="true">+IF(AND(ISNUMBER(OFFSET('Water Data'!$F$10,0,10*ROW('Water Data'!F141))),'Data Summary'!CD147="Yes"),OFFSET('Water Data'!$F$10,0,10*ROW('Water Data'!F141)),NA())</f>
        <v>#N/A</v>
      </c>
      <c r="P147" s="54" t="e">
        <f ca="true">+IF(AND(ISNUMBER(OFFSET('Water Data'!$G$5,0,10*ROW('Water Data'!G141))),'Data Summary'!CE147="Yes"),100-OFFSET('Water Data'!$G$5,0,10*ROW('Water Data'!G141)),NA())</f>
        <v>#N/A</v>
      </c>
      <c r="Q147" s="54" t="e">
        <f ca="true">+IF(AND(ISNUMBER(OFFSET('Water Data'!$G$7,0,10*ROW('Water Data'!G141))),'Data Summary'!CF147="Yes"),OFFSET('Water Data'!$G$7,0,10*ROW('Water Data'!G141)),NA())</f>
        <v>#N/A</v>
      </c>
      <c r="R147" s="54" t="e">
        <f ca="true">+IF(AND(ISNUMBER(OFFSET('Water Data'!$G$10,0,10*ROW('Water Data'!G141))),'Data Summary'!CG147="Yes"),OFFSET('Water Data'!$G$10,0,10*ROW('Water Data'!G141)),NA())</f>
        <v>#N/A</v>
      </c>
      <c r="S147" s="54" t="e">
        <f ca="true">+IF(AND(ISNUMBER(OFFSET('Water Data'!$H$5,0,10*ROW('Water Data'!H141))),'Data Summary'!CH147="Yes"),100-OFFSET('Water Data'!$H$5,0,10*ROW('Water Data'!H141)),NA())</f>
        <v>#N/A</v>
      </c>
      <c r="T147" s="54" t="e">
        <f ca="true">+IF(AND(ISNUMBER(OFFSET('Water Data'!$H$7,0,10*ROW('Water Data'!H141))),'Data Summary'!CI147="Yes"),OFFSET('Water Data'!$H$7,0,10*ROW('Water Data'!H141)),NA())</f>
        <v>#N/A</v>
      </c>
      <c r="U147" s="54" t="e">
        <f ca="true">+IF(AND(ISNUMBER(OFFSET('Water Data'!$H$10,0,10*ROW('Water Data'!H141))),'Data Summary'!CJ147="Yes"),OFFSET('Water Data'!$H$10,0,10*ROW('Water Data'!H141)),NA())</f>
        <v>#N/A</v>
      </c>
      <c r="V147" s="98" t="e">
        <f ca="true">+IF(AND(ISNUMBER(OFFSET('Sanitation Data'!$C$5,0,10*ROW('Sanitation Data'!C141))),'Data Summary'!CK147="Yes"),100-OFFSET('Sanitation Data'!$C$5,0,10*ROW('Sanitation Data'!C141)),NA())</f>
        <v>#N/A</v>
      </c>
      <c r="W147" s="98" t="e">
        <f ca="true">+IF(AND(ISNUMBER(OFFSET('Sanitation Data'!$C$7,0,10*ROW('Sanitation Data'!C141))),'Data Summary'!CL147="Yes"),OFFSET('Sanitation Data'!$C$7,0,10*ROW('Sanitation Data'!C141)),NA())</f>
        <v>#N/A</v>
      </c>
      <c r="X147" s="98" t="e">
        <f ca="true">+IF(AND(ISNUMBER(OFFSET('Sanitation Data'!$C$11,0,10*ROW('Sanitation Data'!C141))),'Data Summary'!CM147="Yes"),OFFSET('Sanitation Data'!$C$11,0,10*ROW('Sanitation Data'!C141)),NA())</f>
        <v>#N/A</v>
      </c>
      <c r="Y147" s="98" t="e">
        <f ca="true">+IF(AND(ISNUMBER(OFFSET('Sanitation Data'!$C$12,0,10*ROW('Sanitation Data'!C141))),'Data Summary'!CN147="Yes"),OFFSET('Sanitation Data'!$C$12,0,10*ROW('Sanitation Data'!C141)),NA())</f>
        <v>#N/A</v>
      </c>
      <c r="Z147" s="98" t="e">
        <f ca="true">+IF(AND(ISNUMBER(OFFSET('Sanitation Data'!$C$13,0,10*ROW('Sanitation Data'!C141))),'Data Summary'!CO147="Yes"),OFFSET('Sanitation Data'!$C$13,0,10*ROW('Sanitation Data'!C141)),NA())</f>
        <v>#N/A</v>
      </c>
      <c r="AA147" s="98" t="e">
        <f ca="true">+IF(AND(ISNUMBER(OFFSET('Sanitation Data'!$D$5,0,10*ROW('Sanitation Data'!D141))),'Data Summary'!CP147="Yes"),100-OFFSET('Sanitation Data'!$D$5,0,10*ROW('Sanitation Data'!D141)),NA())</f>
        <v>#N/A</v>
      </c>
      <c r="AB147" s="98" t="e">
        <f ca="true">+IF(AND(ISNUMBER(OFFSET('Sanitation Data'!$D$7,0,10*ROW('Sanitation Data'!D141))),'Data Summary'!CQ147="Yes"),OFFSET('Sanitation Data'!$D$7,0,10*ROW('Sanitation Data'!D141)),NA())</f>
        <v>#N/A</v>
      </c>
      <c r="AC147" s="98" t="e">
        <f ca="true">+IF(AND(ISNUMBER(OFFSET('Sanitation Data'!$D$11,0,10*ROW('Sanitation Data'!D141))),'Data Summary'!CR147="Yes"),OFFSET('Sanitation Data'!$D$11,0,10*ROW('Sanitation Data'!D141)),NA())</f>
        <v>#N/A</v>
      </c>
      <c r="AD147" s="98" t="e">
        <f ca="true">+IF(AND(ISNUMBER(OFFSET('Sanitation Data'!$D$12,0,10*ROW('Sanitation Data'!D141))),'Data Summary'!CS147="Yes"),OFFSET('Sanitation Data'!$D$12,0,10*ROW('Sanitation Data'!D141)),NA())</f>
        <v>#N/A</v>
      </c>
      <c r="AE147" s="98" t="e">
        <f ca="true">+IF(AND(ISNUMBER(OFFSET('Sanitation Data'!$D$13,0,10*ROW('Sanitation Data'!D141))),'Data Summary'!CT147="Yes"),OFFSET('Sanitation Data'!$D$13,0,10*ROW('Sanitation Data'!D141)),NA())</f>
        <v>#N/A</v>
      </c>
      <c r="AF147" s="98" t="e">
        <f ca="true">+IF(AND(ISNUMBER(OFFSET('Sanitation Data'!$E$5,0,10*ROW('Sanitation Data'!E141))),'Data Summary'!CU147="Yes"),100-OFFSET('Sanitation Data'!$E$5,0,10*ROW('Sanitation Data'!E141)),NA())</f>
        <v>#N/A</v>
      </c>
      <c r="AG147" s="98" t="e">
        <f ca="true">+IF(AND(ISNUMBER(OFFSET('Sanitation Data'!$E$7,0,10*ROW('Sanitation Data'!E141))),'Data Summary'!CV147="Yes"),OFFSET('Sanitation Data'!$E$7,0,10*ROW('Sanitation Data'!E141)),NA())</f>
        <v>#N/A</v>
      </c>
      <c r="AH147" s="98" t="e">
        <f ca="true">+IF(AND(ISNUMBER(OFFSET('Sanitation Data'!$E$11,0,10*ROW('Sanitation Data'!E141))),'Data Summary'!CW147="Yes"),OFFSET('Sanitation Data'!$E$11,0,10*ROW('Sanitation Data'!E141)),NA())</f>
        <v>#N/A</v>
      </c>
      <c r="AI147" s="98" t="e">
        <f ca="true">+IF(AND(ISNUMBER(OFFSET('Sanitation Data'!$E$12,0,10*ROW('Sanitation Data'!E141))),'Data Summary'!CX147="Yes"),OFFSET('Sanitation Data'!$E$12,0,10*ROW('Sanitation Data'!E141)),NA())</f>
        <v>#N/A</v>
      </c>
      <c r="AJ147" s="98" t="e">
        <f ca="true">+IF(AND(ISNUMBER(OFFSET('Sanitation Data'!$E$13,0,10*ROW('Sanitation Data'!E141))),'Data Summary'!CY147="Yes"),OFFSET('Sanitation Data'!$E$13,0,10*ROW('Sanitation Data'!E141)),NA())</f>
        <v>#N/A</v>
      </c>
      <c r="AK147" s="98" t="e">
        <f ca="true">+IF(AND(ISNUMBER(OFFSET('Sanitation Data'!$F$5,0,10*ROW('Sanitation Data'!F141))),'Data Summary'!CZ147="Yes"),100-OFFSET('Sanitation Data'!$F$5,0,10*ROW('Sanitation Data'!F141)),NA())</f>
        <v>#N/A</v>
      </c>
      <c r="AL147" s="98" t="e">
        <f ca="true">+IF(AND(ISNUMBER(OFFSET('Sanitation Data'!$F$7,0,10*ROW('Sanitation Data'!F141))),'Data Summary'!DA147="Yes"),OFFSET('Sanitation Data'!$F$7,0,10*ROW('Sanitation Data'!F141)),NA())</f>
        <v>#N/A</v>
      </c>
      <c r="AM147" s="98" t="e">
        <f ca="true">+IF(AND(ISNUMBER(OFFSET('Sanitation Data'!$F$11,0,10*ROW('Sanitation Data'!F141))),'Data Summary'!DB147="Yes"),OFFSET('Sanitation Data'!$F$11,0,10*ROW('Sanitation Data'!F141)),NA())</f>
        <v>#N/A</v>
      </c>
      <c r="AN147" s="98" t="e">
        <f ca="true">+IF(AND(ISNUMBER(OFFSET('Sanitation Data'!$F$12,0,10*ROW('Sanitation Data'!F141))),'Data Summary'!DC147="Yes"),OFFSET('Sanitation Data'!$F$12,0,10*ROW('Sanitation Data'!F141)),NA())</f>
        <v>#N/A</v>
      </c>
      <c r="AO147" s="98" t="e">
        <f ca="true">+IF(AND(ISNUMBER(OFFSET('Sanitation Data'!$F$13,0,10*ROW('Sanitation Data'!F141))),'Data Summary'!DD147="Yes"),OFFSET('Sanitation Data'!$F$13,0,10*ROW('Sanitation Data'!F141)),NA())</f>
        <v>#N/A</v>
      </c>
      <c r="AP147" s="98" t="e">
        <f ca="true">+IF(AND(ISNUMBER(OFFSET('Sanitation Data'!$G$5,0,10*ROW('Sanitation Data'!G141))),'Data Summary'!DE147="Yes"),100-OFFSET('Sanitation Data'!$G$5,0,10*ROW('Sanitation Data'!G141)),NA())</f>
        <v>#N/A</v>
      </c>
      <c r="AQ147" s="98" t="e">
        <f ca="true">+IF(AND(ISNUMBER(OFFSET('Sanitation Data'!$G$7,0,10*ROW('Sanitation Data'!G141))),'Data Summary'!DF147="Yes"),OFFSET('Sanitation Data'!$G$7,0,10*ROW('Sanitation Data'!G141)),NA())</f>
        <v>#N/A</v>
      </c>
      <c r="AR147" s="98" t="e">
        <f ca="true">+IF(AND(ISNUMBER(OFFSET('Sanitation Data'!$G$11,0,10*ROW('Sanitation Data'!G141))),'Data Summary'!DG147="Yes"),OFFSET('Sanitation Data'!$G$11,0,10*ROW('Sanitation Data'!G141)),NA())</f>
        <v>#N/A</v>
      </c>
      <c r="AS147" s="98" t="e">
        <f ca="true">+IF(AND(ISNUMBER(OFFSET('Sanitation Data'!$G$12,0,10*ROW('Sanitation Data'!G141))),'Data Summary'!DH147="Yes"),OFFSET('Sanitation Data'!$G$12,0,10*ROW('Sanitation Data'!G141)),NA())</f>
        <v>#N/A</v>
      </c>
      <c r="AT147" s="98" t="e">
        <f ca="true">+IF(AND(ISNUMBER(OFFSET('Sanitation Data'!$G$13,0,10*ROW('Sanitation Data'!G141))),'Data Summary'!DI147="Yes"),OFFSET('Sanitation Data'!$G$13,0,10*ROW('Sanitation Data'!G141)),NA())</f>
        <v>#N/A</v>
      </c>
      <c r="AU147" s="98" t="e">
        <f ca="true">+IF(AND(ISNUMBER(OFFSET('Sanitation Data'!$H$5,0,10*ROW('Sanitation Data'!H141))),'Data Summary'!DJ147="Yes"),100-OFFSET('Sanitation Data'!$H$5,0,10*ROW('Sanitation Data'!H141)),NA())</f>
        <v>#N/A</v>
      </c>
      <c r="AV147" s="98" t="e">
        <f ca="true">+IF(AND(ISNUMBER(OFFSET('Sanitation Data'!$H$7,0,10*ROW('Sanitation Data'!H141))),'Data Summary'!DK147="Yes"),OFFSET('Sanitation Data'!$H$7,0,10*ROW('Sanitation Data'!H141)),NA())</f>
        <v>#N/A</v>
      </c>
      <c r="AW147" s="98" t="e">
        <f ca="true">+IF(AND(ISNUMBER(OFFSET('Sanitation Data'!$H$11,0,10*ROW('Sanitation Data'!H141))),'Data Summary'!DL147="Yes"),OFFSET('Sanitation Data'!$H$11,0,10*ROW('Sanitation Data'!H141)),NA())</f>
        <v>#N/A</v>
      </c>
      <c r="AX147" s="98" t="e">
        <f ca="true">+IF(AND(ISNUMBER(OFFSET('Sanitation Data'!$H$12,0,10*ROW('Sanitation Data'!H141))),'Data Summary'!DM147="Yes"),OFFSET('Sanitation Data'!$H$12,0,10*ROW('Sanitation Data'!H141)),NA())</f>
        <v>#N/A</v>
      </c>
      <c r="AY147" s="98" t="e">
        <f ca="true">+IF(AND(ISNUMBER(OFFSET('Sanitation Data'!$H$13,0,10*ROW('Sanitation Data'!H141))),'Data Summary'!DN147="Yes"),OFFSET('Sanitation Data'!$H$13,0,10*ROW('Sanitation Data'!H141)),NA())</f>
        <v>#N/A</v>
      </c>
      <c r="AZ147" s="103" t="e">
        <f ca="true">+IF(AND(ISNUMBER(OFFSET('Hygiene Data'!$C$6,0,10*ROW('Hygiene Data'!C141))),'Data Summary'!DO147="Yes"),OFFSET('Hygiene Data'!$C$6,0,10*ROW('Hygiene Data'!C141)),NA())</f>
        <v>#N/A</v>
      </c>
      <c r="BA147" s="103" t="e">
        <f ca="true">+IF(AND(ISNUMBER(OFFSET('Hygiene Data'!$C$8,0,10*ROW('Hygiene Data'!C141))),'Data Summary'!DP147="Yes"),OFFSET('Hygiene Data'!$C$8,0,10*ROW('Hygiene Data'!C141)),NA())</f>
        <v>#N/A</v>
      </c>
      <c r="BB147" s="103" t="e">
        <f ca="true">+IF(AND(ISNUMBER(OFFSET('Hygiene Data'!$C$10,0,10*ROW('Hygiene Data'!C141))),'Data Summary'!DQ147="Yes"),OFFSET('Hygiene Data'!$C$10,0,10*ROW('Hygiene Data'!C141)),NA())</f>
        <v>#N/A</v>
      </c>
      <c r="BC147" s="103" t="e">
        <f ca="true">+IF(AND(ISNUMBER(OFFSET('Hygiene Data'!$D$6,0,10*ROW('Hygiene Data'!D141))),'Data Summary'!DR147="Yes"),OFFSET('Hygiene Data'!$D$6,0,10*ROW('Hygiene Data'!D141)),NA())</f>
        <v>#N/A</v>
      </c>
      <c r="BD147" s="103" t="e">
        <f ca="true">+IF(AND(ISNUMBER(OFFSET('Hygiene Data'!$D$8,0,10*ROW('Hygiene Data'!D141))),'Data Summary'!DS147="Yes"),OFFSET('Hygiene Data'!$D$8,0,10*ROW('Hygiene Data'!D141)),NA())</f>
        <v>#N/A</v>
      </c>
      <c r="BE147" s="103" t="e">
        <f ca="true">+IF(AND(ISNUMBER(OFFSET('Hygiene Data'!$D$10,0,10*ROW('Hygiene Data'!D141))),'Data Summary'!DT147="Yes"),OFFSET('Hygiene Data'!$D$10,0,10*ROW('Hygiene Data'!D141)),NA())</f>
        <v>#N/A</v>
      </c>
      <c r="BF147" s="103" t="e">
        <f ca="true">+IF(AND(ISNUMBER(OFFSET('Hygiene Data'!$E$6,0,10*ROW('Hygiene Data'!E141))),'Data Summary'!DU147="Yes"),OFFSET('Hygiene Data'!$E$6,0,10*ROW('Hygiene Data'!E141)),NA())</f>
        <v>#N/A</v>
      </c>
      <c r="BG147" s="103" t="e">
        <f ca="true">+IF(AND(ISNUMBER(OFFSET('Hygiene Data'!$E$8,0,10*ROW('Hygiene Data'!E141))),'Data Summary'!DV147="Yes"),OFFSET('Hygiene Data'!$E$8,0,10*ROW('Hygiene Data'!E141)),NA())</f>
        <v>#N/A</v>
      </c>
      <c r="BH147" s="103" t="e">
        <f ca="true">+IF(AND(ISNUMBER(OFFSET('Hygiene Data'!$E$10,0,10*ROW('Hygiene Data'!E141))),'Data Summary'!DW147="Yes"),OFFSET('Hygiene Data'!$E$10,0,10*ROW('Hygiene Data'!E141)),NA())</f>
        <v>#N/A</v>
      </c>
      <c r="BI147" s="103" t="e">
        <f ca="true">+IF(AND(ISNUMBER(OFFSET('Hygiene Data'!$F$6,0,10*ROW('Hygiene Data'!F141))),'Data Summary'!DX147="Yes"),OFFSET('Hygiene Data'!$F$6,0,10*ROW('Hygiene Data'!F141)),NA())</f>
        <v>#N/A</v>
      </c>
      <c r="BJ147" s="103" t="e">
        <f ca="true">+IF(AND(ISNUMBER(OFFSET('Hygiene Data'!$F$8,0,10*ROW('Hygiene Data'!F141))),'Data Summary'!DY147="Yes"),OFFSET('Hygiene Data'!$F$8,0,10*ROW('Hygiene Data'!F141)),NA())</f>
        <v>#N/A</v>
      </c>
      <c r="BK147" s="103" t="e">
        <f ca="true">+IF(AND(ISNUMBER(OFFSET('Hygiene Data'!$F$10,0,10*ROW('Hygiene Data'!F141))),'Data Summary'!DZ147="Yes"),OFFSET('Hygiene Data'!$F$10,0,10*ROW('Hygiene Data'!F141)),NA())</f>
        <v>#N/A</v>
      </c>
      <c r="BL147" s="103" t="e">
        <f ca="true">+IF(AND(ISNUMBER(OFFSET('Hygiene Data'!$G$6,0,10*ROW('Hygiene Data'!G141))),'Data Summary'!EA147="Yes"),OFFSET('Hygiene Data'!$G$6,0,10*ROW('Hygiene Data'!G141)),NA())</f>
        <v>#N/A</v>
      </c>
      <c r="BM147" s="103" t="e">
        <f ca="true">+IF(AND(ISNUMBER(OFFSET('Hygiene Data'!$G$8,0,10*ROW('Hygiene Data'!G141))),'Data Summary'!EB147="Yes"),OFFSET('Hygiene Data'!$G$8,0,10*ROW('Hygiene Data'!G141)),NA())</f>
        <v>#N/A</v>
      </c>
      <c r="BN147" s="103" t="e">
        <f ca="true">+IF(AND(ISNUMBER(OFFSET('Hygiene Data'!$G$10,0,10*ROW('Hygiene Data'!G141))),'Data Summary'!EC147="Yes"),OFFSET('Hygiene Data'!$G$10,0,10*ROW('Hygiene Data'!G141)),NA())</f>
        <v>#N/A</v>
      </c>
      <c r="BO147" s="103" t="e">
        <f ca="true">+IF(AND(ISNUMBER(OFFSET('Hygiene Data'!$H$6,0,10*ROW('Hygiene Data'!H141))),'Data Summary'!ED147="Yes"),OFFSET('Hygiene Data'!$H$6,0,10*ROW('Hygiene Data'!H141)),NA())</f>
        <v>#N/A</v>
      </c>
      <c r="BP147" s="103" t="e">
        <f ca="true">+IF(AND(ISNUMBER(OFFSET('Hygiene Data'!$H$8,0,10*ROW('Hygiene Data'!H141))),'Data Summary'!EE147="Yes"),OFFSET('Hygiene Data'!$H$8,0,10*ROW('Hygiene Data'!H141)),NA())</f>
        <v>#N/A</v>
      </c>
      <c r="BQ147" s="103" t="e">
        <f ca="true">+IF(AND(ISNUMBER(OFFSET('Hygiene Data'!$H$10,0,10*ROW('Hygiene Data'!H141))),'Data Summary'!EF147="Yes"),OFFSET('Hygiene Data'!$H$10,0,10*ROW('Hygiene Data'!H141)),NA())</f>
        <v>#N/A</v>
      </c>
    </row>
    <row r="148" x14ac:dyDescent="0.2">
      <c r="A148" s="53" t="e">
        <f ca="true">+IF(OFFSET('Water Data'!$B$1,0,10*ROW('Water Data'!B142))="",NA(),OFFSET('Water Data'!$B$1,0,10*ROW('Water Data'!B142)))</f>
        <v>#N/A</v>
      </c>
      <c r="B148" s="53" t="e">
        <f ca="true">+IF(OFFSET('Water Data'!$A$3,0,10*ROW('Water Data'!A145))="",NA(),OFFSET('Water Data'!$A$3,0,10*ROW('Water Data'!A145)))</f>
        <v>#N/A</v>
      </c>
      <c r="C148" s="53" t="e">
        <f ca="true">+IF(OFFSET('Water Data'!$C$3,0,10*ROW('Water Data'!C145))="",NA(),OFFSET('Water Data'!$C$3,0,10*ROW('Water Data'!C145)))</f>
        <v>#N/A</v>
      </c>
      <c r="D148" s="54" t="e">
        <f ca="true">+IF(AND(ISNUMBER(OFFSET('Water Data'!$C$5,0,10*ROW('Water Data'!C142))),'Data Summary'!BS148="Yes"),100-OFFSET('Water Data'!$C$5,0,10*ROW('Water Data'!C142)),NA())</f>
        <v>#N/A</v>
      </c>
      <c r="E148" s="54" t="e">
        <f ca="true">+IF(AND(ISNUMBER(OFFSET('Water Data'!$C$7,0,10*ROW('Water Data'!C142))),'Data Summary'!BT148="Yes"),OFFSET('Water Data'!$C$7,0,10*ROW('Water Data'!C142)),NA())</f>
        <v>#N/A</v>
      </c>
      <c r="F148" s="54" t="e">
        <f ca="true">+IF(AND(ISNUMBER(OFFSET('Water Data'!$C$10,0,10*ROW('Water Data'!C142))),'Data Summary'!BU148="Yes"),OFFSET('Water Data'!$C$10,0,10*ROW('Water Data'!C142)),NA())</f>
        <v>#N/A</v>
      </c>
      <c r="G148" s="54" t="e">
        <f ca="true">+IF(AND(ISNUMBER(OFFSET('Water Data'!$D$5,0,10*ROW('Water Data'!D142))),'Data Summary'!BV148="Yes"),100-OFFSET('Water Data'!$D$5,0,10*ROW('Water Data'!D142)),NA())</f>
        <v>#N/A</v>
      </c>
      <c r="H148" s="54" t="e">
        <f ca="true">+IF(AND(ISNUMBER(OFFSET('Water Data'!$D$7,0,10*ROW('Water Data'!D142))),'Data Summary'!BW148="Yes"),OFFSET('Water Data'!$D$7,0,10*ROW('Water Data'!D142)),NA())</f>
        <v>#N/A</v>
      </c>
      <c r="I148" s="54" t="e">
        <f ca="true">+IF(AND(ISNUMBER(OFFSET('Water Data'!$D$10,0,10*ROW('Water Data'!D142))),'Data Summary'!BX148="Yes"),OFFSET('Water Data'!$D$10,0,10*ROW('Water Data'!D142)),NA())</f>
        <v>#N/A</v>
      </c>
      <c r="J148" s="54" t="e">
        <f ca="true">+IF(AND(ISNUMBER(OFFSET('Water Data'!$E$5,0,10*ROW('Water Data'!E142))),'Data Summary'!BY148="Yes"),100-OFFSET('Water Data'!$E$5,0,10*ROW('Water Data'!E142)),NA())</f>
        <v>#N/A</v>
      </c>
      <c r="K148" s="54" t="e">
        <f ca="true">+IF(AND(ISNUMBER(OFFSET('Water Data'!$E$7,0,10*ROW('Water Data'!E142))),'Data Summary'!BZ148="Yes"),OFFSET('Water Data'!$E$7,0,10*ROW('Water Data'!E142)),NA())</f>
        <v>#N/A</v>
      </c>
      <c r="L148" s="54" t="e">
        <f ca="true">+IF(AND(ISNUMBER(OFFSET('Water Data'!$E$10,0,10*ROW('Water Data'!E142))),'Data Summary'!CA148="Yes"),OFFSET('Water Data'!$E$10,0,10*ROW('Water Data'!E142)),NA())</f>
        <v>#N/A</v>
      </c>
      <c r="M148" s="54" t="e">
        <f ca="true">+IF(AND(ISNUMBER(OFFSET('Water Data'!$F$5,0,10*ROW('Water Data'!F142))),'Data Summary'!CB148="Yes"),100-OFFSET('Water Data'!$F$5,0,10*ROW('Water Data'!F142)),NA())</f>
        <v>#N/A</v>
      </c>
      <c r="N148" s="54" t="e">
        <f ca="true">+IF(AND(ISNUMBER(OFFSET('Water Data'!$F$7,0,10*ROW('Water Data'!F142))),'Data Summary'!CC148="Yes"),OFFSET('Water Data'!$F$7,0,10*ROW('Water Data'!F142)),NA())</f>
        <v>#N/A</v>
      </c>
      <c r="O148" s="54" t="e">
        <f ca="true">+IF(AND(ISNUMBER(OFFSET('Water Data'!$F$10,0,10*ROW('Water Data'!F142))),'Data Summary'!CD148="Yes"),OFFSET('Water Data'!$F$10,0,10*ROW('Water Data'!F142)),NA())</f>
        <v>#N/A</v>
      </c>
      <c r="P148" s="54" t="e">
        <f ca="true">+IF(AND(ISNUMBER(OFFSET('Water Data'!$G$5,0,10*ROW('Water Data'!G142))),'Data Summary'!CE148="Yes"),100-OFFSET('Water Data'!$G$5,0,10*ROW('Water Data'!G142)),NA())</f>
        <v>#N/A</v>
      </c>
      <c r="Q148" s="54" t="e">
        <f ca="true">+IF(AND(ISNUMBER(OFFSET('Water Data'!$G$7,0,10*ROW('Water Data'!G142))),'Data Summary'!CF148="Yes"),OFFSET('Water Data'!$G$7,0,10*ROW('Water Data'!G142)),NA())</f>
        <v>#N/A</v>
      </c>
      <c r="R148" s="54" t="e">
        <f ca="true">+IF(AND(ISNUMBER(OFFSET('Water Data'!$G$10,0,10*ROW('Water Data'!G142))),'Data Summary'!CG148="Yes"),OFFSET('Water Data'!$G$10,0,10*ROW('Water Data'!G142)),NA())</f>
        <v>#N/A</v>
      </c>
      <c r="S148" s="54" t="e">
        <f ca="true">+IF(AND(ISNUMBER(OFFSET('Water Data'!$H$5,0,10*ROW('Water Data'!H142))),'Data Summary'!CH148="Yes"),100-OFFSET('Water Data'!$H$5,0,10*ROW('Water Data'!H142)),NA())</f>
        <v>#N/A</v>
      </c>
      <c r="T148" s="54" t="e">
        <f ca="true">+IF(AND(ISNUMBER(OFFSET('Water Data'!$H$7,0,10*ROW('Water Data'!H142))),'Data Summary'!CI148="Yes"),OFFSET('Water Data'!$H$7,0,10*ROW('Water Data'!H142)),NA())</f>
        <v>#N/A</v>
      </c>
      <c r="U148" s="54" t="e">
        <f ca="true">+IF(AND(ISNUMBER(OFFSET('Water Data'!$H$10,0,10*ROW('Water Data'!H142))),'Data Summary'!CJ148="Yes"),OFFSET('Water Data'!$H$10,0,10*ROW('Water Data'!H142)),NA())</f>
        <v>#N/A</v>
      </c>
      <c r="V148" s="98" t="e">
        <f ca="true">+IF(AND(ISNUMBER(OFFSET('Sanitation Data'!$C$5,0,10*ROW('Sanitation Data'!C142))),'Data Summary'!CK148="Yes"),100-OFFSET('Sanitation Data'!$C$5,0,10*ROW('Sanitation Data'!C142)),NA())</f>
        <v>#N/A</v>
      </c>
      <c r="W148" s="98" t="e">
        <f ca="true">+IF(AND(ISNUMBER(OFFSET('Sanitation Data'!$C$7,0,10*ROW('Sanitation Data'!C142))),'Data Summary'!CL148="Yes"),OFFSET('Sanitation Data'!$C$7,0,10*ROW('Sanitation Data'!C142)),NA())</f>
        <v>#N/A</v>
      </c>
      <c r="X148" s="98" t="e">
        <f ca="true">+IF(AND(ISNUMBER(OFFSET('Sanitation Data'!$C$11,0,10*ROW('Sanitation Data'!C142))),'Data Summary'!CM148="Yes"),OFFSET('Sanitation Data'!$C$11,0,10*ROW('Sanitation Data'!C142)),NA())</f>
        <v>#N/A</v>
      </c>
      <c r="Y148" s="98" t="e">
        <f ca="true">+IF(AND(ISNUMBER(OFFSET('Sanitation Data'!$C$12,0,10*ROW('Sanitation Data'!C142))),'Data Summary'!CN148="Yes"),OFFSET('Sanitation Data'!$C$12,0,10*ROW('Sanitation Data'!C142)),NA())</f>
        <v>#N/A</v>
      </c>
      <c r="Z148" s="98" t="e">
        <f ca="true">+IF(AND(ISNUMBER(OFFSET('Sanitation Data'!$C$13,0,10*ROW('Sanitation Data'!C142))),'Data Summary'!CO148="Yes"),OFFSET('Sanitation Data'!$C$13,0,10*ROW('Sanitation Data'!C142)),NA())</f>
        <v>#N/A</v>
      </c>
      <c r="AA148" s="98" t="e">
        <f ca="true">+IF(AND(ISNUMBER(OFFSET('Sanitation Data'!$D$5,0,10*ROW('Sanitation Data'!D142))),'Data Summary'!CP148="Yes"),100-OFFSET('Sanitation Data'!$D$5,0,10*ROW('Sanitation Data'!D142)),NA())</f>
        <v>#N/A</v>
      </c>
      <c r="AB148" s="98" t="e">
        <f ca="true">+IF(AND(ISNUMBER(OFFSET('Sanitation Data'!$D$7,0,10*ROW('Sanitation Data'!D142))),'Data Summary'!CQ148="Yes"),OFFSET('Sanitation Data'!$D$7,0,10*ROW('Sanitation Data'!D142)),NA())</f>
        <v>#N/A</v>
      </c>
      <c r="AC148" s="98" t="e">
        <f ca="true">+IF(AND(ISNUMBER(OFFSET('Sanitation Data'!$D$11,0,10*ROW('Sanitation Data'!D142))),'Data Summary'!CR148="Yes"),OFFSET('Sanitation Data'!$D$11,0,10*ROW('Sanitation Data'!D142)),NA())</f>
        <v>#N/A</v>
      </c>
      <c r="AD148" s="98" t="e">
        <f ca="true">+IF(AND(ISNUMBER(OFFSET('Sanitation Data'!$D$12,0,10*ROW('Sanitation Data'!D142))),'Data Summary'!CS148="Yes"),OFFSET('Sanitation Data'!$D$12,0,10*ROW('Sanitation Data'!D142)),NA())</f>
        <v>#N/A</v>
      </c>
      <c r="AE148" s="98" t="e">
        <f ca="true">+IF(AND(ISNUMBER(OFFSET('Sanitation Data'!$D$13,0,10*ROW('Sanitation Data'!D142))),'Data Summary'!CT148="Yes"),OFFSET('Sanitation Data'!$D$13,0,10*ROW('Sanitation Data'!D142)),NA())</f>
        <v>#N/A</v>
      </c>
      <c r="AF148" s="98" t="e">
        <f ca="true">+IF(AND(ISNUMBER(OFFSET('Sanitation Data'!$E$5,0,10*ROW('Sanitation Data'!E142))),'Data Summary'!CU148="Yes"),100-OFFSET('Sanitation Data'!$E$5,0,10*ROW('Sanitation Data'!E142)),NA())</f>
        <v>#N/A</v>
      </c>
      <c r="AG148" s="98" t="e">
        <f ca="true">+IF(AND(ISNUMBER(OFFSET('Sanitation Data'!$E$7,0,10*ROW('Sanitation Data'!E142))),'Data Summary'!CV148="Yes"),OFFSET('Sanitation Data'!$E$7,0,10*ROW('Sanitation Data'!E142)),NA())</f>
        <v>#N/A</v>
      </c>
      <c r="AH148" s="98" t="e">
        <f ca="true">+IF(AND(ISNUMBER(OFFSET('Sanitation Data'!$E$11,0,10*ROW('Sanitation Data'!E142))),'Data Summary'!CW148="Yes"),OFFSET('Sanitation Data'!$E$11,0,10*ROW('Sanitation Data'!E142)),NA())</f>
        <v>#N/A</v>
      </c>
      <c r="AI148" s="98" t="e">
        <f ca="true">+IF(AND(ISNUMBER(OFFSET('Sanitation Data'!$E$12,0,10*ROW('Sanitation Data'!E142))),'Data Summary'!CX148="Yes"),OFFSET('Sanitation Data'!$E$12,0,10*ROW('Sanitation Data'!E142)),NA())</f>
        <v>#N/A</v>
      </c>
      <c r="AJ148" s="98" t="e">
        <f ca="true">+IF(AND(ISNUMBER(OFFSET('Sanitation Data'!$E$13,0,10*ROW('Sanitation Data'!E142))),'Data Summary'!CY148="Yes"),OFFSET('Sanitation Data'!$E$13,0,10*ROW('Sanitation Data'!E142)),NA())</f>
        <v>#N/A</v>
      </c>
      <c r="AK148" s="98" t="e">
        <f ca="true">+IF(AND(ISNUMBER(OFFSET('Sanitation Data'!$F$5,0,10*ROW('Sanitation Data'!F142))),'Data Summary'!CZ148="Yes"),100-OFFSET('Sanitation Data'!$F$5,0,10*ROW('Sanitation Data'!F142)),NA())</f>
        <v>#N/A</v>
      </c>
      <c r="AL148" s="98" t="e">
        <f ca="true">+IF(AND(ISNUMBER(OFFSET('Sanitation Data'!$F$7,0,10*ROW('Sanitation Data'!F142))),'Data Summary'!DA148="Yes"),OFFSET('Sanitation Data'!$F$7,0,10*ROW('Sanitation Data'!F142)),NA())</f>
        <v>#N/A</v>
      </c>
      <c r="AM148" s="98" t="e">
        <f ca="true">+IF(AND(ISNUMBER(OFFSET('Sanitation Data'!$F$11,0,10*ROW('Sanitation Data'!F142))),'Data Summary'!DB148="Yes"),OFFSET('Sanitation Data'!$F$11,0,10*ROW('Sanitation Data'!F142)),NA())</f>
        <v>#N/A</v>
      </c>
      <c r="AN148" s="98" t="e">
        <f ca="true">+IF(AND(ISNUMBER(OFFSET('Sanitation Data'!$F$12,0,10*ROW('Sanitation Data'!F142))),'Data Summary'!DC148="Yes"),OFFSET('Sanitation Data'!$F$12,0,10*ROW('Sanitation Data'!F142)),NA())</f>
        <v>#N/A</v>
      </c>
      <c r="AO148" s="98" t="e">
        <f ca="true">+IF(AND(ISNUMBER(OFFSET('Sanitation Data'!$F$13,0,10*ROW('Sanitation Data'!F142))),'Data Summary'!DD148="Yes"),OFFSET('Sanitation Data'!$F$13,0,10*ROW('Sanitation Data'!F142)),NA())</f>
        <v>#N/A</v>
      </c>
      <c r="AP148" s="98" t="e">
        <f ca="true">+IF(AND(ISNUMBER(OFFSET('Sanitation Data'!$G$5,0,10*ROW('Sanitation Data'!G142))),'Data Summary'!DE148="Yes"),100-OFFSET('Sanitation Data'!$G$5,0,10*ROW('Sanitation Data'!G142)),NA())</f>
        <v>#N/A</v>
      </c>
      <c r="AQ148" s="98" t="e">
        <f ca="true">+IF(AND(ISNUMBER(OFFSET('Sanitation Data'!$G$7,0,10*ROW('Sanitation Data'!G142))),'Data Summary'!DF148="Yes"),OFFSET('Sanitation Data'!$G$7,0,10*ROW('Sanitation Data'!G142)),NA())</f>
        <v>#N/A</v>
      </c>
      <c r="AR148" s="98" t="e">
        <f ca="true">+IF(AND(ISNUMBER(OFFSET('Sanitation Data'!$G$11,0,10*ROW('Sanitation Data'!G142))),'Data Summary'!DG148="Yes"),OFFSET('Sanitation Data'!$G$11,0,10*ROW('Sanitation Data'!G142)),NA())</f>
        <v>#N/A</v>
      </c>
      <c r="AS148" s="98" t="e">
        <f ca="true">+IF(AND(ISNUMBER(OFFSET('Sanitation Data'!$G$12,0,10*ROW('Sanitation Data'!G142))),'Data Summary'!DH148="Yes"),OFFSET('Sanitation Data'!$G$12,0,10*ROW('Sanitation Data'!G142)),NA())</f>
        <v>#N/A</v>
      </c>
      <c r="AT148" s="98" t="e">
        <f ca="true">+IF(AND(ISNUMBER(OFFSET('Sanitation Data'!$G$13,0,10*ROW('Sanitation Data'!G142))),'Data Summary'!DI148="Yes"),OFFSET('Sanitation Data'!$G$13,0,10*ROW('Sanitation Data'!G142)),NA())</f>
        <v>#N/A</v>
      </c>
      <c r="AU148" s="98" t="e">
        <f ca="true">+IF(AND(ISNUMBER(OFFSET('Sanitation Data'!$H$5,0,10*ROW('Sanitation Data'!H142))),'Data Summary'!DJ148="Yes"),100-OFFSET('Sanitation Data'!$H$5,0,10*ROW('Sanitation Data'!H142)),NA())</f>
        <v>#N/A</v>
      </c>
      <c r="AV148" s="98" t="e">
        <f ca="true">+IF(AND(ISNUMBER(OFFSET('Sanitation Data'!$H$7,0,10*ROW('Sanitation Data'!H142))),'Data Summary'!DK148="Yes"),OFFSET('Sanitation Data'!$H$7,0,10*ROW('Sanitation Data'!H142)),NA())</f>
        <v>#N/A</v>
      </c>
      <c r="AW148" s="98" t="e">
        <f ca="true">+IF(AND(ISNUMBER(OFFSET('Sanitation Data'!$H$11,0,10*ROW('Sanitation Data'!H142))),'Data Summary'!DL148="Yes"),OFFSET('Sanitation Data'!$H$11,0,10*ROW('Sanitation Data'!H142)),NA())</f>
        <v>#N/A</v>
      </c>
      <c r="AX148" s="98" t="e">
        <f ca="true">+IF(AND(ISNUMBER(OFFSET('Sanitation Data'!$H$12,0,10*ROW('Sanitation Data'!H142))),'Data Summary'!DM148="Yes"),OFFSET('Sanitation Data'!$H$12,0,10*ROW('Sanitation Data'!H142)),NA())</f>
        <v>#N/A</v>
      </c>
      <c r="AY148" s="98" t="e">
        <f ca="true">+IF(AND(ISNUMBER(OFFSET('Sanitation Data'!$H$13,0,10*ROW('Sanitation Data'!H142))),'Data Summary'!DN148="Yes"),OFFSET('Sanitation Data'!$H$13,0,10*ROW('Sanitation Data'!H142)),NA())</f>
        <v>#N/A</v>
      </c>
      <c r="AZ148" s="103" t="e">
        <f ca="true">+IF(AND(ISNUMBER(OFFSET('Hygiene Data'!$C$6,0,10*ROW('Hygiene Data'!C142))),'Data Summary'!DO148="Yes"),OFFSET('Hygiene Data'!$C$6,0,10*ROW('Hygiene Data'!C142)),NA())</f>
        <v>#N/A</v>
      </c>
      <c r="BA148" s="103" t="e">
        <f ca="true">+IF(AND(ISNUMBER(OFFSET('Hygiene Data'!$C$8,0,10*ROW('Hygiene Data'!C142))),'Data Summary'!DP148="Yes"),OFFSET('Hygiene Data'!$C$8,0,10*ROW('Hygiene Data'!C142)),NA())</f>
        <v>#N/A</v>
      </c>
      <c r="BB148" s="103" t="e">
        <f ca="true">+IF(AND(ISNUMBER(OFFSET('Hygiene Data'!$C$10,0,10*ROW('Hygiene Data'!C142))),'Data Summary'!DQ148="Yes"),OFFSET('Hygiene Data'!$C$10,0,10*ROW('Hygiene Data'!C142)),NA())</f>
        <v>#N/A</v>
      </c>
      <c r="BC148" s="103" t="e">
        <f ca="true">+IF(AND(ISNUMBER(OFFSET('Hygiene Data'!$D$6,0,10*ROW('Hygiene Data'!D142))),'Data Summary'!DR148="Yes"),OFFSET('Hygiene Data'!$D$6,0,10*ROW('Hygiene Data'!D142)),NA())</f>
        <v>#N/A</v>
      </c>
      <c r="BD148" s="103" t="e">
        <f ca="true">+IF(AND(ISNUMBER(OFFSET('Hygiene Data'!$D$8,0,10*ROW('Hygiene Data'!D142))),'Data Summary'!DS148="Yes"),OFFSET('Hygiene Data'!$D$8,0,10*ROW('Hygiene Data'!D142)),NA())</f>
        <v>#N/A</v>
      </c>
      <c r="BE148" s="103" t="e">
        <f ca="true">+IF(AND(ISNUMBER(OFFSET('Hygiene Data'!$D$10,0,10*ROW('Hygiene Data'!D142))),'Data Summary'!DT148="Yes"),OFFSET('Hygiene Data'!$D$10,0,10*ROW('Hygiene Data'!D142)),NA())</f>
        <v>#N/A</v>
      </c>
      <c r="BF148" s="103" t="e">
        <f ca="true">+IF(AND(ISNUMBER(OFFSET('Hygiene Data'!$E$6,0,10*ROW('Hygiene Data'!E142))),'Data Summary'!DU148="Yes"),OFFSET('Hygiene Data'!$E$6,0,10*ROW('Hygiene Data'!E142)),NA())</f>
        <v>#N/A</v>
      </c>
      <c r="BG148" s="103" t="e">
        <f ca="true">+IF(AND(ISNUMBER(OFFSET('Hygiene Data'!$E$8,0,10*ROW('Hygiene Data'!E142))),'Data Summary'!DV148="Yes"),OFFSET('Hygiene Data'!$E$8,0,10*ROW('Hygiene Data'!E142)),NA())</f>
        <v>#N/A</v>
      </c>
      <c r="BH148" s="103" t="e">
        <f ca="true">+IF(AND(ISNUMBER(OFFSET('Hygiene Data'!$E$10,0,10*ROW('Hygiene Data'!E142))),'Data Summary'!DW148="Yes"),OFFSET('Hygiene Data'!$E$10,0,10*ROW('Hygiene Data'!E142)),NA())</f>
        <v>#N/A</v>
      </c>
      <c r="BI148" s="103" t="e">
        <f ca="true">+IF(AND(ISNUMBER(OFFSET('Hygiene Data'!$F$6,0,10*ROW('Hygiene Data'!F142))),'Data Summary'!DX148="Yes"),OFFSET('Hygiene Data'!$F$6,0,10*ROW('Hygiene Data'!F142)),NA())</f>
        <v>#N/A</v>
      </c>
      <c r="BJ148" s="103" t="e">
        <f ca="true">+IF(AND(ISNUMBER(OFFSET('Hygiene Data'!$F$8,0,10*ROW('Hygiene Data'!F142))),'Data Summary'!DY148="Yes"),OFFSET('Hygiene Data'!$F$8,0,10*ROW('Hygiene Data'!F142)),NA())</f>
        <v>#N/A</v>
      </c>
      <c r="BK148" s="103" t="e">
        <f ca="true">+IF(AND(ISNUMBER(OFFSET('Hygiene Data'!$F$10,0,10*ROW('Hygiene Data'!F142))),'Data Summary'!DZ148="Yes"),OFFSET('Hygiene Data'!$F$10,0,10*ROW('Hygiene Data'!F142)),NA())</f>
        <v>#N/A</v>
      </c>
      <c r="BL148" s="103" t="e">
        <f ca="true">+IF(AND(ISNUMBER(OFFSET('Hygiene Data'!$G$6,0,10*ROW('Hygiene Data'!G142))),'Data Summary'!EA148="Yes"),OFFSET('Hygiene Data'!$G$6,0,10*ROW('Hygiene Data'!G142)),NA())</f>
        <v>#N/A</v>
      </c>
      <c r="BM148" s="103" t="e">
        <f ca="true">+IF(AND(ISNUMBER(OFFSET('Hygiene Data'!$G$8,0,10*ROW('Hygiene Data'!G142))),'Data Summary'!EB148="Yes"),OFFSET('Hygiene Data'!$G$8,0,10*ROW('Hygiene Data'!G142)),NA())</f>
        <v>#N/A</v>
      </c>
      <c r="BN148" s="103" t="e">
        <f ca="true">+IF(AND(ISNUMBER(OFFSET('Hygiene Data'!$G$10,0,10*ROW('Hygiene Data'!G142))),'Data Summary'!EC148="Yes"),OFFSET('Hygiene Data'!$G$10,0,10*ROW('Hygiene Data'!G142)),NA())</f>
        <v>#N/A</v>
      </c>
      <c r="BO148" s="103" t="e">
        <f ca="true">+IF(AND(ISNUMBER(OFFSET('Hygiene Data'!$H$6,0,10*ROW('Hygiene Data'!H142))),'Data Summary'!ED148="Yes"),OFFSET('Hygiene Data'!$H$6,0,10*ROW('Hygiene Data'!H142)),NA())</f>
        <v>#N/A</v>
      </c>
      <c r="BP148" s="103" t="e">
        <f ca="true">+IF(AND(ISNUMBER(OFFSET('Hygiene Data'!$H$8,0,10*ROW('Hygiene Data'!H142))),'Data Summary'!EE148="Yes"),OFFSET('Hygiene Data'!$H$8,0,10*ROW('Hygiene Data'!H142)),NA())</f>
        <v>#N/A</v>
      </c>
      <c r="BQ148" s="103" t="e">
        <f ca="true">+IF(AND(ISNUMBER(OFFSET('Hygiene Data'!$H$10,0,10*ROW('Hygiene Data'!H142))),'Data Summary'!EF148="Yes"),OFFSET('Hygiene Data'!$H$10,0,10*ROW('Hygiene Data'!H142)),NA())</f>
        <v>#N/A</v>
      </c>
    </row>
    <row r="149" x14ac:dyDescent="0.2">
      <c r="A149" s="53" t="e">
        <f ca="true">+IF(OFFSET('Water Data'!$B$1,0,10*ROW('Water Data'!B143))="",NA(),OFFSET('Water Data'!$B$1,0,10*ROW('Water Data'!B143)))</f>
        <v>#N/A</v>
      </c>
      <c r="B149" s="53" t="e">
        <f ca="true">+IF(OFFSET('Water Data'!$A$3,0,10*ROW('Water Data'!A146))="",NA(),OFFSET('Water Data'!$A$3,0,10*ROW('Water Data'!A146)))</f>
        <v>#N/A</v>
      </c>
      <c r="C149" s="53" t="e">
        <f ca="true">+IF(OFFSET('Water Data'!$C$3,0,10*ROW('Water Data'!C146))="",NA(),OFFSET('Water Data'!$C$3,0,10*ROW('Water Data'!C146)))</f>
        <v>#N/A</v>
      </c>
      <c r="D149" s="54" t="e">
        <f ca="true">+IF(AND(ISNUMBER(OFFSET('Water Data'!$C$5,0,10*ROW('Water Data'!C143))),'Data Summary'!BS149="Yes"),100-OFFSET('Water Data'!$C$5,0,10*ROW('Water Data'!C143)),NA())</f>
        <v>#N/A</v>
      </c>
      <c r="E149" s="54" t="e">
        <f ca="true">+IF(AND(ISNUMBER(OFFSET('Water Data'!$C$7,0,10*ROW('Water Data'!C143))),'Data Summary'!BT149="Yes"),OFFSET('Water Data'!$C$7,0,10*ROW('Water Data'!C143)),NA())</f>
        <v>#N/A</v>
      </c>
      <c r="F149" s="54" t="e">
        <f ca="true">+IF(AND(ISNUMBER(OFFSET('Water Data'!$C$10,0,10*ROW('Water Data'!C143))),'Data Summary'!BU149="Yes"),OFFSET('Water Data'!$C$10,0,10*ROW('Water Data'!C143)),NA())</f>
        <v>#N/A</v>
      </c>
      <c r="G149" s="54" t="e">
        <f ca="true">+IF(AND(ISNUMBER(OFFSET('Water Data'!$D$5,0,10*ROW('Water Data'!D143))),'Data Summary'!BV149="Yes"),100-OFFSET('Water Data'!$D$5,0,10*ROW('Water Data'!D143)),NA())</f>
        <v>#N/A</v>
      </c>
      <c r="H149" s="54" t="e">
        <f ca="true">+IF(AND(ISNUMBER(OFFSET('Water Data'!$D$7,0,10*ROW('Water Data'!D143))),'Data Summary'!BW149="Yes"),OFFSET('Water Data'!$D$7,0,10*ROW('Water Data'!D143)),NA())</f>
        <v>#N/A</v>
      </c>
      <c r="I149" s="54" t="e">
        <f ca="true">+IF(AND(ISNUMBER(OFFSET('Water Data'!$D$10,0,10*ROW('Water Data'!D143))),'Data Summary'!BX149="Yes"),OFFSET('Water Data'!$D$10,0,10*ROW('Water Data'!D143)),NA())</f>
        <v>#N/A</v>
      </c>
      <c r="J149" s="54" t="e">
        <f ca="true">+IF(AND(ISNUMBER(OFFSET('Water Data'!$E$5,0,10*ROW('Water Data'!E143))),'Data Summary'!BY149="Yes"),100-OFFSET('Water Data'!$E$5,0,10*ROW('Water Data'!E143)),NA())</f>
        <v>#N/A</v>
      </c>
      <c r="K149" s="54" t="e">
        <f ca="true">+IF(AND(ISNUMBER(OFFSET('Water Data'!$E$7,0,10*ROW('Water Data'!E143))),'Data Summary'!BZ149="Yes"),OFFSET('Water Data'!$E$7,0,10*ROW('Water Data'!E143)),NA())</f>
        <v>#N/A</v>
      </c>
      <c r="L149" s="54" t="e">
        <f ca="true">+IF(AND(ISNUMBER(OFFSET('Water Data'!$E$10,0,10*ROW('Water Data'!E143))),'Data Summary'!CA149="Yes"),OFFSET('Water Data'!$E$10,0,10*ROW('Water Data'!E143)),NA())</f>
        <v>#N/A</v>
      </c>
      <c r="M149" s="54" t="e">
        <f ca="true">+IF(AND(ISNUMBER(OFFSET('Water Data'!$F$5,0,10*ROW('Water Data'!F143))),'Data Summary'!CB149="Yes"),100-OFFSET('Water Data'!$F$5,0,10*ROW('Water Data'!F143)),NA())</f>
        <v>#N/A</v>
      </c>
      <c r="N149" s="54" t="e">
        <f ca="true">+IF(AND(ISNUMBER(OFFSET('Water Data'!$F$7,0,10*ROW('Water Data'!F143))),'Data Summary'!CC149="Yes"),OFFSET('Water Data'!$F$7,0,10*ROW('Water Data'!F143)),NA())</f>
        <v>#N/A</v>
      </c>
      <c r="O149" s="54" t="e">
        <f ca="true">+IF(AND(ISNUMBER(OFFSET('Water Data'!$F$10,0,10*ROW('Water Data'!F143))),'Data Summary'!CD149="Yes"),OFFSET('Water Data'!$F$10,0,10*ROW('Water Data'!F143)),NA())</f>
        <v>#N/A</v>
      </c>
      <c r="P149" s="54" t="e">
        <f ca="true">+IF(AND(ISNUMBER(OFFSET('Water Data'!$G$5,0,10*ROW('Water Data'!G143))),'Data Summary'!CE149="Yes"),100-OFFSET('Water Data'!$G$5,0,10*ROW('Water Data'!G143)),NA())</f>
        <v>#N/A</v>
      </c>
      <c r="Q149" s="54" t="e">
        <f ca="true">+IF(AND(ISNUMBER(OFFSET('Water Data'!$G$7,0,10*ROW('Water Data'!G143))),'Data Summary'!CF149="Yes"),OFFSET('Water Data'!$G$7,0,10*ROW('Water Data'!G143)),NA())</f>
        <v>#N/A</v>
      </c>
      <c r="R149" s="54" t="e">
        <f ca="true">+IF(AND(ISNUMBER(OFFSET('Water Data'!$G$10,0,10*ROW('Water Data'!G143))),'Data Summary'!CG149="Yes"),OFFSET('Water Data'!$G$10,0,10*ROW('Water Data'!G143)),NA())</f>
        <v>#N/A</v>
      </c>
      <c r="S149" s="54" t="e">
        <f ca="true">+IF(AND(ISNUMBER(OFFSET('Water Data'!$H$5,0,10*ROW('Water Data'!H143))),'Data Summary'!CH149="Yes"),100-OFFSET('Water Data'!$H$5,0,10*ROW('Water Data'!H143)),NA())</f>
        <v>#N/A</v>
      </c>
      <c r="T149" s="54" t="e">
        <f ca="true">+IF(AND(ISNUMBER(OFFSET('Water Data'!$H$7,0,10*ROW('Water Data'!H143))),'Data Summary'!CI149="Yes"),OFFSET('Water Data'!$H$7,0,10*ROW('Water Data'!H143)),NA())</f>
        <v>#N/A</v>
      </c>
      <c r="U149" s="54" t="e">
        <f ca="true">+IF(AND(ISNUMBER(OFFSET('Water Data'!$H$10,0,10*ROW('Water Data'!H143))),'Data Summary'!CJ149="Yes"),OFFSET('Water Data'!$H$10,0,10*ROW('Water Data'!H143)),NA())</f>
        <v>#N/A</v>
      </c>
      <c r="V149" s="98" t="e">
        <f ca="true">+IF(AND(ISNUMBER(OFFSET('Sanitation Data'!$C$5,0,10*ROW('Sanitation Data'!C143))),'Data Summary'!CK149="Yes"),100-OFFSET('Sanitation Data'!$C$5,0,10*ROW('Sanitation Data'!C143)),NA())</f>
        <v>#N/A</v>
      </c>
      <c r="W149" s="98" t="e">
        <f ca="true">+IF(AND(ISNUMBER(OFFSET('Sanitation Data'!$C$7,0,10*ROW('Sanitation Data'!C143))),'Data Summary'!CL149="Yes"),OFFSET('Sanitation Data'!$C$7,0,10*ROW('Sanitation Data'!C143)),NA())</f>
        <v>#N/A</v>
      </c>
      <c r="X149" s="98" t="e">
        <f ca="true">+IF(AND(ISNUMBER(OFFSET('Sanitation Data'!$C$11,0,10*ROW('Sanitation Data'!C143))),'Data Summary'!CM149="Yes"),OFFSET('Sanitation Data'!$C$11,0,10*ROW('Sanitation Data'!C143)),NA())</f>
        <v>#N/A</v>
      </c>
      <c r="Y149" s="98" t="e">
        <f ca="true">+IF(AND(ISNUMBER(OFFSET('Sanitation Data'!$C$12,0,10*ROW('Sanitation Data'!C143))),'Data Summary'!CN149="Yes"),OFFSET('Sanitation Data'!$C$12,0,10*ROW('Sanitation Data'!C143)),NA())</f>
        <v>#N/A</v>
      </c>
      <c r="Z149" s="98" t="e">
        <f ca="true">+IF(AND(ISNUMBER(OFFSET('Sanitation Data'!$C$13,0,10*ROW('Sanitation Data'!C143))),'Data Summary'!CO149="Yes"),OFFSET('Sanitation Data'!$C$13,0,10*ROW('Sanitation Data'!C143)),NA())</f>
        <v>#N/A</v>
      </c>
      <c r="AA149" s="98" t="e">
        <f ca="true">+IF(AND(ISNUMBER(OFFSET('Sanitation Data'!$D$5,0,10*ROW('Sanitation Data'!D143))),'Data Summary'!CP149="Yes"),100-OFFSET('Sanitation Data'!$D$5,0,10*ROW('Sanitation Data'!D143)),NA())</f>
        <v>#N/A</v>
      </c>
      <c r="AB149" s="98" t="e">
        <f ca="true">+IF(AND(ISNUMBER(OFFSET('Sanitation Data'!$D$7,0,10*ROW('Sanitation Data'!D143))),'Data Summary'!CQ149="Yes"),OFFSET('Sanitation Data'!$D$7,0,10*ROW('Sanitation Data'!D143)),NA())</f>
        <v>#N/A</v>
      </c>
      <c r="AC149" s="98" t="e">
        <f ca="true">+IF(AND(ISNUMBER(OFFSET('Sanitation Data'!$D$11,0,10*ROW('Sanitation Data'!D143))),'Data Summary'!CR149="Yes"),OFFSET('Sanitation Data'!$D$11,0,10*ROW('Sanitation Data'!D143)),NA())</f>
        <v>#N/A</v>
      </c>
      <c r="AD149" s="98" t="e">
        <f ca="true">+IF(AND(ISNUMBER(OFFSET('Sanitation Data'!$D$12,0,10*ROW('Sanitation Data'!D143))),'Data Summary'!CS149="Yes"),OFFSET('Sanitation Data'!$D$12,0,10*ROW('Sanitation Data'!D143)),NA())</f>
        <v>#N/A</v>
      </c>
      <c r="AE149" s="98" t="e">
        <f ca="true">+IF(AND(ISNUMBER(OFFSET('Sanitation Data'!$D$13,0,10*ROW('Sanitation Data'!D143))),'Data Summary'!CT149="Yes"),OFFSET('Sanitation Data'!$D$13,0,10*ROW('Sanitation Data'!D143)),NA())</f>
        <v>#N/A</v>
      </c>
      <c r="AF149" s="98" t="e">
        <f ca="true">+IF(AND(ISNUMBER(OFFSET('Sanitation Data'!$E$5,0,10*ROW('Sanitation Data'!E143))),'Data Summary'!CU149="Yes"),100-OFFSET('Sanitation Data'!$E$5,0,10*ROW('Sanitation Data'!E143)),NA())</f>
        <v>#N/A</v>
      </c>
      <c r="AG149" s="98" t="e">
        <f ca="true">+IF(AND(ISNUMBER(OFFSET('Sanitation Data'!$E$7,0,10*ROW('Sanitation Data'!E143))),'Data Summary'!CV149="Yes"),OFFSET('Sanitation Data'!$E$7,0,10*ROW('Sanitation Data'!E143)),NA())</f>
        <v>#N/A</v>
      </c>
      <c r="AH149" s="98" t="e">
        <f ca="true">+IF(AND(ISNUMBER(OFFSET('Sanitation Data'!$E$11,0,10*ROW('Sanitation Data'!E143))),'Data Summary'!CW149="Yes"),OFFSET('Sanitation Data'!$E$11,0,10*ROW('Sanitation Data'!E143)),NA())</f>
        <v>#N/A</v>
      </c>
      <c r="AI149" s="98" t="e">
        <f ca="true">+IF(AND(ISNUMBER(OFFSET('Sanitation Data'!$E$12,0,10*ROW('Sanitation Data'!E143))),'Data Summary'!CX149="Yes"),OFFSET('Sanitation Data'!$E$12,0,10*ROW('Sanitation Data'!E143)),NA())</f>
        <v>#N/A</v>
      </c>
      <c r="AJ149" s="98" t="e">
        <f ca="true">+IF(AND(ISNUMBER(OFFSET('Sanitation Data'!$E$13,0,10*ROW('Sanitation Data'!E143))),'Data Summary'!CY149="Yes"),OFFSET('Sanitation Data'!$E$13,0,10*ROW('Sanitation Data'!E143)),NA())</f>
        <v>#N/A</v>
      </c>
      <c r="AK149" s="98" t="e">
        <f ca="true">+IF(AND(ISNUMBER(OFFSET('Sanitation Data'!$F$5,0,10*ROW('Sanitation Data'!F143))),'Data Summary'!CZ149="Yes"),100-OFFSET('Sanitation Data'!$F$5,0,10*ROW('Sanitation Data'!F143)),NA())</f>
        <v>#N/A</v>
      </c>
      <c r="AL149" s="98" t="e">
        <f ca="true">+IF(AND(ISNUMBER(OFFSET('Sanitation Data'!$F$7,0,10*ROW('Sanitation Data'!F143))),'Data Summary'!DA149="Yes"),OFFSET('Sanitation Data'!$F$7,0,10*ROW('Sanitation Data'!F143)),NA())</f>
        <v>#N/A</v>
      </c>
      <c r="AM149" s="98" t="e">
        <f ca="true">+IF(AND(ISNUMBER(OFFSET('Sanitation Data'!$F$11,0,10*ROW('Sanitation Data'!F143))),'Data Summary'!DB149="Yes"),OFFSET('Sanitation Data'!$F$11,0,10*ROW('Sanitation Data'!F143)),NA())</f>
        <v>#N/A</v>
      </c>
      <c r="AN149" s="98" t="e">
        <f ca="true">+IF(AND(ISNUMBER(OFFSET('Sanitation Data'!$F$12,0,10*ROW('Sanitation Data'!F143))),'Data Summary'!DC149="Yes"),OFFSET('Sanitation Data'!$F$12,0,10*ROW('Sanitation Data'!F143)),NA())</f>
        <v>#N/A</v>
      </c>
      <c r="AO149" s="98" t="e">
        <f ca="true">+IF(AND(ISNUMBER(OFFSET('Sanitation Data'!$F$13,0,10*ROW('Sanitation Data'!F143))),'Data Summary'!DD149="Yes"),OFFSET('Sanitation Data'!$F$13,0,10*ROW('Sanitation Data'!F143)),NA())</f>
        <v>#N/A</v>
      </c>
      <c r="AP149" s="98" t="e">
        <f ca="true">+IF(AND(ISNUMBER(OFFSET('Sanitation Data'!$G$5,0,10*ROW('Sanitation Data'!G143))),'Data Summary'!DE149="Yes"),100-OFFSET('Sanitation Data'!$G$5,0,10*ROW('Sanitation Data'!G143)),NA())</f>
        <v>#N/A</v>
      </c>
      <c r="AQ149" s="98" t="e">
        <f ca="true">+IF(AND(ISNUMBER(OFFSET('Sanitation Data'!$G$7,0,10*ROW('Sanitation Data'!G143))),'Data Summary'!DF149="Yes"),OFFSET('Sanitation Data'!$G$7,0,10*ROW('Sanitation Data'!G143)),NA())</f>
        <v>#N/A</v>
      </c>
      <c r="AR149" s="98" t="e">
        <f ca="true">+IF(AND(ISNUMBER(OFFSET('Sanitation Data'!$G$11,0,10*ROW('Sanitation Data'!G143))),'Data Summary'!DG149="Yes"),OFFSET('Sanitation Data'!$G$11,0,10*ROW('Sanitation Data'!G143)),NA())</f>
        <v>#N/A</v>
      </c>
      <c r="AS149" s="98" t="e">
        <f ca="true">+IF(AND(ISNUMBER(OFFSET('Sanitation Data'!$G$12,0,10*ROW('Sanitation Data'!G143))),'Data Summary'!DH149="Yes"),OFFSET('Sanitation Data'!$G$12,0,10*ROW('Sanitation Data'!G143)),NA())</f>
        <v>#N/A</v>
      </c>
      <c r="AT149" s="98" t="e">
        <f ca="true">+IF(AND(ISNUMBER(OFFSET('Sanitation Data'!$G$13,0,10*ROW('Sanitation Data'!G143))),'Data Summary'!DI149="Yes"),OFFSET('Sanitation Data'!$G$13,0,10*ROW('Sanitation Data'!G143)),NA())</f>
        <v>#N/A</v>
      </c>
      <c r="AU149" s="98" t="e">
        <f ca="true">+IF(AND(ISNUMBER(OFFSET('Sanitation Data'!$H$5,0,10*ROW('Sanitation Data'!H143))),'Data Summary'!DJ149="Yes"),100-OFFSET('Sanitation Data'!$H$5,0,10*ROW('Sanitation Data'!H143)),NA())</f>
        <v>#N/A</v>
      </c>
      <c r="AV149" s="98" t="e">
        <f ca="true">+IF(AND(ISNUMBER(OFFSET('Sanitation Data'!$H$7,0,10*ROW('Sanitation Data'!H143))),'Data Summary'!DK149="Yes"),OFFSET('Sanitation Data'!$H$7,0,10*ROW('Sanitation Data'!H143)),NA())</f>
        <v>#N/A</v>
      </c>
      <c r="AW149" s="98" t="e">
        <f ca="true">+IF(AND(ISNUMBER(OFFSET('Sanitation Data'!$H$11,0,10*ROW('Sanitation Data'!H143))),'Data Summary'!DL149="Yes"),OFFSET('Sanitation Data'!$H$11,0,10*ROW('Sanitation Data'!H143)),NA())</f>
        <v>#N/A</v>
      </c>
      <c r="AX149" s="98" t="e">
        <f ca="true">+IF(AND(ISNUMBER(OFFSET('Sanitation Data'!$H$12,0,10*ROW('Sanitation Data'!H143))),'Data Summary'!DM149="Yes"),OFFSET('Sanitation Data'!$H$12,0,10*ROW('Sanitation Data'!H143)),NA())</f>
        <v>#N/A</v>
      </c>
      <c r="AY149" s="98" t="e">
        <f ca="true">+IF(AND(ISNUMBER(OFFSET('Sanitation Data'!$H$13,0,10*ROW('Sanitation Data'!H143))),'Data Summary'!DN149="Yes"),OFFSET('Sanitation Data'!$H$13,0,10*ROW('Sanitation Data'!H143)),NA())</f>
        <v>#N/A</v>
      </c>
      <c r="AZ149" s="103" t="e">
        <f ca="true">+IF(AND(ISNUMBER(OFFSET('Hygiene Data'!$C$6,0,10*ROW('Hygiene Data'!C143))),'Data Summary'!DO149="Yes"),OFFSET('Hygiene Data'!$C$6,0,10*ROW('Hygiene Data'!C143)),NA())</f>
        <v>#N/A</v>
      </c>
      <c r="BA149" s="103" t="e">
        <f ca="true">+IF(AND(ISNUMBER(OFFSET('Hygiene Data'!$C$8,0,10*ROW('Hygiene Data'!C143))),'Data Summary'!DP149="Yes"),OFFSET('Hygiene Data'!$C$8,0,10*ROW('Hygiene Data'!C143)),NA())</f>
        <v>#N/A</v>
      </c>
      <c r="BB149" s="103" t="e">
        <f ca="true">+IF(AND(ISNUMBER(OFFSET('Hygiene Data'!$C$10,0,10*ROW('Hygiene Data'!C143))),'Data Summary'!DQ149="Yes"),OFFSET('Hygiene Data'!$C$10,0,10*ROW('Hygiene Data'!C143)),NA())</f>
        <v>#N/A</v>
      </c>
      <c r="BC149" s="103" t="e">
        <f ca="true">+IF(AND(ISNUMBER(OFFSET('Hygiene Data'!$D$6,0,10*ROW('Hygiene Data'!D143))),'Data Summary'!DR149="Yes"),OFFSET('Hygiene Data'!$D$6,0,10*ROW('Hygiene Data'!D143)),NA())</f>
        <v>#N/A</v>
      </c>
      <c r="BD149" s="103" t="e">
        <f ca="true">+IF(AND(ISNUMBER(OFFSET('Hygiene Data'!$D$8,0,10*ROW('Hygiene Data'!D143))),'Data Summary'!DS149="Yes"),OFFSET('Hygiene Data'!$D$8,0,10*ROW('Hygiene Data'!D143)),NA())</f>
        <v>#N/A</v>
      </c>
      <c r="BE149" s="103" t="e">
        <f ca="true">+IF(AND(ISNUMBER(OFFSET('Hygiene Data'!$D$10,0,10*ROW('Hygiene Data'!D143))),'Data Summary'!DT149="Yes"),OFFSET('Hygiene Data'!$D$10,0,10*ROW('Hygiene Data'!D143)),NA())</f>
        <v>#N/A</v>
      </c>
      <c r="BF149" s="103" t="e">
        <f ca="true">+IF(AND(ISNUMBER(OFFSET('Hygiene Data'!$E$6,0,10*ROW('Hygiene Data'!E143))),'Data Summary'!DU149="Yes"),OFFSET('Hygiene Data'!$E$6,0,10*ROW('Hygiene Data'!E143)),NA())</f>
        <v>#N/A</v>
      </c>
      <c r="BG149" s="103" t="e">
        <f ca="true">+IF(AND(ISNUMBER(OFFSET('Hygiene Data'!$E$8,0,10*ROW('Hygiene Data'!E143))),'Data Summary'!DV149="Yes"),OFFSET('Hygiene Data'!$E$8,0,10*ROW('Hygiene Data'!E143)),NA())</f>
        <v>#N/A</v>
      </c>
      <c r="BH149" s="103" t="e">
        <f ca="true">+IF(AND(ISNUMBER(OFFSET('Hygiene Data'!$E$10,0,10*ROW('Hygiene Data'!E143))),'Data Summary'!DW149="Yes"),OFFSET('Hygiene Data'!$E$10,0,10*ROW('Hygiene Data'!E143)),NA())</f>
        <v>#N/A</v>
      </c>
      <c r="BI149" s="103" t="e">
        <f ca="true">+IF(AND(ISNUMBER(OFFSET('Hygiene Data'!$F$6,0,10*ROW('Hygiene Data'!F143))),'Data Summary'!DX149="Yes"),OFFSET('Hygiene Data'!$F$6,0,10*ROW('Hygiene Data'!F143)),NA())</f>
        <v>#N/A</v>
      </c>
      <c r="BJ149" s="103" t="e">
        <f ca="true">+IF(AND(ISNUMBER(OFFSET('Hygiene Data'!$F$8,0,10*ROW('Hygiene Data'!F143))),'Data Summary'!DY149="Yes"),OFFSET('Hygiene Data'!$F$8,0,10*ROW('Hygiene Data'!F143)),NA())</f>
        <v>#N/A</v>
      </c>
      <c r="BK149" s="103" t="e">
        <f ca="true">+IF(AND(ISNUMBER(OFFSET('Hygiene Data'!$F$10,0,10*ROW('Hygiene Data'!F143))),'Data Summary'!DZ149="Yes"),OFFSET('Hygiene Data'!$F$10,0,10*ROW('Hygiene Data'!F143)),NA())</f>
        <v>#N/A</v>
      </c>
      <c r="BL149" s="103" t="e">
        <f ca="true">+IF(AND(ISNUMBER(OFFSET('Hygiene Data'!$G$6,0,10*ROW('Hygiene Data'!G143))),'Data Summary'!EA149="Yes"),OFFSET('Hygiene Data'!$G$6,0,10*ROW('Hygiene Data'!G143)),NA())</f>
        <v>#N/A</v>
      </c>
      <c r="BM149" s="103" t="e">
        <f ca="true">+IF(AND(ISNUMBER(OFFSET('Hygiene Data'!$G$8,0,10*ROW('Hygiene Data'!G143))),'Data Summary'!EB149="Yes"),OFFSET('Hygiene Data'!$G$8,0,10*ROW('Hygiene Data'!G143)),NA())</f>
        <v>#N/A</v>
      </c>
      <c r="BN149" s="103" t="e">
        <f ca="true">+IF(AND(ISNUMBER(OFFSET('Hygiene Data'!$G$10,0,10*ROW('Hygiene Data'!G143))),'Data Summary'!EC149="Yes"),OFFSET('Hygiene Data'!$G$10,0,10*ROW('Hygiene Data'!G143)),NA())</f>
        <v>#N/A</v>
      </c>
      <c r="BO149" s="103" t="e">
        <f ca="true">+IF(AND(ISNUMBER(OFFSET('Hygiene Data'!$H$6,0,10*ROW('Hygiene Data'!H143))),'Data Summary'!ED149="Yes"),OFFSET('Hygiene Data'!$H$6,0,10*ROW('Hygiene Data'!H143)),NA())</f>
        <v>#N/A</v>
      </c>
      <c r="BP149" s="103" t="e">
        <f ca="true">+IF(AND(ISNUMBER(OFFSET('Hygiene Data'!$H$8,0,10*ROW('Hygiene Data'!H143))),'Data Summary'!EE149="Yes"),OFFSET('Hygiene Data'!$H$8,0,10*ROW('Hygiene Data'!H143)),NA())</f>
        <v>#N/A</v>
      </c>
      <c r="BQ149" s="103" t="e">
        <f ca="true">+IF(AND(ISNUMBER(OFFSET('Hygiene Data'!$H$10,0,10*ROW('Hygiene Data'!H143))),'Data Summary'!EF149="Yes"),OFFSET('Hygiene Data'!$H$10,0,10*ROW('Hygiene Data'!H143)),NA())</f>
        <v>#N/A</v>
      </c>
    </row>
    <row r="150" x14ac:dyDescent="0.2">
      <c r="A150" s="53" t="e">
        <f ca="true">+IF(OFFSET('Water Data'!$B$1,0,10*ROW('Water Data'!B144))="",NA(),OFFSET('Water Data'!$B$1,0,10*ROW('Water Data'!B144)))</f>
        <v>#N/A</v>
      </c>
      <c r="B150" s="53" t="e">
        <f ca="true">+IF(OFFSET('Water Data'!$A$3,0,10*ROW('Water Data'!A147))="",NA(),OFFSET('Water Data'!$A$3,0,10*ROW('Water Data'!A147)))</f>
        <v>#N/A</v>
      </c>
      <c r="C150" s="53" t="e">
        <f ca="true">+IF(OFFSET('Water Data'!$C$3,0,10*ROW('Water Data'!C147))="",NA(),OFFSET('Water Data'!$C$3,0,10*ROW('Water Data'!C147)))</f>
        <v>#N/A</v>
      </c>
      <c r="D150" s="54" t="e">
        <f ca="true">+IF(AND(ISNUMBER(OFFSET('Water Data'!$C$5,0,10*ROW('Water Data'!C144))),'Data Summary'!BS150="Yes"),100-OFFSET('Water Data'!$C$5,0,10*ROW('Water Data'!C144)),NA())</f>
        <v>#N/A</v>
      </c>
      <c r="E150" s="54" t="e">
        <f ca="true">+IF(AND(ISNUMBER(OFFSET('Water Data'!$C$7,0,10*ROW('Water Data'!C144))),'Data Summary'!BT150="Yes"),OFFSET('Water Data'!$C$7,0,10*ROW('Water Data'!C144)),NA())</f>
        <v>#N/A</v>
      </c>
      <c r="F150" s="54" t="e">
        <f ca="true">+IF(AND(ISNUMBER(OFFSET('Water Data'!$C$10,0,10*ROW('Water Data'!C144))),'Data Summary'!BU150="Yes"),OFFSET('Water Data'!$C$10,0,10*ROW('Water Data'!C144)),NA())</f>
        <v>#N/A</v>
      </c>
      <c r="G150" s="54" t="e">
        <f ca="true">+IF(AND(ISNUMBER(OFFSET('Water Data'!$D$5,0,10*ROW('Water Data'!D144))),'Data Summary'!BV150="Yes"),100-OFFSET('Water Data'!$D$5,0,10*ROW('Water Data'!D144)),NA())</f>
        <v>#N/A</v>
      </c>
      <c r="H150" s="54" t="e">
        <f ca="true">+IF(AND(ISNUMBER(OFFSET('Water Data'!$D$7,0,10*ROW('Water Data'!D144))),'Data Summary'!BW150="Yes"),OFFSET('Water Data'!$D$7,0,10*ROW('Water Data'!D144)),NA())</f>
        <v>#N/A</v>
      </c>
      <c r="I150" s="54" t="e">
        <f ca="true">+IF(AND(ISNUMBER(OFFSET('Water Data'!$D$10,0,10*ROW('Water Data'!D144))),'Data Summary'!BX150="Yes"),OFFSET('Water Data'!$D$10,0,10*ROW('Water Data'!D144)),NA())</f>
        <v>#N/A</v>
      </c>
      <c r="J150" s="54" t="e">
        <f ca="true">+IF(AND(ISNUMBER(OFFSET('Water Data'!$E$5,0,10*ROW('Water Data'!E144))),'Data Summary'!BY150="Yes"),100-OFFSET('Water Data'!$E$5,0,10*ROW('Water Data'!E144)),NA())</f>
        <v>#N/A</v>
      </c>
      <c r="K150" s="54" t="e">
        <f ca="true">+IF(AND(ISNUMBER(OFFSET('Water Data'!$E$7,0,10*ROW('Water Data'!E144))),'Data Summary'!BZ150="Yes"),OFFSET('Water Data'!$E$7,0,10*ROW('Water Data'!E144)),NA())</f>
        <v>#N/A</v>
      </c>
      <c r="L150" s="54" t="e">
        <f ca="true">+IF(AND(ISNUMBER(OFFSET('Water Data'!$E$10,0,10*ROW('Water Data'!E144))),'Data Summary'!CA150="Yes"),OFFSET('Water Data'!$E$10,0,10*ROW('Water Data'!E144)),NA())</f>
        <v>#N/A</v>
      </c>
      <c r="M150" s="54" t="e">
        <f ca="true">+IF(AND(ISNUMBER(OFFSET('Water Data'!$F$5,0,10*ROW('Water Data'!F144))),'Data Summary'!CB150="Yes"),100-OFFSET('Water Data'!$F$5,0,10*ROW('Water Data'!F144)),NA())</f>
        <v>#N/A</v>
      </c>
      <c r="N150" s="54" t="e">
        <f ca="true">+IF(AND(ISNUMBER(OFFSET('Water Data'!$F$7,0,10*ROW('Water Data'!F144))),'Data Summary'!CC150="Yes"),OFFSET('Water Data'!$F$7,0,10*ROW('Water Data'!F144)),NA())</f>
        <v>#N/A</v>
      </c>
      <c r="O150" s="54" t="e">
        <f ca="true">+IF(AND(ISNUMBER(OFFSET('Water Data'!$F$10,0,10*ROW('Water Data'!F144))),'Data Summary'!CD150="Yes"),OFFSET('Water Data'!$F$10,0,10*ROW('Water Data'!F144)),NA())</f>
        <v>#N/A</v>
      </c>
      <c r="P150" s="54" t="e">
        <f ca="true">+IF(AND(ISNUMBER(OFFSET('Water Data'!$G$5,0,10*ROW('Water Data'!G144))),'Data Summary'!CE150="Yes"),100-OFFSET('Water Data'!$G$5,0,10*ROW('Water Data'!G144)),NA())</f>
        <v>#N/A</v>
      </c>
      <c r="Q150" s="54" t="e">
        <f ca="true">+IF(AND(ISNUMBER(OFFSET('Water Data'!$G$7,0,10*ROW('Water Data'!G144))),'Data Summary'!CF150="Yes"),OFFSET('Water Data'!$G$7,0,10*ROW('Water Data'!G144)),NA())</f>
        <v>#N/A</v>
      </c>
      <c r="R150" s="54" t="e">
        <f ca="true">+IF(AND(ISNUMBER(OFFSET('Water Data'!$G$10,0,10*ROW('Water Data'!G144))),'Data Summary'!CG150="Yes"),OFFSET('Water Data'!$G$10,0,10*ROW('Water Data'!G144)),NA())</f>
        <v>#N/A</v>
      </c>
      <c r="S150" s="54" t="e">
        <f ca="true">+IF(AND(ISNUMBER(OFFSET('Water Data'!$H$5,0,10*ROW('Water Data'!H144))),'Data Summary'!CH150="Yes"),100-OFFSET('Water Data'!$H$5,0,10*ROW('Water Data'!H144)),NA())</f>
        <v>#N/A</v>
      </c>
      <c r="T150" s="54" t="e">
        <f ca="true">+IF(AND(ISNUMBER(OFFSET('Water Data'!$H$7,0,10*ROW('Water Data'!H144))),'Data Summary'!CI150="Yes"),OFFSET('Water Data'!$H$7,0,10*ROW('Water Data'!H144)),NA())</f>
        <v>#N/A</v>
      </c>
      <c r="U150" s="54" t="e">
        <f ca="true">+IF(AND(ISNUMBER(OFFSET('Water Data'!$H$10,0,10*ROW('Water Data'!H144))),'Data Summary'!CJ150="Yes"),OFFSET('Water Data'!$H$10,0,10*ROW('Water Data'!H144)),NA())</f>
        <v>#N/A</v>
      </c>
      <c r="V150" s="98" t="e">
        <f ca="true">+IF(AND(ISNUMBER(OFFSET('Sanitation Data'!$C$5,0,10*ROW('Sanitation Data'!C144))),'Data Summary'!CK150="Yes"),100-OFFSET('Sanitation Data'!$C$5,0,10*ROW('Sanitation Data'!C144)),NA())</f>
        <v>#N/A</v>
      </c>
      <c r="W150" s="98" t="e">
        <f ca="true">+IF(AND(ISNUMBER(OFFSET('Sanitation Data'!$C$7,0,10*ROW('Sanitation Data'!C144))),'Data Summary'!CL150="Yes"),OFFSET('Sanitation Data'!$C$7,0,10*ROW('Sanitation Data'!C144)),NA())</f>
        <v>#N/A</v>
      </c>
      <c r="X150" s="98" t="e">
        <f ca="true">+IF(AND(ISNUMBER(OFFSET('Sanitation Data'!$C$11,0,10*ROW('Sanitation Data'!C144))),'Data Summary'!CM150="Yes"),OFFSET('Sanitation Data'!$C$11,0,10*ROW('Sanitation Data'!C144)),NA())</f>
        <v>#N/A</v>
      </c>
      <c r="Y150" s="98" t="e">
        <f ca="true">+IF(AND(ISNUMBER(OFFSET('Sanitation Data'!$C$12,0,10*ROW('Sanitation Data'!C144))),'Data Summary'!CN150="Yes"),OFFSET('Sanitation Data'!$C$12,0,10*ROW('Sanitation Data'!C144)),NA())</f>
        <v>#N/A</v>
      </c>
      <c r="Z150" s="98" t="e">
        <f ca="true">+IF(AND(ISNUMBER(OFFSET('Sanitation Data'!$C$13,0,10*ROW('Sanitation Data'!C144))),'Data Summary'!CO150="Yes"),OFFSET('Sanitation Data'!$C$13,0,10*ROW('Sanitation Data'!C144)),NA())</f>
        <v>#N/A</v>
      </c>
      <c r="AA150" s="98" t="e">
        <f ca="true">+IF(AND(ISNUMBER(OFFSET('Sanitation Data'!$D$5,0,10*ROW('Sanitation Data'!D144))),'Data Summary'!CP150="Yes"),100-OFFSET('Sanitation Data'!$D$5,0,10*ROW('Sanitation Data'!D144)),NA())</f>
        <v>#N/A</v>
      </c>
      <c r="AB150" s="98" t="e">
        <f ca="true">+IF(AND(ISNUMBER(OFFSET('Sanitation Data'!$D$7,0,10*ROW('Sanitation Data'!D144))),'Data Summary'!CQ150="Yes"),OFFSET('Sanitation Data'!$D$7,0,10*ROW('Sanitation Data'!D144)),NA())</f>
        <v>#N/A</v>
      </c>
      <c r="AC150" s="98" t="e">
        <f ca="true">+IF(AND(ISNUMBER(OFFSET('Sanitation Data'!$D$11,0,10*ROW('Sanitation Data'!D144))),'Data Summary'!CR150="Yes"),OFFSET('Sanitation Data'!$D$11,0,10*ROW('Sanitation Data'!D144)),NA())</f>
        <v>#N/A</v>
      </c>
      <c r="AD150" s="98" t="e">
        <f ca="true">+IF(AND(ISNUMBER(OFFSET('Sanitation Data'!$D$12,0,10*ROW('Sanitation Data'!D144))),'Data Summary'!CS150="Yes"),OFFSET('Sanitation Data'!$D$12,0,10*ROW('Sanitation Data'!D144)),NA())</f>
        <v>#N/A</v>
      </c>
      <c r="AE150" s="98" t="e">
        <f ca="true">+IF(AND(ISNUMBER(OFFSET('Sanitation Data'!$D$13,0,10*ROW('Sanitation Data'!D144))),'Data Summary'!CT150="Yes"),OFFSET('Sanitation Data'!$D$13,0,10*ROW('Sanitation Data'!D144)),NA())</f>
        <v>#N/A</v>
      </c>
      <c r="AF150" s="98" t="e">
        <f ca="true">+IF(AND(ISNUMBER(OFFSET('Sanitation Data'!$E$5,0,10*ROW('Sanitation Data'!E144))),'Data Summary'!CU150="Yes"),100-OFFSET('Sanitation Data'!$E$5,0,10*ROW('Sanitation Data'!E144)),NA())</f>
        <v>#N/A</v>
      </c>
      <c r="AG150" s="98" t="e">
        <f ca="true">+IF(AND(ISNUMBER(OFFSET('Sanitation Data'!$E$7,0,10*ROW('Sanitation Data'!E144))),'Data Summary'!CV150="Yes"),OFFSET('Sanitation Data'!$E$7,0,10*ROW('Sanitation Data'!E144)),NA())</f>
        <v>#N/A</v>
      </c>
      <c r="AH150" s="98" t="e">
        <f ca="true">+IF(AND(ISNUMBER(OFFSET('Sanitation Data'!$E$11,0,10*ROW('Sanitation Data'!E144))),'Data Summary'!CW150="Yes"),OFFSET('Sanitation Data'!$E$11,0,10*ROW('Sanitation Data'!E144)),NA())</f>
        <v>#N/A</v>
      </c>
      <c r="AI150" s="98" t="e">
        <f ca="true">+IF(AND(ISNUMBER(OFFSET('Sanitation Data'!$E$12,0,10*ROW('Sanitation Data'!E144))),'Data Summary'!CX150="Yes"),OFFSET('Sanitation Data'!$E$12,0,10*ROW('Sanitation Data'!E144)),NA())</f>
        <v>#N/A</v>
      </c>
      <c r="AJ150" s="98" t="e">
        <f ca="true">+IF(AND(ISNUMBER(OFFSET('Sanitation Data'!$E$13,0,10*ROW('Sanitation Data'!E144))),'Data Summary'!CY150="Yes"),OFFSET('Sanitation Data'!$E$13,0,10*ROW('Sanitation Data'!E144)),NA())</f>
        <v>#N/A</v>
      </c>
      <c r="AK150" s="98" t="e">
        <f ca="true">+IF(AND(ISNUMBER(OFFSET('Sanitation Data'!$F$5,0,10*ROW('Sanitation Data'!F144))),'Data Summary'!CZ150="Yes"),100-OFFSET('Sanitation Data'!$F$5,0,10*ROW('Sanitation Data'!F144)),NA())</f>
        <v>#N/A</v>
      </c>
      <c r="AL150" s="98" t="e">
        <f ca="true">+IF(AND(ISNUMBER(OFFSET('Sanitation Data'!$F$7,0,10*ROW('Sanitation Data'!F144))),'Data Summary'!DA150="Yes"),OFFSET('Sanitation Data'!$F$7,0,10*ROW('Sanitation Data'!F144)),NA())</f>
        <v>#N/A</v>
      </c>
      <c r="AM150" s="98" t="e">
        <f ca="true">+IF(AND(ISNUMBER(OFFSET('Sanitation Data'!$F$11,0,10*ROW('Sanitation Data'!F144))),'Data Summary'!DB150="Yes"),OFFSET('Sanitation Data'!$F$11,0,10*ROW('Sanitation Data'!F144)),NA())</f>
        <v>#N/A</v>
      </c>
      <c r="AN150" s="98" t="e">
        <f ca="true">+IF(AND(ISNUMBER(OFFSET('Sanitation Data'!$F$12,0,10*ROW('Sanitation Data'!F144))),'Data Summary'!DC150="Yes"),OFFSET('Sanitation Data'!$F$12,0,10*ROW('Sanitation Data'!F144)),NA())</f>
        <v>#N/A</v>
      </c>
      <c r="AO150" s="98" t="e">
        <f ca="true">+IF(AND(ISNUMBER(OFFSET('Sanitation Data'!$F$13,0,10*ROW('Sanitation Data'!F144))),'Data Summary'!DD150="Yes"),OFFSET('Sanitation Data'!$F$13,0,10*ROW('Sanitation Data'!F144)),NA())</f>
        <v>#N/A</v>
      </c>
      <c r="AP150" s="98" t="e">
        <f ca="true">+IF(AND(ISNUMBER(OFFSET('Sanitation Data'!$G$5,0,10*ROW('Sanitation Data'!G144))),'Data Summary'!DE150="Yes"),100-OFFSET('Sanitation Data'!$G$5,0,10*ROW('Sanitation Data'!G144)),NA())</f>
        <v>#N/A</v>
      </c>
      <c r="AQ150" s="98" t="e">
        <f ca="true">+IF(AND(ISNUMBER(OFFSET('Sanitation Data'!$G$7,0,10*ROW('Sanitation Data'!G144))),'Data Summary'!DF150="Yes"),OFFSET('Sanitation Data'!$G$7,0,10*ROW('Sanitation Data'!G144)),NA())</f>
        <v>#N/A</v>
      </c>
      <c r="AR150" s="98" t="e">
        <f ca="true">+IF(AND(ISNUMBER(OFFSET('Sanitation Data'!$G$11,0,10*ROW('Sanitation Data'!G144))),'Data Summary'!DG150="Yes"),OFFSET('Sanitation Data'!$G$11,0,10*ROW('Sanitation Data'!G144)),NA())</f>
        <v>#N/A</v>
      </c>
      <c r="AS150" s="98" t="e">
        <f ca="true">+IF(AND(ISNUMBER(OFFSET('Sanitation Data'!$G$12,0,10*ROW('Sanitation Data'!G144))),'Data Summary'!DH150="Yes"),OFFSET('Sanitation Data'!$G$12,0,10*ROW('Sanitation Data'!G144)),NA())</f>
        <v>#N/A</v>
      </c>
      <c r="AT150" s="98" t="e">
        <f ca="true">+IF(AND(ISNUMBER(OFFSET('Sanitation Data'!$G$13,0,10*ROW('Sanitation Data'!G144))),'Data Summary'!DI150="Yes"),OFFSET('Sanitation Data'!$G$13,0,10*ROW('Sanitation Data'!G144)),NA())</f>
        <v>#N/A</v>
      </c>
      <c r="AU150" s="98" t="e">
        <f ca="true">+IF(AND(ISNUMBER(OFFSET('Sanitation Data'!$H$5,0,10*ROW('Sanitation Data'!H144))),'Data Summary'!DJ150="Yes"),100-OFFSET('Sanitation Data'!$H$5,0,10*ROW('Sanitation Data'!H144)),NA())</f>
        <v>#N/A</v>
      </c>
      <c r="AV150" s="98" t="e">
        <f ca="true">+IF(AND(ISNUMBER(OFFSET('Sanitation Data'!$H$7,0,10*ROW('Sanitation Data'!H144))),'Data Summary'!DK150="Yes"),OFFSET('Sanitation Data'!$H$7,0,10*ROW('Sanitation Data'!H144)),NA())</f>
        <v>#N/A</v>
      </c>
      <c r="AW150" s="98" t="e">
        <f ca="true">+IF(AND(ISNUMBER(OFFSET('Sanitation Data'!$H$11,0,10*ROW('Sanitation Data'!H144))),'Data Summary'!DL150="Yes"),OFFSET('Sanitation Data'!$H$11,0,10*ROW('Sanitation Data'!H144)),NA())</f>
        <v>#N/A</v>
      </c>
      <c r="AX150" s="98" t="e">
        <f ca="true">+IF(AND(ISNUMBER(OFFSET('Sanitation Data'!$H$12,0,10*ROW('Sanitation Data'!H144))),'Data Summary'!DM150="Yes"),OFFSET('Sanitation Data'!$H$12,0,10*ROW('Sanitation Data'!H144)),NA())</f>
        <v>#N/A</v>
      </c>
      <c r="AY150" s="98" t="e">
        <f ca="true">+IF(AND(ISNUMBER(OFFSET('Sanitation Data'!$H$13,0,10*ROW('Sanitation Data'!H144))),'Data Summary'!DN150="Yes"),OFFSET('Sanitation Data'!$H$13,0,10*ROW('Sanitation Data'!H144)),NA())</f>
        <v>#N/A</v>
      </c>
      <c r="AZ150" s="103" t="e">
        <f ca="true">+IF(AND(ISNUMBER(OFFSET('Hygiene Data'!$C$6,0,10*ROW('Hygiene Data'!C144))),'Data Summary'!DO150="Yes"),OFFSET('Hygiene Data'!$C$6,0,10*ROW('Hygiene Data'!C144)),NA())</f>
        <v>#N/A</v>
      </c>
      <c r="BA150" s="103" t="e">
        <f ca="true">+IF(AND(ISNUMBER(OFFSET('Hygiene Data'!$C$8,0,10*ROW('Hygiene Data'!C144))),'Data Summary'!DP150="Yes"),OFFSET('Hygiene Data'!$C$8,0,10*ROW('Hygiene Data'!C144)),NA())</f>
        <v>#N/A</v>
      </c>
      <c r="BB150" s="103" t="e">
        <f ca="true">+IF(AND(ISNUMBER(OFFSET('Hygiene Data'!$C$10,0,10*ROW('Hygiene Data'!C144))),'Data Summary'!DQ150="Yes"),OFFSET('Hygiene Data'!$C$10,0,10*ROW('Hygiene Data'!C144)),NA())</f>
        <v>#N/A</v>
      </c>
      <c r="BC150" s="103" t="e">
        <f ca="true">+IF(AND(ISNUMBER(OFFSET('Hygiene Data'!$D$6,0,10*ROW('Hygiene Data'!D144))),'Data Summary'!DR150="Yes"),OFFSET('Hygiene Data'!$D$6,0,10*ROW('Hygiene Data'!D144)),NA())</f>
        <v>#N/A</v>
      </c>
      <c r="BD150" s="103" t="e">
        <f ca="true">+IF(AND(ISNUMBER(OFFSET('Hygiene Data'!$D$8,0,10*ROW('Hygiene Data'!D144))),'Data Summary'!DS150="Yes"),OFFSET('Hygiene Data'!$D$8,0,10*ROW('Hygiene Data'!D144)),NA())</f>
        <v>#N/A</v>
      </c>
      <c r="BE150" s="103" t="e">
        <f ca="true">+IF(AND(ISNUMBER(OFFSET('Hygiene Data'!$D$10,0,10*ROW('Hygiene Data'!D144))),'Data Summary'!DT150="Yes"),OFFSET('Hygiene Data'!$D$10,0,10*ROW('Hygiene Data'!D144)),NA())</f>
        <v>#N/A</v>
      </c>
      <c r="BF150" s="103" t="e">
        <f ca="true">+IF(AND(ISNUMBER(OFFSET('Hygiene Data'!$E$6,0,10*ROW('Hygiene Data'!E144))),'Data Summary'!DU150="Yes"),OFFSET('Hygiene Data'!$E$6,0,10*ROW('Hygiene Data'!E144)),NA())</f>
        <v>#N/A</v>
      </c>
      <c r="BG150" s="103" t="e">
        <f ca="true">+IF(AND(ISNUMBER(OFFSET('Hygiene Data'!$E$8,0,10*ROW('Hygiene Data'!E144))),'Data Summary'!DV150="Yes"),OFFSET('Hygiene Data'!$E$8,0,10*ROW('Hygiene Data'!E144)),NA())</f>
        <v>#N/A</v>
      </c>
      <c r="BH150" s="103" t="e">
        <f ca="true">+IF(AND(ISNUMBER(OFFSET('Hygiene Data'!$E$10,0,10*ROW('Hygiene Data'!E144))),'Data Summary'!DW150="Yes"),OFFSET('Hygiene Data'!$E$10,0,10*ROW('Hygiene Data'!E144)),NA())</f>
        <v>#N/A</v>
      </c>
      <c r="BI150" s="103" t="e">
        <f ca="true">+IF(AND(ISNUMBER(OFFSET('Hygiene Data'!$F$6,0,10*ROW('Hygiene Data'!F144))),'Data Summary'!DX150="Yes"),OFFSET('Hygiene Data'!$F$6,0,10*ROW('Hygiene Data'!F144)),NA())</f>
        <v>#N/A</v>
      </c>
      <c r="BJ150" s="103" t="e">
        <f ca="true">+IF(AND(ISNUMBER(OFFSET('Hygiene Data'!$F$8,0,10*ROW('Hygiene Data'!F144))),'Data Summary'!DY150="Yes"),OFFSET('Hygiene Data'!$F$8,0,10*ROW('Hygiene Data'!F144)),NA())</f>
        <v>#N/A</v>
      </c>
      <c r="BK150" s="103" t="e">
        <f ca="true">+IF(AND(ISNUMBER(OFFSET('Hygiene Data'!$F$10,0,10*ROW('Hygiene Data'!F144))),'Data Summary'!DZ150="Yes"),OFFSET('Hygiene Data'!$F$10,0,10*ROW('Hygiene Data'!F144)),NA())</f>
        <v>#N/A</v>
      </c>
      <c r="BL150" s="103" t="e">
        <f ca="true">+IF(AND(ISNUMBER(OFFSET('Hygiene Data'!$G$6,0,10*ROW('Hygiene Data'!G144))),'Data Summary'!EA150="Yes"),OFFSET('Hygiene Data'!$G$6,0,10*ROW('Hygiene Data'!G144)),NA())</f>
        <v>#N/A</v>
      </c>
      <c r="BM150" s="103" t="e">
        <f ca="true">+IF(AND(ISNUMBER(OFFSET('Hygiene Data'!$G$8,0,10*ROW('Hygiene Data'!G144))),'Data Summary'!EB150="Yes"),OFFSET('Hygiene Data'!$G$8,0,10*ROW('Hygiene Data'!G144)),NA())</f>
        <v>#N/A</v>
      </c>
      <c r="BN150" s="103" t="e">
        <f ca="true">+IF(AND(ISNUMBER(OFFSET('Hygiene Data'!$G$10,0,10*ROW('Hygiene Data'!G144))),'Data Summary'!EC150="Yes"),OFFSET('Hygiene Data'!$G$10,0,10*ROW('Hygiene Data'!G144)),NA())</f>
        <v>#N/A</v>
      </c>
      <c r="BO150" s="103" t="e">
        <f ca="true">+IF(AND(ISNUMBER(OFFSET('Hygiene Data'!$H$6,0,10*ROW('Hygiene Data'!H144))),'Data Summary'!ED150="Yes"),OFFSET('Hygiene Data'!$H$6,0,10*ROW('Hygiene Data'!H144)),NA())</f>
        <v>#N/A</v>
      </c>
      <c r="BP150" s="103" t="e">
        <f ca="true">+IF(AND(ISNUMBER(OFFSET('Hygiene Data'!$H$8,0,10*ROW('Hygiene Data'!H144))),'Data Summary'!EE150="Yes"),OFFSET('Hygiene Data'!$H$8,0,10*ROW('Hygiene Data'!H144)),NA())</f>
        <v>#N/A</v>
      </c>
      <c r="BQ150" s="103" t="e">
        <f ca="true">+IF(AND(ISNUMBER(OFFSET('Hygiene Data'!$H$10,0,10*ROW('Hygiene Data'!H144))),'Data Summary'!EF150="Yes"),OFFSET('Hygiene Data'!$H$10,0,10*ROW('Hygiene Data'!H144)),NA())</f>
        <v>#N/A</v>
      </c>
    </row>
    <row r="151" x14ac:dyDescent="0.2">
      <c r="A151" s="53" t="e">
        <f ca="true">+IF(OFFSET('Water Data'!$B$1,0,10*ROW('Water Data'!B145))="",NA(),OFFSET('Water Data'!$B$1,0,10*ROW('Water Data'!B145)))</f>
        <v>#N/A</v>
      </c>
      <c r="B151" s="53" t="e">
        <f ca="true">+IF(OFFSET('Water Data'!$A$3,0,10*ROW('Water Data'!A148))="",NA(),OFFSET('Water Data'!$A$3,0,10*ROW('Water Data'!A148)))</f>
        <v>#N/A</v>
      </c>
      <c r="C151" s="53" t="e">
        <f ca="true">+IF(OFFSET('Water Data'!$C$3,0,10*ROW('Water Data'!C148))="",NA(),OFFSET('Water Data'!$C$3,0,10*ROW('Water Data'!C148)))</f>
        <v>#N/A</v>
      </c>
      <c r="D151" s="54" t="e">
        <f ca="true">+IF(AND(ISNUMBER(OFFSET('Water Data'!$C$5,0,10*ROW('Water Data'!C145))),'Data Summary'!BS151="Yes"),100-OFFSET('Water Data'!$C$5,0,10*ROW('Water Data'!C145)),NA())</f>
        <v>#N/A</v>
      </c>
      <c r="E151" s="54" t="e">
        <f ca="true">+IF(AND(ISNUMBER(OFFSET('Water Data'!$C$7,0,10*ROW('Water Data'!C145))),'Data Summary'!BT151="Yes"),OFFSET('Water Data'!$C$7,0,10*ROW('Water Data'!C145)),NA())</f>
        <v>#N/A</v>
      </c>
      <c r="F151" s="54" t="e">
        <f ca="true">+IF(AND(ISNUMBER(OFFSET('Water Data'!$C$10,0,10*ROW('Water Data'!C145))),'Data Summary'!BU151="Yes"),OFFSET('Water Data'!$C$10,0,10*ROW('Water Data'!C145)),NA())</f>
        <v>#N/A</v>
      </c>
      <c r="G151" s="54" t="e">
        <f ca="true">+IF(AND(ISNUMBER(OFFSET('Water Data'!$D$5,0,10*ROW('Water Data'!D145))),'Data Summary'!BV151="Yes"),100-OFFSET('Water Data'!$D$5,0,10*ROW('Water Data'!D145)),NA())</f>
        <v>#N/A</v>
      </c>
      <c r="H151" s="54" t="e">
        <f ca="true">+IF(AND(ISNUMBER(OFFSET('Water Data'!$D$7,0,10*ROW('Water Data'!D145))),'Data Summary'!BW151="Yes"),OFFSET('Water Data'!$D$7,0,10*ROW('Water Data'!D145)),NA())</f>
        <v>#N/A</v>
      </c>
      <c r="I151" s="54" t="e">
        <f ca="true">+IF(AND(ISNUMBER(OFFSET('Water Data'!$D$10,0,10*ROW('Water Data'!D145))),'Data Summary'!BX151="Yes"),OFFSET('Water Data'!$D$10,0,10*ROW('Water Data'!D145)),NA())</f>
        <v>#N/A</v>
      </c>
      <c r="J151" s="54" t="e">
        <f ca="true">+IF(AND(ISNUMBER(OFFSET('Water Data'!$E$5,0,10*ROW('Water Data'!E145))),'Data Summary'!BY151="Yes"),100-OFFSET('Water Data'!$E$5,0,10*ROW('Water Data'!E145)),NA())</f>
        <v>#N/A</v>
      </c>
      <c r="K151" s="54" t="e">
        <f ca="true">+IF(AND(ISNUMBER(OFFSET('Water Data'!$E$7,0,10*ROW('Water Data'!E145))),'Data Summary'!BZ151="Yes"),OFFSET('Water Data'!$E$7,0,10*ROW('Water Data'!E145)),NA())</f>
        <v>#N/A</v>
      </c>
      <c r="L151" s="54" t="e">
        <f ca="true">+IF(AND(ISNUMBER(OFFSET('Water Data'!$E$10,0,10*ROW('Water Data'!E145))),'Data Summary'!CA151="Yes"),OFFSET('Water Data'!$E$10,0,10*ROW('Water Data'!E145)),NA())</f>
        <v>#N/A</v>
      </c>
      <c r="M151" s="54" t="e">
        <f ca="true">+IF(AND(ISNUMBER(OFFSET('Water Data'!$F$5,0,10*ROW('Water Data'!F145))),'Data Summary'!CB151="Yes"),100-OFFSET('Water Data'!$F$5,0,10*ROW('Water Data'!F145)),NA())</f>
        <v>#N/A</v>
      </c>
      <c r="N151" s="54" t="e">
        <f ca="true">+IF(AND(ISNUMBER(OFFSET('Water Data'!$F$7,0,10*ROW('Water Data'!F145))),'Data Summary'!CC151="Yes"),OFFSET('Water Data'!$F$7,0,10*ROW('Water Data'!F145)),NA())</f>
        <v>#N/A</v>
      </c>
      <c r="O151" s="54" t="e">
        <f ca="true">+IF(AND(ISNUMBER(OFFSET('Water Data'!$F$10,0,10*ROW('Water Data'!F145))),'Data Summary'!CD151="Yes"),OFFSET('Water Data'!$F$10,0,10*ROW('Water Data'!F145)),NA())</f>
        <v>#N/A</v>
      </c>
      <c r="P151" s="54" t="e">
        <f ca="true">+IF(AND(ISNUMBER(OFFSET('Water Data'!$G$5,0,10*ROW('Water Data'!G145))),'Data Summary'!CE151="Yes"),100-OFFSET('Water Data'!$G$5,0,10*ROW('Water Data'!G145)),NA())</f>
        <v>#N/A</v>
      </c>
      <c r="Q151" s="54" t="e">
        <f ca="true">+IF(AND(ISNUMBER(OFFSET('Water Data'!$G$7,0,10*ROW('Water Data'!G145))),'Data Summary'!CF151="Yes"),OFFSET('Water Data'!$G$7,0,10*ROW('Water Data'!G145)),NA())</f>
        <v>#N/A</v>
      </c>
      <c r="R151" s="54" t="e">
        <f ca="true">+IF(AND(ISNUMBER(OFFSET('Water Data'!$G$10,0,10*ROW('Water Data'!G145))),'Data Summary'!CG151="Yes"),OFFSET('Water Data'!$G$10,0,10*ROW('Water Data'!G145)),NA())</f>
        <v>#N/A</v>
      </c>
      <c r="S151" s="54" t="e">
        <f ca="true">+IF(AND(ISNUMBER(OFFSET('Water Data'!$H$5,0,10*ROW('Water Data'!H145))),'Data Summary'!CH151="Yes"),100-OFFSET('Water Data'!$H$5,0,10*ROW('Water Data'!H145)),NA())</f>
        <v>#N/A</v>
      </c>
      <c r="T151" s="54" t="e">
        <f ca="true">+IF(AND(ISNUMBER(OFFSET('Water Data'!$H$7,0,10*ROW('Water Data'!H145))),'Data Summary'!CI151="Yes"),OFFSET('Water Data'!$H$7,0,10*ROW('Water Data'!H145)),NA())</f>
        <v>#N/A</v>
      </c>
      <c r="U151" s="54" t="e">
        <f ca="true">+IF(AND(ISNUMBER(OFFSET('Water Data'!$H$10,0,10*ROW('Water Data'!H145))),'Data Summary'!CJ151="Yes"),OFFSET('Water Data'!$H$10,0,10*ROW('Water Data'!H145)),NA())</f>
        <v>#N/A</v>
      </c>
      <c r="V151" s="98" t="e">
        <f ca="true">+IF(AND(ISNUMBER(OFFSET('Sanitation Data'!$C$5,0,10*ROW('Sanitation Data'!C145))),'Data Summary'!CK151="Yes"),100-OFFSET('Sanitation Data'!$C$5,0,10*ROW('Sanitation Data'!C145)),NA())</f>
        <v>#N/A</v>
      </c>
      <c r="W151" s="98" t="e">
        <f ca="true">+IF(AND(ISNUMBER(OFFSET('Sanitation Data'!$C$7,0,10*ROW('Sanitation Data'!C145))),'Data Summary'!CL151="Yes"),OFFSET('Sanitation Data'!$C$7,0,10*ROW('Sanitation Data'!C145)),NA())</f>
        <v>#N/A</v>
      </c>
      <c r="X151" s="98" t="e">
        <f ca="true">+IF(AND(ISNUMBER(OFFSET('Sanitation Data'!$C$11,0,10*ROW('Sanitation Data'!C145))),'Data Summary'!CM151="Yes"),OFFSET('Sanitation Data'!$C$11,0,10*ROW('Sanitation Data'!C145)),NA())</f>
        <v>#N/A</v>
      </c>
      <c r="Y151" s="98" t="e">
        <f ca="true">+IF(AND(ISNUMBER(OFFSET('Sanitation Data'!$C$12,0,10*ROW('Sanitation Data'!C145))),'Data Summary'!CN151="Yes"),OFFSET('Sanitation Data'!$C$12,0,10*ROW('Sanitation Data'!C145)),NA())</f>
        <v>#N/A</v>
      </c>
      <c r="Z151" s="98" t="e">
        <f ca="true">+IF(AND(ISNUMBER(OFFSET('Sanitation Data'!$C$13,0,10*ROW('Sanitation Data'!C145))),'Data Summary'!CO151="Yes"),OFFSET('Sanitation Data'!$C$13,0,10*ROW('Sanitation Data'!C145)),NA())</f>
        <v>#N/A</v>
      </c>
      <c r="AA151" s="98" t="e">
        <f ca="true">+IF(AND(ISNUMBER(OFFSET('Sanitation Data'!$D$5,0,10*ROW('Sanitation Data'!D145))),'Data Summary'!CP151="Yes"),100-OFFSET('Sanitation Data'!$D$5,0,10*ROW('Sanitation Data'!D145)),NA())</f>
        <v>#N/A</v>
      </c>
      <c r="AB151" s="98" t="e">
        <f ca="true">+IF(AND(ISNUMBER(OFFSET('Sanitation Data'!$D$7,0,10*ROW('Sanitation Data'!D145))),'Data Summary'!CQ151="Yes"),OFFSET('Sanitation Data'!$D$7,0,10*ROW('Sanitation Data'!D145)),NA())</f>
        <v>#N/A</v>
      </c>
      <c r="AC151" s="98" t="e">
        <f ca="true">+IF(AND(ISNUMBER(OFFSET('Sanitation Data'!$D$11,0,10*ROW('Sanitation Data'!D145))),'Data Summary'!CR151="Yes"),OFFSET('Sanitation Data'!$D$11,0,10*ROW('Sanitation Data'!D145)),NA())</f>
        <v>#N/A</v>
      </c>
      <c r="AD151" s="98" t="e">
        <f ca="true">+IF(AND(ISNUMBER(OFFSET('Sanitation Data'!$D$12,0,10*ROW('Sanitation Data'!D145))),'Data Summary'!CS151="Yes"),OFFSET('Sanitation Data'!$D$12,0,10*ROW('Sanitation Data'!D145)),NA())</f>
        <v>#N/A</v>
      </c>
      <c r="AE151" s="98" t="e">
        <f ca="true">+IF(AND(ISNUMBER(OFFSET('Sanitation Data'!$D$13,0,10*ROW('Sanitation Data'!D145))),'Data Summary'!CT151="Yes"),OFFSET('Sanitation Data'!$D$13,0,10*ROW('Sanitation Data'!D145)),NA())</f>
        <v>#N/A</v>
      </c>
      <c r="AF151" s="98" t="e">
        <f ca="true">+IF(AND(ISNUMBER(OFFSET('Sanitation Data'!$E$5,0,10*ROW('Sanitation Data'!E145))),'Data Summary'!CU151="Yes"),100-OFFSET('Sanitation Data'!$E$5,0,10*ROW('Sanitation Data'!E145)),NA())</f>
        <v>#N/A</v>
      </c>
      <c r="AG151" s="98" t="e">
        <f ca="true">+IF(AND(ISNUMBER(OFFSET('Sanitation Data'!$E$7,0,10*ROW('Sanitation Data'!E145))),'Data Summary'!CV151="Yes"),OFFSET('Sanitation Data'!$E$7,0,10*ROW('Sanitation Data'!E145)),NA())</f>
        <v>#N/A</v>
      </c>
      <c r="AH151" s="98" t="e">
        <f ca="true">+IF(AND(ISNUMBER(OFFSET('Sanitation Data'!$E$11,0,10*ROW('Sanitation Data'!E145))),'Data Summary'!CW151="Yes"),OFFSET('Sanitation Data'!$E$11,0,10*ROW('Sanitation Data'!E145)),NA())</f>
        <v>#N/A</v>
      </c>
      <c r="AI151" s="98" t="e">
        <f ca="true">+IF(AND(ISNUMBER(OFFSET('Sanitation Data'!$E$12,0,10*ROW('Sanitation Data'!E145))),'Data Summary'!CX151="Yes"),OFFSET('Sanitation Data'!$E$12,0,10*ROW('Sanitation Data'!E145)),NA())</f>
        <v>#N/A</v>
      </c>
      <c r="AJ151" s="98" t="e">
        <f ca="true">+IF(AND(ISNUMBER(OFFSET('Sanitation Data'!$E$13,0,10*ROW('Sanitation Data'!E145))),'Data Summary'!CY151="Yes"),OFFSET('Sanitation Data'!$E$13,0,10*ROW('Sanitation Data'!E145)),NA())</f>
        <v>#N/A</v>
      </c>
      <c r="AK151" s="98" t="e">
        <f ca="true">+IF(AND(ISNUMBER(OFFSET('Sanitation Data'!$F$5,0,10*ROW('Sanitation Data'!F145))),'Data Summary'!CZ151="Yes"),100-OFFSET('Sanitation Data'!$F$5,0,10*ROW('Sanitation Data'!F145)),NA())</f>
        <v>#N/A</v>
      </c>
      <c r="AL151" s="98" t="e">
        <f ca="true">+IF(AND(ISNUMBER(OFFSET('Sanitation Data'!$F$7,0,10*ROW('Sanitation Data'!F145))),'Data Summary'!DA151="Yes"),OFFSET('Sanitation Data'!$F$7,0,10*ROW('Sanitation Data'!F145)),NA())</f>
        <v>#N/A</v>
      </c>
      <c r="AM151" s="98" t="e">
        <f ca="true">+IF(AND(ISNUMBER(OFFSET('Sanitation Data'!$F$11,0,10*ROW('Sanitation Data'!F145))),'Data Summary'!DB151="Yes"),OFFSET('Sanitation Data'!$F$11,0,10*ROW('Sanitation Data'!F145)),NA())</f>
        <v>#N/A</v>
      </c>
      <c r="AN151" s="98" t="e">
        <f ca="true">+IF(AND(ISNUMBER(OFFSET('Sanitation Data'!$F$12,0,10*ROW('Sanitation Data'!F145))),'Data Summary'!DC151="Yes"),OFFSET('Sanitation Data'!$F$12,0,10*ROW('Sanitation Data'!F145)),NA())</f>
        <v>#N/A</v>
      </c>
      <c r="AO151" s="98" t="e">
        <f ca="true">+IF(AND(ISNUMBER(OFFSET('Sanitation Data'!$F$13,0,10*ROW('Sanitation Data'!F145))),'Data Summary'!DD151="Yes"),OFFSET('Sanitation Data'!$F$13,0,10*ROW('Sanitation Data'!F145)),NA())</f>
        <v>#N/A</v>
      </c>
      <c r="AP151" s="98" t="e">
        <f ca="true">+IF(AND(ISNUMBER(OFFSET('Sanitation Data'!$G$5,0,10*ROW('Sanitation Data'!G145))),'Data Summary'!DE151="Yes"),100-OFFSET('Sanitation Data'!$G$5,0,10*ROW('Sanitation Data'!G145)),NA())</f>
        <v>#N/A</v>
      </c>
      <c r="AQ151" s="98" t="e">
        <f ca="true">+IF(AND(ISNUMBER(OFFSET('Sanitation Data'!$G$7,0,10*ROW('Sanitation Data'!G145))),'Data Summary'!DF151="Yes"),OFFSET('Sanitation Data'!$G$7,0,10*ROW('Sanitation Data'!G145)),NA())</f>
        <v>#N/A</v>
      </c>
      <c r="AR151" s="98" t="e">
        <f ca="true">+IF(AND(ISNUMBER(OFFSET('Sanitation Data'!$G$11,0,10*ROW('Sanitation Data'!G145))),'Data Summary'!DG151="Yes"),OFFSET('Sanitation Data'!$G$11,0,10*ROW('Sanitation Data'!G145)),NA())</f>
        <v>#N/A</v>
      </c>
      <c r="AS151" s="98" t="e">
        <f ca="true">+IF(AND(ISNUMBER(OFFSET('Sanitation Data'!$G$12,0,10*ROW('Sanitation Data'!G145))),'Data Summary'!DH151="Yes"),OFFSET('Sanitation Data'!$G$12,0,10*ROW('Sanitation Data'!G145)),NA())</f>
        <v>#N/A</v>
      </c>
      <c r="AT151" s="98" t="e">
        <f ca="true">+IF(AND(ISNUMBER(OFFSET('Sanitation Data'!$G$13,0,10*ROW('Sanitation Data'!G145))),'Data Summary'!DI151="Yes"),OFFSET('Sanitation Data'!$G$13,0,10*ROW('Sanitation Data'!G145)),NA())</f>
        <v>#N/A</v>
      </c>
      <c r="AU151" s="98" t="e">
        <f ca="true">+IF(AND(ISNUMBER(OFFSET('Sanitation Data'!$H$5,0,10*ROW('Sanitation Data'!H145))),'Data Summary'!DJ151="Yes"),100-OFFSET('Sanitation Data'!$H$5,0,10*ROW('Sanitation Data'!H145)),NA())</f>
        <v>#N/A</v>
      </c>
      <c r="AV151" s="98" t="e">
        <f ca="true">+IF(AND(ISNUMBER(OFFSET('Sanitation Data'!$H$7,0,10*ROW('Sanitation Data'!H145))),'Data Summary'!DK151="Yes"),OFFSET('Sanitation Data'!$H$7,0,10*ROW('Sanitation Data'!H145)),NA())</f>
        <v>#N/A</v>
      </c>
      <c r="AW151" s="98" t="e">
        <f ca="true">+IF(AND(ISNUMBER(OFFSET('Sanitation Data'!$H$11,0,10*ROW('Sanitation Data'!H145))),'Data Summary'!DL151="Yes"),OFFSET('Sanitation Data'!$H$11,0,10*ROW('Sanitation Data'!H145)),NA())</f>
        <v>#N/A</v>
      </c>
      <c r="AX151" s="98" t="e">
        <f ca="true">+IF(AND(ISNUMBER(OFFSET('Sanitation Data'!$H$12,0,10*ROW('Sanitation Data'!H145))),'Data Summary'!DM151="Yes"),OFFSET('Sanitation Data'!$H$12,0,10*ROW('Sanitation Data'!H145)),NA())</f>
        <v>#N/A</v>
      </c>
      <c r="AY151" s="98" t="e">
        <f ca="true">+IF(AND(ISNUMBER(OFFSET('Sanitation Data'!$H$13,0,10*ROW('Sanitation Data'!H145))),'Data Summary'!DN151="Yes"),OFFSET('Sanitation Data'!$H$13,0,10*ROW('Sanitation Data'!H145)),NA())</f>
        <v>#N/A</v>
      </c>
      <c r="AZ151" s="103" t="e">
        <f ca="true">+IF(AND(ISNUMBER(OFFSET('Hygiene Data'!$C$6,0,10*ROW('Hygiene Data'!C145))),'Data Summary'!DO151="Yes"),OFFSET('Hygiene Data'!$C$6,0,10*ROW('Hygiene Data'!C145)),NA())</f>
        <v>#N/A</v>
      </c>
      <c r="BA151" s="103" t="e">
        <f ca="true">+IF(AND(ISNUMBER(OFFSET('Hygiene Data'!$C$8,0,10*ROW('Hygiene Data'!C145))),'Data Summary'!DP151="Yes"),OFFSET('Hygiene Data'!$C$8,0,10*ROW('Hygiene Data'!C145)),NA())</f>
        <v>#N/A</v>
      </c>
      <c r="BB151" s="103" t="e">
        <f ca="true">+IF(AND(ISNUMBER(OFFSET('Hygiene Data'!$C$10,0,10*ROW('Hygiene Data'!C145))),'Data Summary'!DQ151="Yes"),OFFSET('Hygiene Data'!$C$10,0,10*ROW('Hygiene Data'!C145)),NA())</f>
        <v>#N/A</v>
      </c>
      <c r="BC151" s="103" t="e">
        <f ca="true">+IF(AND(ISNUMBER(OFFSET('Hygiene Data'!$D$6,0,10*ROW('Hygiene Data'!D145))),'Data Summary'!DR151="Yes"),OFFSET('Hygiene Data'!$D$6,0,10*ROW('Hygiene Data'!D145)),NA())</f>
        <v>#N/A</v>
      </c>
      <c r="BD151" s="103" t="e">
        <f ca="true">+IF(AND(ISNUMBER(OFFSET('Hygiene Data'!$D$8,0,10*ROW('Hygiene Data'!D145))),'Data Summary'!DS151="Yes"),OFFSET('Hygiene Data'!$D$8,0,10*ROW('Hygiene Data'!D145)),NA())</f>
        <v>#N/A</v>
      </c>
      <c r="BE151" s="103" t="e">
        <f ca="true">+IF(AND(ISNUMBER(OFFSET('Hygiene Data'!$D$10,0,10*ROW('Hygiene Data'!D145))),'Data Summary'!DT151="Yes"),OFFSET('Hygiene Data'!$D$10,0,10*ROW('Hygiene Data'!D145)),NA())</f>
        <v>#N/A</v>
      </c>
      <c r="BF151" s="103" t="e">
        <f ca="true">+IF(AND(ISNUMBER(OFFSET('Hygiene Data'!$E$6,0,10*ROW('Hygiene Data'!E145))),'Data Summary'!DU151="Yes"),OFFSET('Hygiene Data'!$E$6,0,10*ROW('Hygiene Data'!E145)),NA())</f>
        <v>#N/A</v>
      </c>
      <c r="BG151" s="103" t="e">
        <f ca="true">+IF(AND(ISNUMBER(OFFSET('Hygiene Data'!$E$8,0,10*ROW('Hygiene Data'!E145))),'Data Summary'!DV151="Yes"),OFFSET('Hygiene Data'!$E$8,0,10*ROW('Hygiene Data'!E145)),NA())</f>
        <v>#N/A</v>
      </c>
      <c r="BH151" s="103" t="e">
        <f ca="true">+IF(AND(ISNUMBER(OFFSET('Hygiene Data'!$E$10,0,10*ROW('Hygiene Data'!E145))),'Data Summary'!DW151="Yes"),OFFSET('Hygiene Data'!$E$10,0,10*ROW('Hygiene Data'!E145)),NA())</f>
        <v>#N/A</v>
      </c>
      <c r="BI151" s="103" t="e">
        <f ca="true">+IF(AND(ISNUMBER(OFFSET('Hygiene Data'!$F$6,0,10*ROW('Hygiene Data'!F145))),'Data Summary'!DX151="Yes"),OFFSET('Hygiene Data'!$F$6,0,10*ROW('Hygiene Data'!F145)),NA())</f>
        <v>#N/A</v>
      </c>
      <c r="BJ151" s="103" t="e">
        <f ca="true">+IF(AND(ISNUMBER(OFFSET('Hygiene Data'!$F$8,0,10*ROW('Hygiene Data'!F145))),'Data Summary'!DY151="Yes"),OFFSET('Hygiene Data'!$F$8,0,10*ROW('Hygiene Data'!F145)),NA())</f>
        <v>#N/A</v>
      </c>
      <c r="BK151" s="103" t="e">
        <f ca="true">+IF(AND(ISNUMBER(OFFSET('Hygiene Data'!$F$10,0,10*ROW('Hygiene Data'!F145))),'Data Summary'!DZ151="Yes"),OFFSET('Hygiene Data'!$F$10,0,10*ROW('Hygiene Data'!F145)),NA())</f>
        <v>#N/A</v>
      </c>
      <c r="BL151" s="103" t="e">
        <f ca="true">+IF(AND(ISNUMBER(OFFSET('Hygiene Data'!$G$6,0,10*ROW('Hygiene Data'!G145))),'Data Summary'!EA151="Yes"),OFFSET('Hygiene Data'!$G$6,0,10*ROW('Hygiene Data'!G145)),NA())</f>
        <v>#N/A</v>
      </c>
      <c r="BM151" s="103" t="e">
        <f ca="true">+IF(AND(ISNUMBER(OFFSET('Hygiene Data'!$G$8,0,10*ROW('Hygiene Data'!G145))),'Data Summary'!EB151="Yes"),OFFSET('Hygiene Data'!$G$8,0,10*ROW('Hygiene Data'!G145)),NA())</f>
        <v>#N/A</v>
      </c>
      <c r="BN151" s="103" t="e">
        <f ca="true">+IF(AND(ISNUMBER(OFFSET('Hygiene Data'!$G$10,0,10*ROW('Hygiene Data'!G145))),'Data Summary'!EC151="Yes"),OFFSET('Hygiene Data'!$G$10,0,10*ROW('Hygiene Data'!G145)),NA())</f>
        <v>#N/A</v>
      </c>
      <c r="BO151" s="103" t="e">
        <f ca="true">+IF(AND(ISNUMBER(OFFSET('Hygiene Data'!$H$6,0,10*ROW('Hygiene Data'!H145))),'Data Summary'!ED151="Yes"),OFFSET('Hygiene Data'!$H$6,0,10*ROW('Hygiene Data'!H145)),NA())</f>
        <v>#N/A</v>
      </c>
      <c r="BP151" s="103" t="e">
        <f ca="true">+IF(AND(ISNUMBER(OFFSET('Hygiene Data'!$H$8,0,10*ROW('Hygiene Data'!H145))),'Data Summary'!EE151="Yes"),OFFSET('Hygiene Data'!$H$8,0,10*ROW('Hygiene Data'!H145)),NA())</f>
        <v>#N/A</v>
      </c>
      <c r="BQ151" s="103" t="e">
        <f ca="true">+IF(AND(ISNUMBER(OFFSET('Hygiene Data'!$H$10,0,10*ROW('Hygiene Data'!H145))),'Data Summary'!EF151="Yes"),OFFSET('Hygiene Data'!$H$10,0,10*ROW('Hygiene Data'!H145)),NA())</f>
        <v>#N/A</v>
      </c>
    </row>
    <row r="152" x14ac:dyDescent="0.2">
      <c r="A152" s="53" t="e">
        <f ca="true">+IF(OFFSET('Water Data'!$B$1,0,10*ROW('Water Data'!B146))="",NA(),OFFSET('Water Data'!$B$1,0,10*ROW('Water Data'!B146)))</f>
        <v>#N/A</v>
      </c>
      <c r="B152" s="53" t="e">
        <f ca="true">+IF(OFFSET('Water Data'!$A$3,0,10*ROW('Water Data'!A149))="",NA(),OFFSET('Water Data'!$A$3,0,10*ROW('Water Data'!A149)))</f>
        <v>#N/A</v>
      </c>
      <c r="C152" s="53" t="e">
        <f ca="true">+IF(OFFSET('Water Data'!$C$3,0,10*ROW('Water Data'!C149))="",NA(),OFFSET('Water Data'!$C$3,0,10*ROW('Water Data'!C149)))</f>
        <v>#N/A</v>
      </c>
      <c r="D152" s="54" t="e">
        <f ca="true">+IF(AND(ISNUMBER(OFFSET('Water Data'!$C$5,0,10*ROW('Water Data'!C146))),'Data Summary'!BS152="Yes"),100-OFFSET('Water Data'!$C$5,0,10*ROW('Water Data'!C146)),NA())</f>
        <v>#N/A</v>
      </c>
      <c r="E152" s="54" t="e">
        <f ca="true">+IF(AND(ISNUMBER(OFFSET('Water Data'!$C$7,0,10*ROW('Water Data'!C146))),'Data Summary'!BT152="Yes"),OFFSET('Water Data'!$C$7,0,10*ROW('Water Data'!C146)),NA())</f>
        <v>#N/A</v>
      </c>
      <c r="F152" s="54" t="e">
        <f ca="true">+IF(AND(ISNUMBER(OFFSET('Water Data'!$C$10,0,10*ROW('Water Data'!C146))),'Data Summary'!BU152="Yes"),OFFSET('Water Data'!$C$10,0,10*ROW('Water Data'!C146)),NA())</f>
        <v>#N/A</v>
      </c>
      <c r="G152" s="54" t="e">
        <f ca="true">+IF(AND(ISNUMBER(OFFSET('Water Data'!$D$5,0,10*ROW('Water Data'!D146))),'Data Summary'!BV152="Yes"),100-OFFSET('Water Data'!$D$5,0,10*ROW('Water Data'!D146)),NA())</f>
        <v>#N/A</v>
      </c>
      <c r="H152" s="54" t="e">
        <f ca="true">+IF(AND(ISNUMBER(OFFSET('Water Data'!$D$7,0,10*ROW('Water Data'!D146))),'Data Summary'!BW152="Yes"),OFFSET('Water Data'!$D$7,0,10*ROW('Water Data'!D146)),NA())</f>
        <v>#N/A</v>
      </c>
      <c r="I152" s="54" t="e">
        <f ca="true">+IF(AND(ISNUMBER(OFFSET('Water Data'!$D$10,0,10*ROW('Water Data'!D146))),'Data Summary'!BX152="Yes"),OFFSET('Water Data'!$D$10,0,10*ROW('Water Data'!D146)),NA())</f>
        <v>#N/A</v>
      </c>
      <c r="J152" s="54" t="e">
        <f ca="true">+IF(AND(ISNUMBER(OFFSET('Water Data'!$E$5,0,10*ROW('Water Data'!E146))),'Data Summary'!BY152="Yes"),100-OFFSET('Water Data'!$E$5,0,10*ROW('Water Data'!E146)),NA())</f>
        <v>#N/A</v>
      </c>
      <c r="K152" s="54" t="e">
        <f ca="true">+IF(AND(ISNUMBER(OFFSET('Water Data'!$E$7,0,10*ROW('Water Data'!E146))),'Data Summary'!BZ152="Yes"),OFFSET('Water Data'!$E$7,0,10*ROW('Water Data'!E146)),NA())</f>
        <v>#N/A</v>
      </c>
      <c r="L152" s="54" t="e">
        <f ca="true">+IF(AND(ISNUMBER(OFFSET('Water Data'!$E$10,0,10*ROW('Water Data'!E146))),'Data Summary'!CA152="Yes"),OFFSET('Water Data'!$E$10,0,10*ROW('Water Data'!E146)),NA())</f>
        <v>#N/A</v>
      </c>
      <c r="M152" s="54" t="e">
        <f ca="true">+IF(AND(ISNUMBER(OFFSET('Water Data'!$F$5,0,10*ROW('Water Data'!F146))),'Data Summary'!CB152="Yes"),100-OFFSET('Water Data'!$F$5,0,10*ROW('Water Data'!F146)),NA())</f>
        <v>#N/A</v>
      </c>
      <c r="N152" s="54" t="e">
        <f ca="true">+IF(AND(ISNUMBER(OFFSET('Water Data'!$F$7,0,10*ROW('Water Data'!F146))),'Data Summary'!CC152="Yes"),OFFSET('Water Data'!$F$7,0,10*ROW('Water Data'!F146)),NA())</f>
        <v>#N/A</v>
      </c>
      <c r="O152" s="54" t="e">
        <f ca="true">+IF(AND(ISNUMBER(OFFSET('Water Data'!$F$10,0,10*ROW('Water Data'!F146))),'Data Summary'!CD152="Yes"),OFFSET('Water Data'!$F$10,0,10*ROW('Water Data'!F146)),NA())</f>
        <v>#N/A</v>
      </c>
      <c r="P152" s="54" t="e">
        <f ca="true">+IF(AND(ISNUMBER(OFFSET('Water Data'!$G$5,0,10*ROW('Water Data'!G146))),'Data Summary'!CE152="Yes"),100-OFFSET('Water Data'!$G$5,0,10*ROW('Water Data'!G146)),NA())</f>
        <v>#N/A</v>
      </c>
      <c r="Q152" s="54" t="e">
        <f ca="true">+IF(AND(ISNUMBER(OFFSET('Water Data'!$G$7,0,10*ROW('Water Data'!G146))),'Data Summary'!CF152="Yes"),OFFSET('Water Data'!$G$7,0,10*ROW('Water Data'!G146)),NA())</f>
        <v>#N/A</v>
      </c>
      <c r="R152" s="54" t="e">
        <f ca="true">+IF(AND(ISNUMBER(OFFSET('Water Data'!$G$10,0,10*ROW('Water Data'!G146))),'Data Summary'!CG152="Yes"),OFFSET('Water Data'!$G$10,0,10*ROW('Water Data'!G146)),NA())</f>
        <v>#N/A</v>
      </c>
      <c r="S152" s="54" t="e">
        <f ca="true">+IF(AND(ISNUMBER(OFFSET('Water Data'!$H$5,0,10*ROW('Water Data'!H146))),'Data Summary'!CH152="Yes"),100-OFFSET('Water Data'!$H$5,0,10*ROW('Water Data'!H146)),NA())</f>
        <v>#N/A</v>
      </c>
      <c r="T152" s="54" t="e">
        <f ca="true">+IF(AND(ISNUMBER(OFFSET('Water Data'!$H$7,0,10*ROW('Water Data'!H146))),'Data Summary'!CI152="Yes"),OFFSET('Water Data'!$H$7,0,10*ROW('Water Data'!H146)),NA())</f>
        <v>#N/A</v>
      </c>
      <c r="U152" s="54" t="e">
        <f ca="true">+IF(AND(ISNUMBER(OFFSET('Water Data'!$H$10,0,10*ROW('Water Data'!H146))),'Data Summary'!CJ152="Yes"),OFFSET('Water Data'!$H$10,0,10*ROW('Water Data'!H146)),NA())</f>
        <v>#N/A</v>
      </c>
      <c r="V152" s="98" t="e">
        <f ca="true">+IF(AND(ISNUMBER(OFFSET('Sanitation Data'!$C$5,0,10*ROW('Sanitation Data'!C146))),'Data Summary'!CK152="Yes"),100-OFFSET('Sanitation Data'!$C$5,0,10*ROW('Sanitation Data'!C146)),NA())</f>
        <v>#N/A</v>
      </c>
      <c r="W152" s="98" t="e">
        <f ca="true">+IF(AND(ISNUMBER(OFFSET('Sanitation Data'!$C$7,0,10*ROW('Sanitation Data'!C146))),'Data Summary'!CL152="Yes"),OFFSET('Sanitation Data'!$C$7,0,10*ROW('Sanitation Data'!C146)),NA())</f>
        <v>#N/A</v>
      </c>
      <c r="X152" s="98" t="e">
        <f ca="true">+IF(AND(ISNUMBER(OFFSET('Sanitation Data'!$C$11,0,10*ROW('Sanitation Data'!C146))),'Data Summary'!CM152="Yes"),OFFSET('Sanitation Data'!$C$11,0,10*ROW('Sanitation Data'!C146)),NA())</f>
        <v>#N/A</v>
      </c>
      <c r="Y152" s="98" t="e">
        <f ca="true">+IF(AND(ISNUMBER(OFFSET('Sanitation Data'!$C$12,0,10*ROW('Sanitation Data'!C146))),'Data Summary'!CN152="Yes"),OFFSET('Sanitation Data'!$C$12,0,10*ROW('Sanitation Data'!C146)),NA())</f>
        <v>#N/A</v>
      </c>
      <c r="Z152" s="98" t="e">
        <f ca="true">+IF(AND(ISNUMBER(OFFSET('Sanitation Data'!$C$13,0,10*ROW('Sanitation Data'!C146))),'Data Summary'!CO152="Yes"),OFFSET('Sanitation Data'!$C$13,0,10*ROW('Sanitation Data'!C146)),NA())</f>
        <v>#N/A</v>
      </c>
      <c r="AA152" s="98" t="e">
        <f ca="true">+IF(AND(ISNUMBER(OFFSET('Sanitation Data'!$D$5,0,10*ROW('Sanitation Data'!D146))),'Data Summary'!CP152="Yes"),100-OFFSET('Sanitation Data'!$D$5,0,10*ROW('Sanitation Data'!D146)),NA())</f>
        <v>#N/A</v>
      </c>
      <c r="AB152" s="98" t="e">
        <f ca="true">+IF(AND(ISNUMBER(OFFSET('Sanitation Data'!$D$7,0,10*ROW('Sanitation Data'!D146))),'Data Summary'!CQ152="Yes"),OFFSET('Sanitation Data'!$D$7,0,10*ROW('Sanitation Data'!D146)),NA())</f>
        <v>#N/A</v>
      </c>
      <c r="AC152" s="98" t="e">
        <f ca="true">+IF(AND(ISNUMBER(OFFSET('Sanitation Data'!$D$11,0,10*ROW('Sanitation Data'!D146))),'Data Summary'!CR152="Yes"),OFFSET('Sanitation Data'!$D$11,0,10*ROW('Sanitation Data'!D146)),NA())</f>
        <v>#N/A</v>
      </c>
      <c r="AD152" s="98" t="e">
        <f ca="true">+IF(AND(ISNUMBER(OFFSET('Sanitation Data'!$D$12,0,10*ROW('Sanitation Data'!D146))),'Data Summary'!CS152="Yes"),OFFSET('Sanitation Data'!$D$12,0,10*ROW('Sanitation Data'!D146)),NA())</f>
        <v>#N/A</v>
      </c>
      <c r="AE152" s="98" t="e">
        <f ca="true">+IF(AND(ISNUMBER(OFFSET('Sanitation Data'!$D$13,0,10*ROW('Sanitation Data'!D146))),'Data Summary'!CT152="Yes"),OFFSET('Sanitation Data'!$D$13,0,10*ROW('Sanitation Data'!D146)),NA())</f>
        <v>#N/A</v>
      </c>
      <c r="AF152" s="98" t="e">
        <f ca="true">+IF(AND(ISNUMBER(OFFSET('Sanitation Data'!$E$5,0,10*ROW('Sanitation Data'!E146))),'Data Summary'!CU152="Yes"),100-OFFSET('Sanitation Data'!$E$5,0,10*ROW('Sanitation Data'!E146)),NA())</f>
        <v>#N/A</v>
      </c>
      <c r="AG152" s="98" t="e">
        <f ca="true">+IF(AND(ISNUMBER(OFFSET('Sanitation Data'!$E$7,0,10*ROW('Sanitation Data'!E146))),'Data Summary'!CV152="Yes"),OFFSET('Sanitation Data'!$E$7,0,10*ROW('Sanitation Data'!E146)),NA())</f>
        <v>#N/A</v>
      </c>
      <c r="AH152" s="98" t="e">
        <f ca="true">+IF(AND(ISNUMBER(OFFSET('Sanitation Data'!$E$11,0,10*ROW('Sanitation Data'!E146))),'Data Summary'!CW152="Yes"),OFFSET('Sanitation Data'!$E$11,0,10*ROW('Sanitation Data'!E146)),NA())</f>
        <v>#N/A</v>
      </c>
      <c r="AI152" s="98" t="e">
        <f ca="true">+IF(AND(ISNUMBER(OFFSET('Sanitation Data'!$E$12,0,10*ROW('Sanitation Data'!E146))),'Data Summary'!CX152="Yes"),OFFSET('Sanitation Data'!$E$12,0,10*ROW('Sanitation Data'!E146)),NA())</f>
        <v>#N/A</v>
      </c>
      <c r="AJ152" s="98" t="e">
        <f ca="true">+IF(AND(ISNUMBER(OFFSET('Sanitation Data'!$E$13,0,10*ROW('Sanitation Data'!E146))),'Data Summary'!CY152="Yes"),OFFSET('Sanitation Data'!$E$13,0,10*ROW('Sanitation Data'!E146)),NA())</f>
        <v>#N/A</v>
      </c>
      <c r="AK152" s="98" t="e">
        <f ca="true">+IF(AND(ISNUMBER(OFFSET('Sanitation Data'!$F$5,0,10*ROW('Sanitation Data'!F146))),'Data Summary'!CZ152="Yes"),100-OFFSET('Sanitation Data'!$F$5,0,10*ROW('Sanitation Data'!F146)),NA())</f>
        <v>#N/A</v>
      </c>
      <c r="AL152" s="98" t="e">
        <f ca="true">+IF(AND(ISNUMBER(OFFSET('Sanitation Data'!$F$7,0,10*ROW('Sanitation Data'!F146))),'Data Summary'!DA152="Yes"),OFFSET('Sanitation Data'!$F$7,0,10*ROW('Sanitation Data'!F146)),NA())</f>
        <v>#N/A</v>
      </c>
      <c r="AM152" s="98" t="e">
        <f ca="true">+IF(AND(ISNUMBER(OFFSET('Sanitation Data'!$F$11,0,10*ROW('Sanitation Data'!F146))),'Data Summary'!DB152="Yes"),OFFSET('Sanitation Data'!$F$11,0,10*ROW('Sanitation Data'!F146)),NA())</f>
        <v>#N/A</v>
      </c>
      <c r="AN152" s="98" t="e">
        <f ca="true">+IF(AND(ISNUMBER(OFFSET('Sanitation Data'!$F$12,0,10*ROW('Sanitation Data'!F146))),'Data Summary'!DC152="Yes"),OFFSET('Sanitation Data'!$F$12,0,10*ROW('Sanitation Data'!F146)),NA())</f>
        <v>#N/A</v>
      </c>
      <c r="AO152" s="98" t="e">
        <f ca="true">+IF(AND(ISNUMBER(OFFSET('Sanitation Data'!$F$13,0,10*ROW('Sanitation Data'!F146))),'Data Summary'!DD152="Yes"),OFFSET('Sanitation Data'!$F$13,0,10*ROW('Sanitation Data'!F146)),NA())</f>
        <v>#N/A</v>
      </c>
      <c r="AP152" s="98" t="e">
        <f ca="true">+IF(AND(ISNUMBER(OFFSET('Sanitation Data'!$G$5,0,10*ROW('Sanitation Data'!G146))),'Data Summary'!DE152="Yes"),100-OFFSET('Sanitation Data'!$G$5,0,10*ROW('Sanitation Data'!G146)),NA())</f>
        <v>#N/A</v>
      </c>
      <c r="AQ152" s="98" t="e">
        <f ca="true">+IF(AND(ISNUMBER(OFFSET('Sanitation Data'!$G$7,0,10*ROW('Sanitation Data'!G146))),'Data Summary'!DF152="Yes"),OFFSET('Sanitation Data'!$G$7,0,10*ROW('Sanitation Data'!G146)),NA())</f>
        <v>#N/A</v>
      </c>
      <c r="AR152" s="98" t="e">
        <f ca="true">+IF(AND(ISNUMBER(OFFSET('Sanitation Data'!$G$11,0,10*ROW('Sanitation Data'!G146))),'Data Summary'!DG152="Yes"),OFFSET('Sanitation Data'!$G$11,0,10*ROW('Sanitation Data'!G146)),NA())</f>
        <v>#N/A</v>
      </c>
      <c r="AS152" s="98" t="e">
        <f ca="true">+IF(AND(ISNUMBER(OFFSET('Sanitation Data'!$G$12,0,10*ROW('Sanitation Data'!G146))),'Data Summary'!DH152="Yes"),OFFSET('Sanitation Data'!$G$12,0,10*ROW('Sanitation Data'!G146)),NA())</f>
        <v>#N/A</v>
      </c>
      <c r="AT152" s="98" t="e">
        <f ca="true">+IF(AND(ISNUMBER(OFFSET('Sanitation Data'!$G$13,0,10*ROW('Sanitation Data'!G146))),'Data Summary'!DI152="Yes"),OFFSET('Sanitation Data'!$G$13,0,10*ROW('Sanitation Data'!G146)),NA())</f>
        <v>#N/A</v>
      </c>
      <c r="AU152" s="98" t="e">
        <f ca="true">+IF(AND(ISNUMBER(OFFSET('Sanitation Data'!$H$5,0,10*ROW('Sanitation Data'!H146))),'Data Summary'!DJ152="Yes"),100-OFFSET('Sanitation Data'!$H$5,0,10*ROW('Sanitation Data'!H146)),NA())</f>
        <v>#N/A</v>
      </c>
      <c r="AV152" s="98" t="e">
        <f ca="true">+IF(AND(ISNUMBER(OFFSET('Sanitation Data'!$H$7,0,10*ROW('Sanitation Data'!H146))),'Data Summary'!DK152="Yes"),OFFSET('Sanitation Data'!$H$7,0,10*ROW('Sanitation Data'!H146)),NA())</f>
        <v>#N/A</v>
      </c>
      <c r="AW152" s="98" t="e">
        <f ca="true">+IF(AND(ISNUMBER(OFFSET('Sanitation Data'!$H$11,0,10*ROW('Sanitation Data'!H146))),'Data Summary'!DL152="Yes"),OFFSET('Sanitation Data'!$H$11,0,10*ROW('Sanitation Data'!H146)),NA())</f>
        <v>#N/A</v>
      </c>
      <c r="AX152" s="98" t="e">
        <f ca="true">+IF(AND(ISNUMBER(OFFSET('Sanitation Data'!$H$12,0,10*ROW('Sanitation Data'!H146))),'Data Summary'!DM152="Yes"),OFFSET('Sanitation Data'!$H$12,0,10*ROW('Sanitation Data'!H146)),NA())</f>
        <v>#N/A</v>
      </c>
      <c r="AY152" s="98" t="e">
        <f ca="true">+IF(AND(ISNUMBER(OFFSET('Sanitation Data'!$H$13,0,10*ROW('Sanitation Data'!H146))),'Data Summary'!DN152="Yes"),OFFSET('Sanitation Data'!$H$13,0,10*ROW('Sanitation Data'!H146)),NA())</f>
        <v>#N/A</v>
      </c>
      <c r="AZ152" s="103" t="e">
        <f ca="true">+IF(AND(ISNUMBER(OFFSET('Hygiene Data'!$C$6,0,10*ROW('Hygiene Data'!C146))),'Data Summary'!DO152="Yes"),OFFSET('Hygiene Data'!$C$6,0,10*ROW('Hygiene Data'!C146)),NA())</f>
        <v>#N/A</v>
      </c>
      <c r="BA152" s="103" t="e">
        <f ca="true">+IF(AND(ISNUMBER(OFFSET('Hygiene Data'!$C$8,0,10*ROW('Hygiene Data'!C146))),'Data Summary'!DP152="Yes"),OFFSET('Hygiene Data'!$C$8,0,10*ROW('Hygiene Data'!C146)),NA())</f>
        <v>#N/A</v>
      </c>
      <c r="BB152" s="103" t="e">
        <f ca="true">+IF(AND(ISNUMBER(OFFSET('Hygiene Data'!$C$10,0,10*ROW('Hygiene Data'!C146))),'Data Summary'!DQ152="Yes"),OFFSET('Hygiene Data'!$C$10,0,10*ROW('Hygiene Data'!C146)),NA())</f>
        <v>#N/A</v>
      </c>
      <c r="BC152" s="103" t="e">
        <f ca="true">+IF(AND(ISNUMBER(OFFSET('Hygiene Data'!$D$6,0,10*ROW('Hygiene Data'!D146))),'Data Summary'!DR152="Yes"),OFFSET('Hygiene Data'!$D$6,0,10*ROW('Hygiene Data'!D146)),NA())</f>
        <v>#N/A</v>
      </c>
      <c r="BD152" s="103" t="e">
        <f ca="true">+IF(AND(ISNUMBER(OFFSET('Hygiene Data'!$D$8,0,10*ROW('Hygiene Data'!D146))),'Data Summary'!DS152="Yes"),OFFSET('Hygiene Data'!$D$8,0,10*ROW('Hygiene Data'!D146)),NA())</f>
        <v>#N/A</v>
      </c>
      <c r="BE152" s="103" t="e">
        <f ca="true">+IF(AND(ISNUMBER(OFFSET('Hygiene Data'!$D$10,0,10*ROW('Hygiene Data'!D146))),'Data Summary'!DT152="Yes"),OFFSET('Hygiene Data'!$D$10,0,10*ROW('Hygiene Data'!D146)),NA())</f>
        <v>#N/A</v>
      </c>
      <c r="BF152" s="103" t="e">
        <f ca="true">+IF(AND(ISNUMBER(OFFSET('Hygiene Data'!$E$6,0,10*ROW('Hygiene Data'!E146))),'Data Summary'!DU152="Yes"),OFFSET('Hygiene Data'!$E$6,0,10*ROW('Hygiene Data'!E146)),NA())</f>
        <v>#N/A</v>
      </c>
      <c r="BG152" s="103" t="e">
        <f ca="true">+IF(AND(ISNUMBER(OFFSET('Hygiene Data'!$E$8,0,10*ROW('Hygiene Data'!E146))),'Data Summary'!DV152="Yes"),OFFSET('Hygiene Data'!$E$8,0,10*ROW('Hygiene Data'!E146)),NA())</f>
        <v>#N/A</v>
      </c>
      <c r="BH152" s="103" t="e">
        <f ca="true">+IF(AND(ISNUMBER(OFFSET('Hygiene Data'!$E$10,0,10*ROW('Hygiene Data'!E146))),'Data Summary'!DW152="Yes"),OFFSET('Hygiene Data'!$E$10,0,10*ROW('Hygiene Data'!E146)),NA())</f>
        <v>#N/A</v>
      </c>
      <c r="BI152" s="103" t="e">
        <f ca="true">+IF(AND(ISNUMBER(OFFSET('Hygiene Data'!$F$6,0,10*ROW('Hygiene Data'!F146))),'Data Summary'!DX152="Yes"),OFFSET('Hygiene Data'!$F$6,0,10*ROW('Hygiene Data'!F146)),NA())</f>
        <v>#N/A</v>
      </c>
      <c r="BJ152" s="103" t="e">
        <f ca="true">+IF(AND(ISNUMBER(OFFSET('Hygiene Data'!$F$8,0,10*ROW('Hygiene Data'!F146))),'Data Summary'!DY152="Yes"),OFFSET('Hygiene Data'!$F$8,0,10*ROW('Hygiene Data'!F146)),NA())</f>
        <v>#N/A</v>
      </c>
      <c r="BK152" s="103" t="e">
        <f ca="true">+IF(AND(ISNUMBER(OFFSET('Hygiene Data'!$F$10,0,10*ROW('Hygiene Data'!F146))),'Data Summary'!DZ152="Yes"),OFFSET('Hygiene Data'!$F$10,0,10*ROW('Hygiene Data'!F146)),NA())</f>
        <v>#N/A</v>
      </c>
      <c r="BL152" s="103" t="e">
        <f ca="true">+IF(AND(ISNUMBER(OFFSET('Hygiene Data'!$G$6,0,10*ROW('Hygiene Data'!G146))),'Data Summary'!EA152="Yes"),OFFSET('Hygiene Data'!$G$6,0,10*ROW('Hygiene Data'!G146)),NA())</f>
        <v>#N/A</v>
      </c>
      <c r="BM152" s="103" t="e">
        <f ca="true">+IF(AND(ISNUMBER(OFFSET('Hygiene Data'!$G$8,0,10*ROW('Hygiene Data'!G146))),'Data Summary'!EB152="Yes"),OFFSET('Hygiene Data'!$G$8,0,10*ROW('Hygiene Data'!G146)),NA())</f>
        <v>#N/A</v>
      </c>
      <c r="BN152" s="103" t="e">
        <f ca="true">+IF(AND(ISNUMBER(OFFSET('Hygiene Data'!$G$10,0,10*ROW('Hygiene Data'!G146))),'Data Summary'!EC152="Yes"),OFFSET('Hygiene Data'!$G$10,0,10*ROW('Hygiene Data'!G146)),NA())</f>
        <v>#N/A</v>
      </c>
      <c r="BO152" s="103" t="e">
        <f ca="true">+IF(AND(ISNUMBER(OFFSET('Hygiene Data'!$H$6,0,10*ROW('Hygiene Data'!H146))),'Data Summary'!ED152="Yes"),OFFSET('Hygiene Data'!$H$6,0,10*ROW('Hygiene Data'!H146)),NA())</f>
        <v>#N/A</v>
      </c>
      <c r="BP152" s="103" t="e">
        <f ca="true">+IF(AND(ISNUMBER(OFFSET('Hygiene Data'!$H$8,0,10*ROW('Hygiene Data'!H146))),'Data Summary'!EE152="Yes"),OFFSET('Hygiene Data'!$H$8,0,10*ROW('Hygiene Data'!H146)),NA())</f>
        <v>#N/A</v>
      </c>
      <c r="BQ152" s="103" t="e">
        <f ca="true">+IF(AND(ISNUMBER(OFFSET('Hygiene Data'!$H$10,0,10*ROW('Hygiene Data'!H146))),'Data Summary'!EF152="Yes"),OFFSET('Hygiene Data'!$H$10,0,10*ROW('Hygiene Data'!H146)),NA())</f>
        <v>#N/A</v>
      </c>
    </row>
    <row r="153" x14ac:dyDescent="0.2">
      <c r="A153" s="53" t="e">
        <f ca="true">+IF(OFFSET('Water Data'!$B$1,0,10*ROW('Water Data'!B147))="",NA(),OFFSET('Water Data'!$B$1,0,10*ROW('Water Data'!B147)))</f>
        <v>#N/A</v>
      </c>
      <c r="B153" s="53" t="e">
        <f ca="true">+IF(OFFSET('Water Data'!$A$3,0,10*ROW('Water Data'!A150))="",NA(),OFFSET('Water Data'!$A$3,0,10*ROW('Water Data'!A150)))</f>
        <v>#N/A</v>
      </c>
      <c r="C153" s="53" t="e">
        <f ca="true">+IF(OFFSET('Water Data'!$C$3,0,10*ROW('Water Data'!C150))="",NA(),OFFSET('Water Data'!$C$3,0,10*ROW('Water Data'!C150)))</f>
        <v>#N/A</v>
      </c>
      <c r="D153" s="54" t="e">
        <f ca="true">+IF(AND(ISNUMBER(OFFSET('Water Data'!$C$5,0,10*ROW('Water Data'!C147))),'Data Summary'!BS153="Yes"),100-OFFSET('Water Data'!$C$5,0,10*ROW('Water Data'!C147)),NA())</f>
        <v>#N/A</v>
      </c>
      <c r="E153" s="54" t="e">
        <f ca="true">+IF(AND(ISNUMBER(OFFSET('Water Data'!$C$7,0,10*ROW('Water Data'!C147))),'Data Summary'!BT153="Yes"),OFFSET('Water Data'!$C$7,0,10*ROW('Water Data'!C147)),NA())</f>
        <v>#N/A</v>
      </c>
      <c r="F153" s="54" t="e">
        <f ca="true">+IF(AND(ISNUMBER(OFFSET('Water Data'!$C$10,0,10*ROW('Water Data'!C147))),'Data Summary'!BU153="Yes"),OFFSET('Water Data'!$C$10,0,10*ROW('Water Data'!C147)),NA())</f>
        <v>#N/A</v>
      </c>
      <c r="G153" s="54" t="e">
        <f ca="true">+IF(AND(ISNUMBER(OFFSET('Water Data'!$D$5,0,10*ROW('Water Data'!D147))),'Data Summary'!BV153="Yes"),100-OFFSET('Water Data'!$D$5,0,10*ROW('Water Data'!D147)),NA())</f>
        <v>#N/A</v>
      </c>
      <c r="H153" s="54" t="e">
        <f ca="true">+IF(AND(ISNUMBER(OFFSET('Water Data'!$D$7,0,10*ROW('Water Data'!D147))),'Data Summary'!BW153="Yes"),OFFSET('Water Data'!$D$7,0,10*ROW('Water Data'!D147)),NA())</f>
        <v>#N/A</v>
      </c>
      <c r="I153" s="54" t="e">
        <f ca="true">+IF(AND(ISNUMBER(OFFSET('Water Data'!$D$10,0,10*ROW('Water Data'!D147))),'Data Summary'!BX153="Yes"),OFFSET('Water Data'!$D$10,0,10*ROW('Water Data'!D147)),NA())</f>
        <v>#N/A</v>
      </c>
      <c r="J153" s="54" t="e">
        <f ca="true">+IF(AND(ISNUMBER(OFFSET('Water Data'!$E$5,0,10*ROW('Water Data'!E147))),'Data Summary'!BY153="Yes"),100-OFFSET('Water Data'!$E$5,0,10*ROW('Water Data'!E147)),NA())</f>
        <v>#N/A</v>
      </c>
      <c r="K153" s="54" t="e">
        <f ca="true">+IF(AND(ISNUMBER(OFFSET('Water Data'!$E$7,0,10*ROW('Water Data'!E147))),'Data Summary'!BZ153="Yes"),OFFSET('Water Data'!$E$7,0,10*ROW('Water Data'!E147)),NA())</f>
        <v>#N/A</v>
      </c>
      <c r="L153" s="54" t="e">
        <f ca="true">+IF(AND(ISNUMBER(OFFSET('Water Data'!$E$10,0,10*ROW('Water Data'!E147))),'Data Summary'!CA153="Yes"),OFFSET('Water Data'!$E$10,0,10*ROW('Water Data'!E147)),NA())</f>
        <v>#N/A</v>
      </c>
      <c r="M153" s="54" t="e">
        <f ca="true">+IF(AND(ISNUMBER(OFFSET('Water Data'!$F$5,0,10*ROW('Water Data'!F147))),'Data Summary'!CB153="Yes"),100-OFFSET('Water Data'!$F$5,0,10*ROW('Water Data'!F147)),NA())</f>
        <v>#N/A</v>
      </c>
      <c r="N153" s="54" t="e">
        <f ca="true">+IF(AND(ISNUMBER(OFFSET('Water Data'!$F$7,0,10*ROW('Water Data'!F147))),'Data Summary'!CC153="Yes"),OFFSET('Water Data'!$F$7,0,10*ROW('Water Data'!F147)),NA())</f>
        <v>#N/A</v>
      </c>
      <c r="O153" s="54" t="e">
        <f ca="true">+IF(AND(ISNUMBER(OFFSET('Water Data'!$F$10,0,10*ROW('Water Data'!F147))),'Data Summary'!CD153="Yes"),OFFSET('Water Data'!$F$10,0,10*ROW('Water Data'!F147)),NA())</f>
        <v>#N/A</v>
      </c>
      <c r="P153" s="54" t="e">
        <f ca="true">+IF(AND(ISNUMBER(OFFSET('Water Data'!$G$5,0,10*ROW('Water Data'!G147))),'Data Summary'!CE153="Yes"),100-OFFSET('Water Data'!$G$5,0,10*ROW('Water Data'!G147)),NA())</f>
        <v>#N/A</v>
      </c>
      <c r="Q153" s="54" t="e">
        <f ca="true">+IF(AND(ISNUMBER(OFFSET('Water Data'!$G$7,0,10*ROW('Water Data'!G147))),'Data Summary'!CF153="Yes"),OFFSET('Water Data'!$G$7,0,10*ROW('Water Data'!G147)),NA())</f>
        <v>#N/A</v>
      </c>
      <c r="R153" s="54" t="e">
        <f ca="true">+IF(AND(ISNUMBER(OFFSET('Water Data'!$G$10,0,10*ROW('Water Data'!G147))),'Data Summary'!CG153="Yes"),OFFSET('Water Data'!$G$10,0,10*ROW('Water Data'!G147)),NA())</f>
        <v>#N/A</v>
      </c>
      <c r="S153" s="54" t="e">
        <f ca="true">+IF(AND(ISNUMBER(OFFSET('Water Data'!$H$5,0,10*ROW('Water Data'!H147))),'Data Summary'!CH153="Yes"),100-OFFSET('Water Data'!$H$5,0,10*ROW('Water Data'!H147)),NA())</f>
        <v>#N/A</v>
      </c>
      <c r="T153" s="54" t="e">
        <f ca="true">+IF(AND(ISNUMBER(OFFSET('Water Data'!$H$7,0,10*ROW('Water Data'!H147))),'Data Summary'!CI153="Yes"),OFFSET('Water Data'!$H$7,0,10*ROW('Water Data'!H147)),NA())</f>
        <v>#N/A</v>
      </c>
      <c r="U153" s="54" t="e">
        <f ca="true">+IF(AND(ISNUMBER(OFFSET('Water Data'!$H$10,0,10*ROW('Water Data'!H147))),'Data Summary'!CJ153="Yes"),OFFSET('Water Data'!$H$10,0,10*ROW('Water Data'!H147)),NA())</f>
        <v>#N/A</v>
      </c>
      <c r="V153" s="98" t="e">
        <f ca="true">+IF(AND(ISNUMBER(OFFSET('Sanitation Data'!$C$5,0,10*ROW('Sanitation Data'!C147))),'Data Summary'!CK153="Yes"),100-OFFSET('Sanitation Data'!$C$5,0,10*ROW('Sanitation Data'!C147)),NA())</f>
        <v>#N/A</v>
      </c>
      <c r="W153" s="98" t="e">
        <f ca="true">+IF(AND(ISNUMBER(OFFSET('Sanitation Data'!$C$7,0,10*ROW('Sanitation Data'!C147))),'Data Summary'!CL153="Yes"),OFFSET('Sanitation Data'!$C$7,0,10*ROW('Sanitation Data'!C147)),NA())</f>
        <v>#N/A</v>
      </c>
      <c r="X153" s="98" t="e">
        <f ca="true">+IF(AND(ISNUMBER(OFFSET('Sanitation Data'!$C$11,0,10*ROW('Sanitation Data'!C147))),'Data Summary'!CM153="Yes"),OFFSET('Sanitation Data'!$C$11,0,10*ROW('Sanitation Data'!C147)),NA())</f>
        <v>#N/A</v>
      </c>
      <c r="Y153" s="98" t="e">
        <f ca="true">+IF(AND(ISNUMBER(OFFSET('Sanitation Data'!$C$12,0,10*ROW('Sanitation Data'!C147))),'Data Summary'!CN153="Yes"),OFFSET('Sanitation Data'!$C$12,0,10*ROW('Sanitation Data'!C147)),NA())</f>
        <v>#N/A</v>
      </c>
      <c r="Z153" s="98" t="e">
        <f ca="true">+IF(AND(ISNUMBER(OFFSET('Sanitation Data'!$C$13,0,10*ROW('Sanitation Data'!C147))),'Data Summary'!CO153="Yes"),OFFSET('Sanitation Data'!$C$13,0,10*ROW('Sanitation Data'!C147)),NA())</f>
        <v>#N/A</v>
      </c>
      <c r="AA153" s="98" t="e">
        <f ca="true">+IF(AND(ISNUMBER(OFFSET('Sanitation Data'!$D$5,0,10*ROW('Sanitation Data'!D147))),'Data Summary'!CP153="Yes"),100-OFFSET('Sanitation Data'!$D$5,0,10*ROW('Sanitation Data'!D147)),NA())</f>
        <v>#N/A</v>
      </c>
      <c r="AB153" s="98" t="e">
        <f ca="true">+IF(AND(ISNUMBER(OFFSET('Sanitation Data'!$D$7,0,10*ROW('Sanitation Data'!D147))),'Data Summary'!CQ153="Yes"),OFFSET('Sanitation Data'!$D$7,0,10*ROW('Sanitation Data'!D147)),NA())</f>
        <v>#N/A</v>
      </c>
      <c r="AC153" s="98" t="e">
        <f ca="true">+IF(AND(ISNUMBER(OFFSET('Sanitation Data'!$D$11,0,10*ROW('Sanitation Data'!D147))),'Data Summary'!CR153="Yes"),OFFSET('Sanitation Data'!$D$11,0,10*ROW('Sanitation Data'!D147)),NA())</f>
        <v>#N/A</v>
      </c>
      <c r="AD153" s="98" t="e">
        <f ca="true">+IF(AND(ISNUMBER(OFFSET('Sanitation Data'!$D$12,0,10*ROW('Sanitation Data'!D147))),'Data Summary'!CS153="Yes"),OFFSET('Sanitation Data'!$D$12,0,10*ROW('Sanitation Data'!D147)),NA())</f>
        <v>#N/A</v>
      </c>
      <c r="AE153" s="98" t="e">
        <f ca="true">+IF(AND(ISNUMBER(OFFSET('Sanitation Data'!$D$13,0,10*ROW('Sanitation Data'!D147))),'Data Summary'!CT153="Yes"),OFFSET('Sanitation Data'!$D$13,0,10*ROW('Sanitation Data'!D147)),NA())</f>
        <v>#N/A</v>
      </c>
      <c r="AF153" s="98" t="e">
        <f ca="true">+IF(AND(ISNUMBER(OFFSET('Sanitation Data'!$E$5,0,10*ROW('Sanitation Data'!E147))),'Data Summary'!CU153="Yes"),100-OFFSET('Sanitation Data'!$E$5,0,10*ROW('Sanitation Data'!E147)),NA())</f>
        <v>#N/A</v>
      </c>
      <c r="AG153" s="98" t="e">
        <f ca="true">+IF(AND(ISNUMBER(OFFSET('Sanitation Data'!$E$7,0,10*ROW('Sanitation Data'!E147))),'Data Summary'!CV153="Yes"),OFFSET('Sanitation Data'!$E$7,0,10*ROW('Sanitation Data'!E147)),NA())</f>
        <v>#N/A</v>
      </c>
      <c r="AH153" s="98" t="e">
        <f ca="true">+IF(AND(ISNUMBER(OFFSET('Sanitation Data'!$E$11,0,10*ROW('Sanitation Data'!E147))),'Data Summary'!CW153="Yes"),OFFSET('Sanitation Data'!$E$11,0,10*ROW('Sanitation Data'!E147)),NA())</f>
        <v>#N/A</v>
      </c>
      <c r="AI153" s="98" t="e">
        <f ca="true">+IF(AND(ISNUMBER(OFFSET('Sanitation Data'!$E$12,0,10*ROW('Sanitation Data'!E147))),'Data Summary'!CX153="Yes"),OFFSET('Sanitation Data'!$E$12,0,10*ROW('Sanitation Data'!E147)),NA())</f>
        <v>#N/A</v>
      </c>
      <c r="AJ153" s="98" t="e">
        <f ca="true">+IF(AND(ISNUMBER(OFFSET('Sanitation Data'!$E$13,0,10*ROW('Sanitation Data'!E147))),'Data Summary'!CY153="Yes"),OFFSET('Sanitation Data'!$E$13,0,10*ROW('Sanitation Data'!E147)),NA())</f>
        <v>#N/A</v>
      </c>
      <c r="AK153" s="98" t="e">
        <f ca="true">+IF(AND(ISNUMBER(OFFSET('Sanitation Data'!$F$5,0,10*ROW('Sanitation Data'!F147))),'Data Summary'!CZ153="Yes"),100-OFFSET('Sanitation Data'!$F$5,0,10*ROW('Sanitation Data'!F147)),NA())</f>
        <v>#N/A</v>
      </c>
      <c r="AL153" s="98" t="e">
        <f ca="true">+IF(AND(ISNUMBER(OFFSET('Sanitation Data'!$F$7,0,10*ROW('Sanitation Data'!F147))),'Data Summary'!DA153="Yes"),OFFSET('Sanitation Data'!$F$7,0,10*ROW('Sanitation Data'!F147)),NA())</f>
        <v>#N/A</v>
      </c>
      <c r="AM153" s="98" t="e">
        <f ca="true">+IF(AND(ISNUMBER(OFFSET('Sanitation Data'!$F$11,0,10*ROW('Sanitation Data'!F147))),'Data Summary'!DB153="Yes"),OFFSET('Sanitation Data'!$F$11,0,10*ROW('Sanitation Data'!F147)),NA())</f>
        <v>#N/A</v>
      </c>
      <c r="AN153" s="98" t="e">
        <f ca="true">+IF(AND(ISNUMBER(OFFSET('Sanitation Data'!$F$12,0,10*ROW('Sanitation Data'!F147))),'Data Summary'!DC153="Yes"),OFFSET('Sanitation Data'!$F$12,0,10*ROW('Sanitation Data'!F147)),NA())</f>
        <v>#N/A</v>
      </c>
      <c r="AO153" s="98" t="e">
        <f ca="true">+IF(AND(ISNUMBER(OFFSET('Sanitation Data'!$F$13,0,10*ROW('Sanitation Data'!F147))),'Data Summary'!DD153="Yes"),OFFSET('Sanitation Data'!$F$13,0,10*ROW('Sanitation Data'!F147)),NA())</f>
        <v>#N/A</v>
      </c>
      <c r="AP153" s="98" t="e">
        <f ca="true">+IF(AND(ISNUMBER(OFFSET('Sanitation Data'!$G$5,0,10*ROW('Sanitation Data'!G147))),'Data Summary'!DE153="Yes"),100-OFFSET('Sanitation Data'!$G$5,0,10*ROW('Sanitation Data'!G147)),NA())</f>
        <v>#N/A</v>
      </c>
      <c r="AQ153" s="98" t="e">
        <f ca="true">+IF(AND(ISNUMBER(OFFSET('Sanitation Data'!$G$7,0,10*ROW('Sanitation Data'!G147))),'Data Summary'!DF153="Yes"),OFFSET('Sanitation Data'!$G$7,0,10*ROW('Sanitation Data'!G147)),NA())</f>
        <v>#N/A</v>
      </c>
      <c r="AR153" s="98" t="e">
        <f ca="true">+IF(AND(ISNUMBER(OFFSET('Sanitation Data'!$G$11,0,10*ROW('Sanitation Data'!G147))),'Data Summary'!DG153="Yes"),OFFSET('Sanitation Data'!$G$11,0,10*ROW('Sanitation Data'!G147)),NA())</f>
        <v>#N/A</v>
      </c>
      <c r="AS153" s="98" t="e">
        <f ca="true">+IF(AND(ISNUMBER(OFFSET('Sanitation Data'!$G$12,0,10*ROW('Sanitation Data'!G147))),'Data Summary'!DH153="Yes"),OFFSET('Sanitation Data'!$G$12,0,10*ROW('Sanitation Data'!G147)),NA())</f>
        <v>#N/A</v>
      </c>
      <c r="AT153" s="98" t="e">
        <f ca="true">+IF(AND(ISNUMBER(OFFSET('Sanitation Data'!$G$13,0,10*ROW('Sanitation Data'!G147))),'Data Summary'!DI153="Yes"),OFFSET('Sanitation Data'!$G$13,0,10*ROW('Sanitation Data'!G147)),NA())</f>
        <v>#N/A</v>
      </c>
      <c r="AU153" s="98" t="e">
        <f ca="true">+IF(AND(ISNUMBER(OFFSET('Sanitation Data'!$H$5,0,10*ROW('Sanitation Data'!H147))),'Data Summary'!DJ153="Yes"),100-OFFSET('Sanitation Data'!$H$5,0,10*ROW('Sanitation Data'!H147)),NA())</f>
        <v>#N/A</v>
      </c>
      <c r="AV153" s="98" t="e">
        <f ca="true">+IF(AND(ISNUMBER(OFFSET('Sanitation Data'!$H$7,0,10*ROW('Sanitation Data'!H147))),'Data Summary'!DK153="Yes"),OFFSET('Sanitation Data'!$H$7,0,10*ROW('Sanitation Data'!H147)),NA())</f>
        <v>#N/A</v>
      </c>
      <c r="AW153" s="98" t="e">
        <f ca="true">+IF(AND(ISNUMBER(OFFSET('Sanitation Data'!$H$11,0,10*ROW('Sanitation Data'!H147))),'Data Summary'!DL153="Yes"),OFFSET('Sanitation Data'!$H$11,0,10*ROW('Sanitation Data'!H147)),NA())</f>
        <v>#N/A</v>
      </c>
      <c r="AX153" s="98" t="e">
        <f ca="true">+IF(AND(ISNUMBER(OFFSET('Sanitation Data'!$H$12,0,10*ROW('Sanitation Data'!H147))),'Data Summary'!DM153="Yes"),OFFSET('Sanitation Data'!$H$12,0,10*ROW('Sanitation Data'!H147)),NA())</f>
        <v>#N/A</v>
      </c>
      <c r="AY153" s="98" t="e">
        <f ca="true">+IF(AND(ISNUMBER(OFFSET('Sanitation Data'!$H$13,0,10*ROW('Sanitation Data'!H147))),'Data Summary'!DN153="Yes"),OFFSET('Sanitation Data'!$H$13,0,10*ROW('Sanitation Data'!H147)),NA())</f>
        <v>#N/A</v>
      </c>
      <c r="AZ153" s="103" t="e">
        <f ca="true">+IF(AND(ISNUMBER(OFFSET('Hygiene Data'!$C$6,0,10*ROW('Hygiene Data'!C147))),'Data Summary'!DO153="Yes"),OFFSET('Hygiene Data'!$C$6,0,10*ROW('Hygiene Data'!C147)),NA())</f>
        <v>#N/A</v>
      </c>
      <c r="BA153" s="103" t="e">
        <f ca="true">+IF(AND(ISNUMBER(OFFSET('Hygiene Data'!$C$8,0,10*ROW('Hygiene Data'!C147))),'Data Summary'!DP153="Yes"),OFFSET('Hygiene Data'!$C$8,0,10*ROW('Hygiene Data'!C147)),NA())</f>
        <v>#N/A</v>
      </c>
      <c r="BB153" s="103" t="e">
        <f ca="true">+IF(AND(ISNUMBER(OFFSET('Hygiene Data'!$C$10,0,10*ROW('Hygiene Data'!C147))),'Data Summary'!DQ153="Yes"),OFFSET('Hygiene Data'!$C$10,0,10*ROW('Hygiene Data'!C147)),NA())</f>
        <v>#N/A</v>
      </c>
      <c r="BC153" s="103" t="e">
        <f ca="true">+IF(AND(ISNUMBER(OFFSET('Hygiene Data'!$D$6,0,10*ROW('Hygiene Data'!D147))),'Data Summary'!DR153="Yes"),OFFSET('Hygiene Data'!$D$6,0,10*ROW('Hygiene Data'!D147)),NA())</f>
        <v>#N/A</v>
      </c>
      <c r="BD153" s="103" t="e">
        <f ca="true">+IF(AND(ISNUMBER(OFFSET('Hygiene Data'!$D$8,0,10*ROW('Hygiene Data'!D147))),'Data Summary'!DS153="Yes"),OFFSET('Hygiene Data'!$D$8,0,10*ROW('Hygiene Data'!D147)),NA())</f>
        <v>#N/A</v>
      </c>
      <c r="BE153" s="103" t="e">
        <f ca="true">+IF(AND(ISNUMBER(OFFSET('Hygiene Data'!$D$10,0,10*ROW('Hygiene Data'!D147))),'Data Summary'!DT153="Yes"),OFFSET('Hygiene Data'!$D$10,0,10*ROW('Hygiene Data'!D147)),NA())</f>
        <v>#N/A</v>
      </c>
      <c r="BF153" s="103" t="e">
        <f ca="true">+IF(AND(ISNUMBER(OFFSET('Hygiene Data'!$E$6,0,10*ROW('Hygiene Data'!E147))),'Data Summary'!DU153="Yes"),OFFSET('Hygiene Data'!$E$6,0,10*ROW('Hygiene Data'!E147)),NA())</f>
        <v>#N/A</v>
      </c>
      <c r="BG153" s="103" t="e">
        <f ca="true">+IF(AND(ISNUMBER(OFFSET('Hygiene Data'!$E$8,0,10*ROW('Hygiene Data'!E147))),'Data Summary'!DV153="Yes"),OFFSET('Hygiene Data'!$E$8,0,10*ROW('Hygiene Data'!E147)),NA())</f>
        <v>#N/A</v>
      </c>
      <c r="BH153" s="103" t="e">
        <f ca="true">+IF(AND(ISNUMBER(OFFSET('Hygiene Data'!$E$10,0,10*ROW('Hygiene Data'!E147))),'Data Summary'!DW153="Yes"),OFFSET('Hygiene Data'!$E$10,0,10*ROW('Hygiene Data'!E147)),NA())</f>
        <v>#N/A</v>
      </c>
      <c r="BI153" s="103" t="e">
        <f ca="true">+IF(AND(ISNUMBER(OFFSET('Hygiene Data'!$F$6,0,10*ROW('Hygiene Data'!F147))),'Data Summary'!DX153="Yes"),OFFSET('Hygiene Data'!$F$6,0,10*ROW('Hygiene Data'!F147)),NA())</f>
        <v>#N/A</v>
      </c>
      <c r="BJ153" s="103" t="e">
        <f ca="true">+IF(AND(ISNUMBER(OFFSET('Hygiene Data'!$F$8,0,10*ROW('Hygiene Data'!F147))),'Data Summary'!DY153="Yes"),OFFSET('Hygiene Data'!$F$8,0,10*ROW('Hygiene Data'!F147)),NA())</f>
        <v>#N/A</v>
      </c>
      <c r="BK153" s="103" t="e">
        <f ca="true">+IF(AND(ISNUMBER(OFFSET('Hygiene Data'!$F$10,0,10*ROW('Hygiene Data'!F147))),'Data Summary'!DZ153="Yes"),OFFSET('Hygiene Data'!$F$10,0,10*ROW('Hygiene Data'!F147)),NA())</f>
        <v>#N/A</v>
      </c>
      <c r="BL153" s="103" t="e">
        <f ca="true">+IF(AND(ISNUMBER(OFFSET('Hygiene Data'!$G$6,0,10*ROW('Hygiene Data'!G147))),'Data Summary'!EA153="Yes"),OFFSET('Hygiene Data'!$G$6,0,10*ROW('Hygiene Data'!G147)),NA())</f>
        <v>#N/A</v>
      </c>
      <c r="BM153" s="103" t="e">
        <f ca="true">+IF(AND(ISNUMBER(OFFSET('Hygiene Data'!$G$8,0,10*ROW('Hygiene Data'!G147))),'Data Summary'!EB153="Yes"),OFFSET('Hygiene Data'!$G$8,0,10*ROW('Hygiene Data'!G147)),NA())</f>
        <v>#N/A</v>
      </c>
      <c r="BN153" s="103" t="e">
        <f ca="true">+IF(AND(ISNUMBER(OFFSET('Hygiene Data'!$G$10,0,10*ROW('Hygiene Data'!G147))),'Data Summary'!EC153="Yes"),OFFSET('Hygiene Data'!$G$10,0,10*ROW('Hygiene Data'!G147)),NA())</f>
        <v>#N/A</v>
      </c>
      <c r="BO153" s="103" t="e">
        <f ca="true">+IF(AND(ISNUMBER(OFFSET('Hygiene Data'!$H$6,0,10*ROW('Hygiene Data'!H147))),'Data Summary'!ED153="Yes"),OFFSET('Hygiene Data'!$H$6,0,10*ROW('Hygiene Data'!H147)),NA())</f>
        <v>#N/A</v>
      </c>
      <c r="BP153" s="103" t="e">
        <f ca="true">+IF(AND(ISNUMBER(OFFSET('Hygiene Data'!$H$8,0,10*ROW('Hygiene Data'!H147))),'Data Summary'!EE153="Yes"),OFFSET('Hygiene Data'!$H$8,0,10*ROW('Hygiene Data'!H147)),NA())</f>
        <v>#N/A</v>
      </c>
      <c r="BQ153" s="103" t="e">
        <f ca="true">+IF(AND(ISNUMBER(OFFSET('Hygiene Data'!$H$10,0,10*ROW('Hygiene Data'!H147))),'Data Summary'!EF153="Yes"),OFFSET('Hygiene Data'!$H$10,0,10*ROW('Hygiene Data'!H147)),NA())</f>
        <v>#N/A</v>
      </c>
    </row>
    <row r="154" x14ac:dyDescent="0.2">
      <c r="A154" s="53" t="e">
        <f ca="true">+IF(OFFSET('Water Data'!$B$1,0,10*ROW('Water Data'!B148))="",NA(),OFFSET('Water Data'!$B$1,0,10*ROW('Water Data'!B148)))</f>
        <v>#N/A</v>
      </c>
      <c r="B154" s="53" t="e">
        <f ca="true">+IF(OFFSET('Water Data'!$A$3,0,10*ROW('Water Data'!A151))="",NA(),OFFSET('Water Data'!$A$3,0,10*ROW('Water Data'!A151)))</f>
        <v>#N/A</v>
      </c>
      <c r="C154" s="53" t="e">
        <f ca="true">+IF(OFFSET('Water Data'!$C$3,0,10*ROW('Water Data'!C151))="",NA(),OFFSET('Water Data'!$C$3,0,10*ROW('Water Data'!C151)))</f>
        <v>#N/A</v>
      </c>
      <c r="D154" s="54" t="e">
        <f ca="true">+IF(AND(ISNUMBER(OFFSET('Water Data'!$C$5,0,10*ROW('Water Data'!C148))),'Data Summary'!BS154="Yes"),100-OFFSET('Water Data'!$C$5,0,10*ROW('Water Data'!C148)),NA())</f>
        <v>#N/A</v>
      </c>
      <c r="E154" s="54" t="e">
        <f ca="true">+IF(AND(ISNUMBER(OFFSET('Water Data'!$C$7,0,10*ROW('Water Data'!C148))),'Data Summary'!BT154="Yes"),OFFSET('Water Data'!$C$7,0,10*ROW('Water Data'!C148)),NA())</f>
        <v>#N/A</v>
      </c>
      <c r="F154" s="54" t="e">
        <f ca="true">+IF(AND(ISNUMBER(OFFSET('Water Data'!$C$10,0,10*ROW('Water Data'!C148))),'Data Summary'!BU154="Yes"),OFFSET('Water Data'!$C$10,0,10*ROW('Water Data'!C148)),NA())</f>
        <v>#N/A</v>
      </c>
      <c r="G154" s="54" t="e">
        <f ca="true">+IF(AND(ISNUMBER(OFFSET('Water Data'!$D$5,0,10*ROW('Water Data'!D148))),'Data Summary'!BV154="Yes"),100-OFFSET('Water Data'!$D$5,0,10*ROW('Water Data'!D148)),NA())</f>
        <v>#N/A</v>
      </c>
      <c r="H154" s="54" t="e">
        <f ca="true">+IF(AND(ISNUMBER(OFFSET('Water Data'!$D$7,0,10*ROW('Water Data'!D148))),'Data Summary'!BW154="Yes"),OFFSET('Water Data'!$D$7,0,10*ROW('Water Data'!D148)),NA())</f>
        <v>#N/A</v>
      </c>
      <c r="I154" s="54" t="e">
        <f ca="true">+IF(AND(ISNUMBER(OFFSET('Water Data'!$D$10,0,10*ROW('Water Data'!D148))),'Data Summary'!BX154="Yes"),OFFSET('Water Data'!$D$10,0,10*ROW('Water Data'!D148)),NA())</f>
        <v>#N/A</v>
      </c>
      <c r="J154" s="54" t="e">
        <f ca="true">+IF(AND(ISNUMBER(OFFSET('Water Data'!$E$5,0,10*ROW('Water Data'!E148))),'Data Summary'!BY154="Yes"),100-OFFSET('Water Data'!$E$5,0,10*ROW('Water Data'!E148)),NA())</f>
        <v>#N/A</v>
      </c>
      <c r="K154" s="54" t="e">
        <f ca="true">+IF(AND(ISNUMBER(OFFSET('Water Data'!$E$7,0,10*ROW('Water Data'!E148))),'Data Summary'!BZ154="Yes"),OFFSET('Water Data'!$E$7,0,10*ROW('Water Data'!E148)),NA())</f>
        <v>#N/A</v>
      </c>
      <c r="L154" s="54" t="e">
        <f ca="true">+IF(AND(ISNUMBER(OFFSET('Water Data'!$E$10,0,10*ROW('Water Data'!E148))),'Data Summary'!CA154="Yes"),OFFSET('Water Data'!$E$10,0,10*ROW('Water Data'!E148)),NA())</f>
        <v>#N/A</v>
      </c>
      <c r="M154" s="54" t="e">
        <f ca="true">+IF(AND(ISNUMBER(OFFSET('Water Data'!$F$5,0,10*ROW('Water Data'!F148))),'Data Summary'!CB154="Yes"),100-OFFSET('Water Data'!$F$5,0,10*ROW('Water Data'!F148)),NA())</f>
        <v>#N/A</v>
      </c>
      <c r="N154" s="54" t="e">
        <f ca="true">+IF(AND(ISNUMBER(OFFSET('Water Data'!$F$7,0,10*ROW('Water Data'!F148))),'Data Summary'!CC154="Yes"),OFFSET('Water Data'!$F$7,0,10*ROW('Water Data'!F148)),NA())</f>
        <v>#N/A</v>
      </c>
      <c r="O154" s="54" t="e">
        <f ca="true">+IF(AND(ISNUMBER(OFFSET('Water Data'!$F$10,0,10*ROW('Water Data'!F148))),'Data Summary'!CD154="Yes"),OFFSET('Water Data'!$F$10,0,10*ROW('Water Data'!F148)),NA())</f>
        <v>#N/A</v>
      </c>
      <c r="P154" s="54" t="e">
        <f ca="true">+IF(AND(ISNUMBER(OFFSET('Water Data'!$G$5,0,10*ROW('Water Data'!G148))),'Data Summary'!CE154="Yes"),100-OFFSET('Water Data'!$G$5,0,10*ROW('Water Data'!G148)),NA())</f>
        <v>#N/A</v>
      </c>
      <c r="Q154" s="54" t="e">
        <f ca="true">+IF(AND(ISNUMBER(OFFSET('Water Data'!$G$7,0,10*ROW('Water Data'!G148))),'Data Summary'!CF154="Yes"),OFFSET('Water Data'!$G$7,0,10*ROW('Water Data'!G148)),NA())</f>
        <v>#N/A</v>
      </c>
      <c r="R154" s="54" t="e">
        <f ca="true">+IF(AND(ISNUMBER(OFFSET('Water Data'!$G$10,0,10*ROW('Water Data'!G148))),'Data Summary'!CG154="Yes"),OFFSET('Water Data'!$G$10,0,10*ROW('Water Data'!G148)),NA())</f>
        <v>#N/A</v>
      </c>
      <c r="S154" s="54" t="e">
        <f ca="true">+IF(AND(ISNUMBER(OFFSET('Water Data'!$H$5,0,10*ROW('Water Data'!H148))),'Data Summary'!CH154="Yes"),100-OFFSET('Water Data'!$H$5,0,10*ROW('Water Data'!H148)),NA())</f>
        <v>#N/A</v>
      </c>
      <c r="T154" s="54" t="e">
        <f ca="true">+IF(AND(ISNUMBER(OFFSET('Water Data'!$H$7,0,10*ROW('Water Data'!H148))),'Data Summary'!CI154="Yes"),OFFSET('Water Data'!$H$7,0,10*ROW('Water Data'!H148)),NA())</f>
        <v>#N/A</v>
      </c>
      <c r="U154" s="54" t="e">
        <f ca="true">+IF(AND(ISNUMBER(OFFSET('Water Data'!$H$10,0,10*ROW('Water Data'!H148))),'Data Summary'!CJ154="Yes"),OFFSET('Water Data'!$H$10,0,10*ROW('Water Data'!H148)),NA())</f>
        <v>#N/A</v>
      </c>
      <c r="V154" s="98" t="e">
        <f ca="true">+IF(AND(ISNUMBER(OFFSET('Sanitation Data'!$C$5,0,10*ROW('Sanitation Data'!C148))),'Data Summary'!CK154="Yes"),100-OFFSET('Sanitation Data'!$C$5,0,10*ROW('Sanitation Data'!C148)),NA())</f>
        <v>#N/A</v>
      </c>
      <c r="W154" s="98" t="e">
        <f ca="true">+IF(AND(ISNUMBER(OFFSET('Sanitation Data'!$C$7,0,10*ROW('Sanitation Data'!C148))),'Data Summary'!CL154="Yes"),OFFSET('Sanitation Data'!$C$7,0,10*ROW('Sanitation Data'!C148)),NA())</f>
        <v>#N/A</v>
      </c>
      <c r="X154" s="98" t="e">
        <f ca="true">+IF(AND(ISNUMBER(OFFSET('Sanitation Data'!$C$11,0,10*ROW('Sanitation Data'!C148))),'Data Summary'!CM154="Yes"),OFFSET('Sanitation Data'!$C$11,0,10*ROW('Sanitation Data'!C148)),NA())</f>
        <v>#N/A</v>
      </c>
      <c r="Y154" s="98" t="e">
        <f ca="true">+IF(AND(ISNUMBER(OFFSET('Sanitation Data'!$C$12,0,10*ROW('Sanitation Data'!C148))),'Data Summary'!CN154="Yes"),OFFSET('Sanitation Data'!$C$12,0,10*ROW('Sanitation Data'!C148)),NA())</f>
        <v>#N/A</v>
      </c>
      <c r="Z154" s="98" t="e">
        <f ca="true">+IF(AND(ISNUMBER(OFFSET('Sanitation Data'!$C$13,0,10*ROW('Sanitation Data'!C148))),'Data Summary'!CO154="Yes"),OFFSET('Sanitation Data'!$C$13,0,10*ROW('Sanitation Data'!C148)),NA())</f>
        <v>#N/A</v>
      </c>
      <c r="AA154" s="98" t="e">
        <f ca="true">+IF(AND(ISNUMBER(OFFSET('Sanitation Data'!$D$5,0,10*ROW('Sanitation Data'!D148))),'Data Summary'!CP154="Yes"),100-OFFSET('Sanitation Data'!$D$5,0,10*ROW('Sanitation Data'!D148)),NA())</f>
        <v>#N/A</v>
      </c>
      <c r="AB154" s="98" t="e">
        <f ca="true">+IF(AND(ISNUMBER(OFFSET('Sanitation Data'!$D$7,0,10*ROW('Sanitation Data'!D148))),'Data Summary'!CQ154="Yes"),OFFSET('Sanitation Data'!$D$7,0,10*ROW('Sanitation Data'!D148)),NA())</f>
        <v>#N/A</v>
      </c>
      <c r="AC154" s="98" t="e">
        <f ca="true">+IF(AND(ISNUMBER(OFFSET('Sanitation Data'!$D$11,0,10*ROW('Sanitation Data'!D148))),'Data Summary'!CR154="Yes"),OFFSET('Sanitation Data'!$D$11,0,10*ROW('Sanitation Data'!D148)),NA())</f>
        <v>#N/A</v>
      </c>
      <c r="AD154" s="98" t="e">
        <f ca="true">+IF(AND(ISNUMBER(OFFSET('Sanitation Data'!$D$12,0,10*ROW('Sanitation Data'!D148))),'Data Summary'!CS154="Yes"),OFFSET('Sanitation Data'!$D$12,0,10*ROW('Sanitation Data'!D148)),NA())</f>
        <v>#N/A</v>
      </c>
      <c r="AE154" s="98" t="e">
        <f ca="true">+IF(AND(ISNUMBER(OFFSET('Sanitation Data'!$D$13,0,10*ROW('Sanitation Data'!D148))),'Data Summary'!CT154="Yes"),OFFSET('Sanitation Data'!$D$13,0,10*ROW('Sanitation Data'!D148)),NA())</f>
        <v>#N/A</v>
      </c>
      <c r="AF154" s="98" t="e">
        <f ca="true">+IF(AND(ISNUMBER(OFFSET('Sanitation Data'!$E$5,0,10*ROW('Sanitation Data'!E148))),'Data Summary'!CU154="Yes"),100-OFFSET('Sanitation Data'!$E$5,0,10*ROW('Sanitation Data'!E148)),NA())</f>
        <v>#N/A</v>
      </c>
      <c r="AG154" s="98" t="e">
        <f ca="true">+IF(AND(ISNUMBER(OFFSET('Sanitation Data'!$E$7,0,10*ROW('Sanitation Data'!E148))),'Data Summary'!CV154="Yes"),OFFSET('Sanitation Data'!$E$7,0,10*ROW('Sanitation Data'!E148)),NA())</f>
        <v>#N/A</v>
      </c>
      <c r="AH154" s="98" t="e">
        <f ca="true">+IF(AND(ISNUMBER(OFFSET('Sanitation Data'!$E$11,0,10*ROW('Sanitation Data'!E148))),'Data Summary'!CW154="Yes"),OFFSET('Sanitation Data'!$E$11,0,10*ROW('Sanitation Data'!E148)),NA())</f>
        <v>#N/A</v>
      </c>
      <c r="AI154" s="98" t="e">
        <f ca="true">+IF(AND(ISNUMBER(OFFSET('Sanitation Data'!$E$12,0,10*ROW('Sanitation Data'!E148))),'Data Summary'!CX154="Yes"),OFFSET('Sanitation Data'!$E$12,0,10*ROW('Sanitation Data'!E148)),NA())</f>
        <v>#N/A</v>
      </c>
      <c r="AJ154" s="98" t="e">
        <f ca="true">+IF(AND(ISNUMBER(OFFSET('Sanitation Data'!$E$13,0,10*ROW('Sanitation Data'!E148))),'Data Summary'!CY154="Yes"),OFFSET('Sanitation Data'!$E$13,0,10*ROW('Sanitation Data'!E148)),NA())</f>
        <v>#N/A</v>
      </c>
      <c r="AK154" s="98" t="e">
        <f ca="true">+IF(AND(ISNUMBER(OFFSET('Sanitation Data'!$F$5,0,10*ROW('Sanitation Data'!F148))),'Data Summary'!CZ154="Yes"),100-OFFSET('Sanitation Data'!$F$5,0,10*ROW('Sanitation Data'!F148)),NA())</f>
        <v>#N/A</v>
      </c>
      <c r="AL154" s="98" t="e">
        <f ca="true">+IF(AND(ISNUMBER(OFFSET('Sanitation Data'!$F$7,0,10*ROW('Sanitation Data'!F148))),'Data Summary'!DA154="Yes"),OFFSET('Sanitation Data'!$F$7,0,10*ROW('Sanitation Data'!F148)),NA())</f>
        <v>#N/A</v>
      </c>
      <c r="AM154" s="98" t="e">
        <f ca="true">+IF(AND(ISNUMBER(OFFSET('Sanitation Data'!$F$11,0,10*ROW('Sanitation Data'!F148))),'Data Summary'!DB154="Yes"),OFFSET('Sanitation Data'!$F$11,0,10*ROW('Sanitation Data'!F148)),NA())</f>
        <v>#N/A</v>
      </c>
      <c r="AN154" s="98" t="e">
        <f ca="true">+IF(AND(ISNUMBER(OFFSET('Sanitation Data'!$F$12,0,10*ROW('Sanitation Data'!F148))),'Data Summary'!DC154="Yes"),OFFSET('Sanitation Data'!$F$12,0,10*ROW('Sanitation Data'!F148)),NA())</f>
        <v>#N/A</v>
      </c>
      <c r="AO154" s="98" t="e">
        <f ca="true">+IF(AND(ISNUMBER(OFFSET('Sanitation Data'!$F$13,0,10*ROW('Sanitation Data'!F148))),'Data Summary'!DD154="Yes"),OFFSET('Sanitation Data'!$F$13,0,10*ROW('Sanitation Data'!F148)),NA())</f>
        <v>#N/A</v>
      </c>
      <c r="AP154" s="98" t="e">
        <f ca="true">+IF(AND(ISNUMBER(OFFSET('Sanitation Data'!$G$5,0,10*ROW('Sanitation Data'!G148))),'Data Summary'!DE154="Yes"),100-OFFSET('Sanitation Data'!$G$5,0,10*ROW('Sanitation Data'!G148)),NA())</f>
        <v>#N/A</v>
      </c>
      <c r="AQ154" s="98" t="e">
        <f ca="true">+IF(AND(ISNUMBER(OFFSET('Sanitation Data'!$G$7,0,10*ROW('Sanitation Data'!G148))),'Data Summary'!DF154="Yes"),OFFSET('Sanitation Data'!$G$7,0,10*ROW('Sanitation Data'!G148)),NA())</f>
        <v>#N/A</v>
      </c>
      <c r="AR154" s="98" t="e">
        <f ca="true">+IF(AND(ISNUMBER(OFFSET('Sanitation Data'!$G$11,0,10*ROW('Sanitation Data'!G148))),'Data Summary'!DG154="Yes"),OFFSET('Sanitation Data'!$G$11,0,10*ROW('Sanitation Data'!G148)),NA())</f>
        <v>#N/A</v>
      </c>
      <c r="AS154" s="98" t="e">
        <f ca="true">+IF(AND(ISNUMBER(OFFSET('Sanitation Data'!$G$12,0,10*ROW('Sanitation Data'!G148))),'Data Summary'!DH154="Yes"),OFFSET('Sanitation Data'!$G$12,0,10*ROW('Sanitation Data'!G148)),NA())</f>
        <v>#N/A</v>
      </c>
      <c r="AT154" s="98" t="e">
        <f ca="true">+IF(AND(ISNUMBER(OFFSET('Sanitation Data'!$G$13,0,10*ROW('Sanitation Data'!G148))),'Data Summary'!DI154="Yes"),OFFSET('Sanitation Data'!$G$13,0,10*ROW('Sanitation Data'!G148)),NA())</f>
        <v>#N/A</v>
      </c>
      <c r="AU154" s="98" t="e">
        <f ca="true">+IF(AND(ISNUMBER(OFFSET('Sanitation Data'!$H$5,0,10*ROW('Sanitation Data'!H148))),'Data Summary'!DJ154="Yes"),100-OFFSET('Sanitation Data'!$H$5,0,10*ROW('Sanitation Data'!H148)),NA())</f>
        <v>#N/A</v>
      </c>
      <c r="AV154" s="98" t="e">
        <f ca="true">+IF(AND(ISNUMBER(OFFSET('Sanitation Data'!$H$7,0,10*ROW('Sanitation Data'!H148))),'Data Summary'!DK154="Yes"),OFFSET('Sanitation Data'!$H$7,0,10*ROW('Sanitation Data'!H148)),NA())</f>
        <v>#N/A</v>
      </c>
      <c r="AW154" s="98" t="e">
        <f ca="true">+IF(AND(ISNUMBER(OFFSET('Sanitation Data'!$H$11,0,10*ROW('Sanitation Data'!H148))),'Data Summary'!DL154="Yes"),OFFSET('Sanitation Data'!$H$11,0,10*ROW('Sanitation Data'!H148)),NA())</f>
        <v>#N/A</v>
      </c>
      <c r="AX154" s="98" t="e">
        <f ca="true">+IF(AND(ISNUMBER(OFFSET('Sanitation Data'!$H$12,0,10*ROW('Sanitation Data'!H148))),'Data Summary'!DM154="Yes"),OFFSET('Sanitation Data'!$H$12,0,10*ROW('Sanitation Data'!H148)),NA())</f>
        <v>#N/A</v>
      </c>
      <c r="AY154" s="98" t="e">
        <f ca="true">+IF(AND(ISNUMBER(OFFSET('Sanitation Data'!$H$13,0,10*ROW('Sanitation Data'!H148))),'Data Summary'!DN154="Yes"),OFFSET('Sanitation Data'!$H$13,0,10*ROW('Sanitation Data'!H148)),NA())</f>
        <v>#N/A</v>
      </c>
      <c r="AZ154" s="103" t="e">
        <f ca="true">+IF(AND(ISNUMBER(OFFSET('Hygiene Data'!$C$6,0,10*ROW('Hygiene Data'!C148))),'Data Summary'!DO154="Yes"),OFFSET('Hygiene Data'!$C$6,0,10*ROW('Hygiene Data'!C148)),NA())</f>
        <v>#N/A</v>
      </c>
      <c r="BA154" s="103" t="e">
        <f ca="true">+IF(AND(ISNUMBER(OFFSET('Hygiene Data'!$C$8,0,10*ROW('Hygiene Data'!C148))),'Data Summary'!DP154="Yes"),OFFSET('Hygiene Data'!$C$8,0,10*ROW('Hygiene Data'!C148)),NA())</f>
        <v>#N/A</v>
      </c>
      <c r="BB154" s="103" t="e">
        <f ca="true">+IF(AND(ISNUMBER(OFFSET('Hygiene Data'!$C$10,0,10*ROW('Hygiene Data'!C148))),'Data Summary'!DQ154="Yes"),OFFSET('Hygiene Data'!$C$10,0,10*ROW('Hygiene Data'!C148)),NA())</f>
        <v>#N/A</v>
      </c>
      <c r="BC154" s="103" t="e">
        <f ca="true">+IF(AND(ISNUMBER(OFFSET('Hygiene Data'!$D$6,0,10*ROW('Hygiene Data'!D148))),'Data Summary'!DR154="Yes"),OFFSET('Hygiene Data'!$D$6,0,10*ROW('Hygiene Data'!D148)),NA())</f>
        <v>#N/A</v>
      </c>
      <c r="BD154" s="103" t="e">
        <f ca="true">+IF(AND(ISNUMBER(OFFSET('Hygiene Data'!$D$8,0,10*ROW('Hygiene Data'!D148))),'Data Summary'!DS154="Yes"),OFFSET('Hygiene Data'!$D$8,0,10*ROW('Hygiene Data'!D148)),NA())</f>
        <v>#N/A</v>
      </c>
      <c r="BE154" s="103" t="e">
        <f ca="true">+IF(AND(ISNUMBER(OFFSET('Hygiene Data'!$D$10,0,10*ROW('Hygiene Data'!D148))),'Data Summary'!DT154="Yes"),OFFSET('Hygiene Data'!$D$10,0,10*ROW('Hygiene Data'!D148)),NA())</f>
        <v>#N/A</v>
      </c>
      <c r="BF154" s="103" t="e">
        <f ca="true">+IF(AND(ISNUMBER(OFFSET('Hygiene Data'!$E$6,0,10*ROW('Hygiene Data'!E148))),'Data Summary'!DU154="Yes"),OFFSET('Hygiene Data'!$E$6,0,10*ROW('Hygiene Data'!E148)),NA())</f>
        <v>#N/A</v>
      </c>
      <c r="BG154" s="103" t="e">
        <f ca="true">+IF(AND(ISNUMBER(OFFSET('Hygiene Data'!$E$8,0,10*ROW('Hygiene Data'!E148))),'Data Summary'!DV154="Yes"),OFFSET('Hygiene Data'!$E$8,0,10*ROW('Hygiene Data'!E148)),NA())</f>
        <v>#N/A</v>
      </c>
      <c r="BH154" s="103" t="e">
        <f ca="true">+IF(AND(ISNUMBER(OFFSET('Hygiene Data'!$E$10,0,10*ROW('Hygiene Data'!E148))),'Data Summary'!DW154="Yes"),OFFSET('Hygiene Data'!$E$10,0,10*ROW('Hygiene Data'!E148)),NA())</f>
        <v>#N/A</v>
      </c>
      <c r="BI154" s="103" t="e">
        <f ca="true">+IF(AND(ISNUMBER(OFFSET('Hygiene Data'!$F$6,0,10*ROW('Hygiene Data'!F148))),'Data Summary'!DX154="Yes"),OFFSET('Hygiene Data'!$F$6,0,10*ROW('Hygiene Data'!F148)),NA())</f>
        <v>#N/A</v>
      </c>
      <c r="BJ154" s="103" t="e">
        <f ca="true">+IF(AND(ISNUMBER(OFFSET('Hygiene Data'!$F$8,0,10*ROW('Hygiene Data'!F148))),'Data Summary'!DY154="Yes"),OFFSET('Hygiene Data'!$F$8,0,10*ROW('Hygiene Data'!F148)),NA())</f>
        <v>#N/A</v>
      </c>
      <c r="BK154" s="103" t="e">
        <f ca="true">+IF(AND(ISNUMBER(OFFSET('Hygiene Data'!$F$10,0,10*ROW('Hygiene Data'!F148))),'Data Summary'!DZ154="Yes"),OFFSET('Hygiene Data'!$F$10,0,10*ROW('Hygiene Data'!F148)),NA())</f>
        <v>#N/A</v>
      </c>
      <c r="BL154" s="103" t="e">
        <f ca="true">+IF(AND(ISNUMBER(OFFSET('Hygiene Data'!$G$6,0,10*ROW('Hygiene Data'!G148))),'Data Summary'!EA154="Yes"),OFFSET('Hygiene Data'!$G$6,0,10*ROW('Hygiene Data'!G148)),NA())</f>
        <v>#N/A</v>
      </c>
      <c r="BM154" s="103" t="e">
        <f ca="true">+IF(AND(ISNUMBER(OFFSET('Hygiene Data'!$G$8,0,10*ROW('Hygiene Data'!G148))),'Data Summary'!EB154="Yes"),OFFSET('Hygiene Data'!$G$8,0,10*ROW('Hygiene Data'!G148)),NA())</f>
        <v>#N/A</v>
      </c>
      <c r="BN154" s="103" t="e">
        <f ca="true">+IF(AND(ISNUMBER(OFFSET('Hygiene Data'!$G$10,0,10*ROW('Hygiene Data'!G148))),'Data Summary'!EC154="Yes"),OFFSET('Hygiene Data'!$G$10,0,10*ROW('Hygiene Data'!G148)),NA())</f>
        <v>#N/A</v>
      </c>
      <c r="BO154" s="103" t="e">
        <f ca="true">+IF(AND(ISNUMBER(OFFSET('Hygiene Data'!$H$6,0,10*ROW('Hygiene Data'!H148))),'Data Summary'!ED154="Yes"),OFFSET('Hygiene Data'!$H$6,0,10*ROW('Hygiene Data'!H148)),NA())</f>
        <v>#N/A</v>
      </c>
      <c r="BP154" s="103" t="e">
        <f ca="true">+IF(AND(ISNUMBER(OFFSET('Hygiene Data'!$H$8,0,10*ROW('Hygiene Data'!H148))),'Data Summary'!EE154="Yes"),OFFSET('Hygiene Data'!$H$8,0,10*ROW('Hygiene Data'!H148)),NA())</f>
        <v>#N/A</v>
      </c>
      <c r="BQ154" s="103" t="e">
        <f ca="true">+IF(AND(ISNUMBER(OFFSET('Hygiene Data'!$H$10,0,10*ROW('Hygiene Data'!H148))),'Data Summary'!EF154="Yes"),OFFSET('Hygiene Data'!$H$10,0,10*ROW('Hygiene Data'!H148)),NA())</f>
        <v>#N/A</v>
      </c>
    </row>
    <row r="155" x14ac:dyDescent="0.2">
      <c r="A155" s="53" t="e">
        <f ca="true">+IF(OFFSET('Water Data'!$B$1,0,10*ROW('Water Data'!B149))="",NA(),OFFSET('Water Data'!$B$1,0,10*ROW('Water Data'!B149)))</f>
        <v>#N/A</v>
      </c>
      <c r="B155" s="53" t="e">
        <f ca="true">+IF(OFFSET('Water Data'!$A$3,0,10*ROW('Water Data'!A152))="",NA(),OFFSET('Water Data'!$A$3,0,10*ROW('Water Data'!A152)))</f>
        <v>#N/A</v>
      </c>
      <c r="C155" s="53" t="e">
        <f ca="true">+IF(OFFSET('Water Data'!$C$3,0,10*ROW('Water Data'!C152))="",NA(),OFFSET('Water Data'!$C$3,0,10*ROW('Water Data'!C152)))</f>
        <v>#N/A</v>
      </c>
      <c r="D155" s="54" t="e">
        <f ca="true">+IF(AND(ISNUMBER(OFFSET('Water Data'!$C$5,0,10*ROW('Water Data'!C149))),'Data Summary'!BS155="Yes"),100-OFFSET('Water Data'!$C$5,0,10*ROW('Water Data'!C149)),NA())</f>
        <v>#N/A</v>
      </c>
      <c r="E155" s="54" t="e">
        <f ca="true">+IF(AND(ISNUMBER(OFFSET('Water Data'!$C$7,0,10*ROW('Water Data'!C149))),'Data Summary'!BT155="Yes"),OFFSET('Water Data'!$C$7,0,10*ROW('Water Data'!C149)),NA())</f>
        <v>#N/A</v>
      </c>
      <c r="F155" s="54" t="e">
        <f ca="true">+IF(AND(ISNUMBER(OFFSET('Water Data'!$C$10,0,10*ROW('Water Data'!C149))),'Data Summary'!BU155="Yes"),OFFSET('Water Data'!$C$10,0,10*ROW('Water Data'!C149)),NA())</f>
        <v>#N/A</v>
      </c>
      <c r="G155" s="54" t="e">
        <f ca="true">+IF(AND(ISNUMBER(OFFSET('Water Data'!$D$5,0,10*ROW('Water Data'!D149))),'Data Summary'!BV155="Yes"),100-OFFSET('Water Data'!$D$5,0,10*ROW('Water Data'!D149)),NA())</f>
        <v>#N/A</v>
      </c>
      <c r="H155" s="54" t="e">
        <f ca="true">+IF(AND(ISNUMBER(OFFSET('Water Data'!$D$7,0,10*ROW('Water Data'!D149))),'Data Summary'!BW155="Yes"),OFFSET('Water Data'!$D$7,0,10*ROW('Water Data'!D149)),NA())</f>
        <v>#N/A</v>
      </c>
      <c r="I155" s="54" t="e">
        <f ca="true">+IF(AND(ISNUMBER(OFFSET('Water Data'!$D$10,0,10*ROW('Water Data'!D149))),'Data Summary'!BX155="Yes"),OFFSET('Water Data'!$D$10,0,10*ROW('Water Data'!D149)),NA())</f>
        <v>#N/A</v>
      </c>
      <c r="J155" s="54" t="e">
        <f ca="true">+IF(AND(ISNUMBER(OFFSET('Water Data'!$E$5,0,10*ROW('Water Data'!E149))),'Data Summary'!BY155="Yes"),100-OFFSET('Water Data'!$E$5,0,10*ROW('Water Data'!E149)),NA())</f>
        <v>#N/A</v>
      </c>
      <c r="K155" s="54" t="e">
        <f ca="true">+IF(AND(ISNUMBER(OFFSET('Water Data'!$E$7,0,10*ROW('Water Data'!E149))),'Data Summary'!BZ155="Yes"),OFFSET('Water Data'!$E$7,0,10*ROW('Water Data'!E149)),NA())</f>
        <v>#N/A</v>
      </c>
      <c r="L155" s="54" t="e">
        <f ca="true">+IF(AND(ISNUMBER(OFFSET('Water Data'!$E$10,0,10*ROW('Water Data'!E149))),'Data Summary'!CA155="Yes"),OFFSET('Water Data'!$E$10,0,10*ROW('Water Data'!E149)),NA())</f>
        <v>#N/A</v>
      </c>
      <c r="M155" s="54" t="e">
        <f ca="true">+IF(AND(ISNUMBER(OFFSET('Water Data'!$F$5,0,10*ROW('Water Data'!F149))),'Data Summary'!CB155="Yes"),100-OFFSET('Water Data'!$F$5,0,10*ROW('Water Data'!F149)),NA())</f>
        <v>#N/A</v>
      </c>
      <c r="N155" s="54" t="e">
        <f ca="true">+IF(AND(ISNUMBER(OFFSET('Water Data'!$F$7,0,10*ROW('Water Data'!F149))),'Data Summary'!CC155="Yes"),OFFSET('Water Data'!$F$7,0,10*ROW('Water Data'!F149)),NA())</f>
        <v>#N/A</v>
      </c>
      <c r="O155" s="54" t="e">
        <f ca="true">+IF(AND(ISNUMBER(OFFSET('Water Data'!$F$10,0,10*ROW('Water Data'!F149))),'Data Summary'!CD155="Yes"),OFFSET('Water Data'!$F$10,0,10*ROW('Water Data'!F149)),NA())</f>
        <v>#N/A</v>
      </c>
      <c r="P155" s="54" t="e">
        <f ca="true">+IF(AND(ISNUMBER(OFFSET('Water Data'!$G$5,0,10*ROW('Water Data'!G149))),'Data Summary'!CE155="Yes"),100-OFFSET('Water Data'!$G$5,0,10*ROW('Water Data'!G149)),NA())</f>
        <v>#N/A</v>
      </c>
      <c r="Q155" s="54" t="e">
        <f ca="true">+IF(AND(ISNUMBER(OFFSET('Water Data'!$G$7,0,10*ROW('Water Data'!G149))),'Data Summary'!CF155="Yes"),OFFSET('Water Data'!$G$7,0,10*ROW('Water Data'!G149)),NA())</f>
        <v>#N/A</v>
      </c>
      <c r="R155" s="54" t="e">
        <f ca="true">+IF(AND(ISNUMBER(OFFSET('Water Data'!$G$10,0,10*ROW('Water Data'!G149))),'Data Summary'!CG155="Yes"),OFFSET('Water Data'!$G$10,0,10*ROW('Water Data'!G149)),NA())</f>
        <v>#N/A</v>
      </c>
      <c r="S155" s="54" t="e">
        <f ca="true">+IF(AND(ISNUMBER(OFFSET('Water Data'!$H$5,0,10*ROW('Water Data'!H149))),'Data Summary'!CH155="Yes"),100-OFFSET('Water Data'!$H$5,0,10*ROW('Water Data'!H149)),NA())</f>
        <v>#N/A</v>
      </c>
      <c r="T155" s="54" t="e">
        <f ca="true">+IF(AND(ISNUMBER(OFFSET('Water Data'!$H$7,0,10*ROW('Water Data'!H149))),'Data Summary'!CI155="Yes"),OFFSET('Water Data'!$H$7,0,10*ROW('Water Data'!H149)),NA())</f>
        <v>#N/A</v>
      </c>
      <c r="U155" s="54" t="e">
        <f ca="true">+IF(AND(ISNUMBER(OFFSET('Water Data'!$H$10,0,10*ROW('Water Data'!H149))),'Data Summary'!CJ155="Yes"),OFFSET('Water Data'!$H$10,0,10*ROW('Water Data'!H149)),NA())</f>
        <v>#N/A</v>
      </c>
      <c r="V155" s="98" t="e">
        <f ca="true">+IF(AND(ISNUMBER(OFFSET('Sanitation Data'!$C$5,0,10*ROW('Sanitation Data'!C149))),'Data Summary'!CK155="Yes"),100-OFFSET('Sanitation Data'!$C$5,0,10*ROW('Sanitation Data'!C149)),NA())</f>
        <v>#N/A</v>
      </c>
      <c r="W155" s="98" t="e">
        <f ca="true">+IF(AND(ISNUMBER(OFFSET('Sanitation Data'!$C$7,0,10*ROW('Sanitation Data'!C149))),'Data Summary'!CL155="Yes"),OFFSET('Sanitation Data'!$C$7,0,10*ROW('Sanitation Data'!C149)),NA())</f>
        <v>#N/A</v>
      </c>
      <c r="X155" s="98" t="e">
        <f ca="true">+IF(AND(ISNUMBER(OFFSET('Sanitation Data'!$C$11,0,10*ROW('Sanitation Data'!C149))),'Data Summary'!CM155="Yes"),OFFSET('Sanitation Data'!$C$11,0,10*ROW('Sanitation Data'!C149)),NA())</f>
        <v>#N/A</v>
      </c>
      <c r="Y155" s="98" t="e">
        <f ca="true">+IF(AND(ISNUMBER(OFFSET('Sanitation Data'!$C$12,0,10*ROW('Sanitation Data'!C149))),'Data Summary'!CN155="Yes"),OFFSET('Sanitation Data'!$C$12,0,10*ROW('Sanitation Data'!C149)),NA())</f>
        <v>#N/A</v>
      </c>
      <c r="Z155" s="98" t="e">
        <f ca="true">+IF(AND(ISNUMBER(OFFSET('Sanitation Data'!$C$13,0,10*ROW('Sanitation Data'!C149))),'Data Summary'!CO155="Yes"),OFFSET('Sanitation Data'!$C$13,0,10*ROW('Sanitation Data'!C149)),NA())</f>
        <v>#N/A</v>
      </c>
      <c r="AA155" s="98" t="e">
        <f ca="true">+IF(AND(ISNUMBER(OFFSET('Sanitation Data'!$D$5,0,10*ROW('Sanitation Data'!D149))),'Data Summary'!CP155="Yes"),100-OFFSET('Sanitation Data'!$D$5,0,10*ROW('Sanitation Data'!D149)),NA())</f>
        <v>#N/A</v>
      </c>
      <c r="AB155" s="98" t="e">
        <f ca="true">+IF(AND(ISNUMBER(OFFSET('Sanitation Data'!$D$7,0,10*ROW('Sanitation Data'!D149))),'Data Summary'!CQ155="Yes"),OFFSET('Sanitation Data'!$D$7,0,10*ROW('Sanitation Data'!D149)),NA())</f>
        <v>#N/A</v>
      </c>
      <c r="AC155" s="98" t="e">
        <f ca="true">+IF(AND(ISNUMBER(OFFSET('Sanitation Data'!$D$11,0,10*ROW('Sanitation Data'!D149))),'Data Summary'!CR155="Yes"),OFFSET('Sanitation Data'!$D$11,0,10*ROW('Sanitation Data'!D149)),NA())</f>
        <v>#N/A</v>
      </c>
      <c r="AD155" s="98" t="e">
        <f ca="true">+IF(AND(ISNUMBER(OFFSET('Sanitation Data'!$D$12,0,10*ROW('Sanitation Data'!D149))),'Data Summary'!CS155="Yes"),OFFSET('Sanitation Data'!$D$12,0,10*ROW('Sanitation Data'!D149)),NA())</f>
        <v>#N/A</v>
      </c>
      <c r="AE155" s="98" t="e">
        <f ca="true">+IF(AND(ISNUMBER(OFFSET('Sanitation Data'!$D$13,0,10*ROW('Sanitation Data'!D149))),'Data Summary'!CT155="Yes"),OFFSET('Sanitation Data'!$D$13,0,10*ROW('Sanitation Data'!D149)),NA())</f>
        <v>#N/A</v>
      </c>
      <c r="AF155" s="98" t="e">
        <f ca="true">+IF(AND(ISNUMBER(OFFSET('Sanitation Data'!$E$5,0,10*ROW('Sanitation Data'!E149))),'Data Summary'!CU155="Yes"),100-OFFSET('Sanitation Data'!$E$5,0,10*ROW('Sanitation Data'!E149)),NA())</f>
        <v>#N/A</v>
      </c>
      <c r="AG155" s="98" t="e">
        <f ca="true">+IF(AND(ISNUMBER(OFFSET('Sanitation Data'!$E$7,0,10*ROW('Sanitation Data'!E149))),'Data Summary'!CV155="Yes"),OFFSET('Sanitation Data'!$E$7,0,10*ROW('Sanitation Data'!E149)),NA())</f>
        <v>#N/A</v>
      </c>
      <c r="AH155" s="98" t="e">
        <f ca="true">+IF(AND(ISNUMBER(OFFSET('Sanitation Data'!$E$11,0,10*ROW('Sanitation Data'!E149))),'Data Summary'!CW155="Yes"),OFFSET('Sanitation Data'!$E$11,0,10*ROW('Sanitation Data'!E149)),NA())</f>
        <v>#N/A</v>
      </c>
      <c r="AI155" s="98" t="e">
        <f ca="true">+IF(AND(ISNUMBER(OFFSET('Sanitation Data'!$E$12,0,10*ROW('Sanitation Data'!E149))),'Data Summary'!CX155="Yes"),OFFSET('Sanitation Data'!$E$12,0,10*ROW('Sanitation Data'!E149)),NA())</f>
        <v>#N/A</v>
      </c>
      <c r="AJ155" s="98" t="e">
        <f ca="true">+IF(AND(ISNUMBER(OFFSET('Sanitation Data'!$E$13,0,10*ROW('Sanitation Data'!E149))),'Data Summary'!CY155="Yes"),OFFSET('Sanitation Data'!$E$13,0,10*ROW('Sanitation Data'!E149)),NA())</f>
        <v>#N/A</v>
      </c>
      <c r="AK155" s="98" t="e">
        <f ca="true">+IF(AND(ISNUMBER(OFFSET('Sanitation Data'!$F$5,0,10*ROW('Sanitation Data'!F149))),'Data Summary'!CZ155="Yes"),100-OFFSET('Sanitation Data'!$F$5,0,10*ROW('Sanitation Data'!F149)),NA())</f>
        <v>#N/A</v>
      </c>
      <c r="AL155" s="98" t="e">
        <f ca="true">+IF(AND(ISNUMBER(OFFSET('Sanitation Data'!$F$7,0,10*ROW('Sanitation Data'!F149))),'Data Summary'!DA155="Yes"),OFFSET('Sanitation Data'!$F$7,0,10*ROW('Sanitation Data'!F149)),NA())</f>
        <v>#N/A</v>
      </c>
      <c r="AM155" s="98" t="e">
        <f ca="true">+IF(AND(ISNUMBER(OFFSET('Sanitation Data'!$F$11,0,10*ROW('Sanitation Data'!F149))),'Data Summary'!DB155="Yes"),OFFSET('Sanitation Data'!$F$11,0,10*ROW('Sanitation Data'!F149)),NA())</f>
        <v>#N/A</v>
      </c>
      <c r="AN155" s="98" t="e">
        <f ca="true">+IF(AND(ISNUMBER(OFFSET('Sanitation Data'!$F$12,0,10*ROW('Sanitation Data'!F149))),'Data Summary'!DC155="Yes"),OFFSET('Sanitation Data'!$F$12,0,10*ROW('Sanitation Data'!F149)),NA())</f>
        <v>#N/A</v>
      </c>
      <c r="AO155" s="98" t="e">
        <f ca="true">+IF(AND(ISNUMBER(OFFSET('Sanitation Data'!$F$13,0,10*ROW('Sanitation Data'!F149))),'Data Summary'!DD155="Yes"),OFFSET('Sanitation Data'!$F$13,0,10*ROW('Sanitation Data'!F149)),NA())</f>
        <v>#N/A</v>
      </c>
      <c r="AP155" s="98" t="e">
        <f ca="true">+IF(AND(ISNUMBER(OFFSET('Sanitation Data'!$G$5,0,10*ROW('Sanitation Data'!G149))),'Data Summary'!DE155="Yes"),100-OFFSET('Sanitation Data'!$G$5,0,10*ROW('Sanitation Data'!G149)),NA())</f>
        <v>#N/A</v>
      </c>
      <c r="AQ155" s="98" t="e">
        <f ca="true">+IF(AND(ISNUMBER(OFFSET('Sanitation Data'!$G$7,0,10*ROW('Sanitation Data'!G149))),'Data Summary'!DF155="Yes"),OFFSET('Sanitation Data'!$G$7,0,10*ROW('Sanitation Data'!G149)),NA())</f>
        <v>#N/A</v>
      </c>
      <c r="AR155" s="98" t="e">
        <f ca="true">+IF(AND(ISNUMBER(OFFSET('Sanitation Data'!$G$11,0,10*ROW('Sanitation Data'!G149))),'Data Summary'!DG155="Yes"),OFFSET('Sanitation Data'!$G$11,0,10*ROW('Sanitation Data'!G149)),NA())</f>
        <v>#N/A</v>
      </c>
      <c r="AS155" s="98" t="e">
        <f ca="true">+IF(AND(ISNUMBER(OFFSET('Sanitation Data'!$G$12,0,10*ROW('Sanitation Data'!G149))),'Data Summary'!DH155="Yes"),OFFSET('Sanitation Data'!$G$12,0,10*ROW('Sanitation Data'!G149)),NA())</f>
        <v>#N/A</v>
      </c>
      <c r="AT155" s="98" t="e">
        <f ca="true">+IF(AND(ISNUMBER(OFFSET('Sanitation Data'!$G$13,0,10*ROW('Sanitation Data'!G149))),'Data Summary'!DI155="Yes"),OFFSET('Sanitation Data'!$G$13,0,10*ROW('Sanitation Data'!G149)),NA())</f>
        <v>#N/A</v>
      </c>
      <c r="AU155" s="98" t="e">
        <f ca="true">+IF(AND(ISNUMBER(OFFSET('Sanitation Data'!$H$5,0,10*ROW('Sanitation Data'!H149))),'Data Summary'!DJ155="Yes"),100-OFFSET('Sanitation Data'!$H$5,0,10*ROW('Sanitation Data'!H149)),NA())</f>
        <v>#N/A</v>
      </c>
      <c r="AV155" s="98" t="e">
        <f ca="true">+IF(AND(ISNUMBER(OFFSET('Sanitation Data'!$H$7,0,10*ROW('Sanitation Data'!H149))),'Data Summary'!DK155="Yes"),OFFSET('Sanitation Data'!$H$7,0,10*ROW('Sanitation Data'!H149)),NA())</f>
        <v>#N/A</v>
      </c>
      <c r="AW155" s="98" t="e">
        <f ca="true">+IF(AND(ISNUMBER(OFFSET('Sanitation Data'!$H$11,0,10*ROW('Sanitation Data'!H149))),'Data Summary'!DL155="Yes"),OFFSET('Sanitation Data'!$H$11,0,10*ROW('Sanitation Data'!H149)),NA())</f>
        <v>#N/A</v>
      </c>
      <c r="AX155" s="98" t="e">
        <f ca="true">+IF(AND(ISNUMBER(OFFSET('Sanitation Data'!$H$12,0,10*ROW('Sanitation Data'!H149))),'Data Summary'!DM155="Yes"),OFFSET('Sanitation Data'!$H$12,0,10*ROW('Sanitation Data'!H149)),NA())</f>
        <v>#N/A</v>
      </c>
      <c r="AY155" s="98" t="e">
        <f ca="true">+IF(AND(ISNUMBER(OFFSET('Sanitation Data'!$H$13,0,10*ROW('Sanitation Data'!H149))),'Data Summary'!DN155="Yes"),OFFSET('Sanitation Data'!$H$13,0,10*ROW('Sanitation Data'!H149)),NA())</f>
        <v>#N/A</v>
      </c>
      <c r="AZ155" s="103" t="e">
        <f ca="true">+IF(AND(ISNUMBER(OFFSET('Hygiene Data'!$C$6,0,10*ROW('Hygiene Data'!C149))),'Data Summary'!DO155="Yes"),OFFSET('Hygiene Data'!$C$6,0,10*ROW('Hygiene Data'!C149)),NA())</f>
        <v>#N/A</v>
      </c>
      <c r="BA155" s="103" t="e">
        <f ca="true">+IF(AND(ISNUMBER(OFFSET('Hygiene Data'!$C$8,0,10*ROW('Hygiene Data'!C149))),'Data Summary'!DP155="Yes"),OFFSET('Hygiene Data'!$C$8,0,10*ROW('Hygiene Data'!C149)),NA())</f>
        <v>#N/A</v>
      </c>
      <c r="BB155" s="103" t="e">
        <f ca="true">+IF(AND(ISNUMBER(OFFSET('Hygiene Data'!$C$10,0,10*ROW('Hygiene Data'!C149))),'Data Summary'!DQ155="Yes"),OFFSET('Hygiene Data'!$C$10,0,10*ROW('Hygiene Data'!C149)),NA())</f>
        <v>#N/A</v>
      </c>
      <c r="BC155" s="103" t="e">
        <f ca="true">+IF(AND(ISNUMBER(OFFSET('Hygiene Data'!$D$6,0,10*ROW('Hygiene Data'!D149))),'Data Summary'!DR155="Yes"),OFFSET('Hygiene Data'!$D$6,0,10*ROW('Hygiene Data'!D149)),NA())</f>
        <v>#N/A</v>
      </c>
      <c r="BD155" s="103" t="e">
        <f ca="true">+IF(AND(ISNUMBER(OFFSET('Hygiene Data'!$D$8,0,10*ROW('Hygiene Data'!D149))),'Data Summary'!DS155="Yes"),OFFSET('Hygiene Data'!$D$8,0,10*ROW('Hygiene Data'!D149)),NA())</f>
        <v>#N/A</v>
      </c>
      <c r="BE155" s="103" t="e">
        <f ca="true">+IF(AND(ISNUMBER(OFFSET('Hygiene Data'!$D$10,0,10*ROW('Hygiene Data'!D149))),'Data Summary'!DT155="Yes"),OFFSET('Hygiene Data'!$D$10,0,10*ROW('Hygiene Data'!D149)),NA())</f>
        <v>#N/A</v>
      </c>
      <c r="BF155" s="103" t="e">
        <f ca="true">+IF(AND(ISNUMBER(OFFSET('Hygiene Data'!$E$6,0,10*ROW('Hygiene Data'!E149))),'Data Summary'!DU155="Yes"),OFFSET('Hygiene Data'!$E$6,0,10*ROW('Hygiene Data'!E149)),NA())</f>
        <v>#N/A</v>
      </c>
      <c r="BG155" s="103" t="e">
        <f ca="true">+IF(AND(ISNUMBER(OFFSET('Hygiene Data'!$E$8,0,10*ROW('Hygiene Data'!E149))),'Data Summary'!DV155="Yes"),OFFSET('Hygiene Data'!$E$8,0,10*ROW('Hygiene Data'!E149)),NA())</f>
        <v>#N/A</v>
      </c>
      <c r="BH155" s="103" t="e">
        <f ca="true">+IF(AND(ISNUMBER(OFFSET('Hygiene Data'!$E$10,0,10*ROW('Hygiene Data'!E149))),'Data Summary'!DW155="Yes"),OFFSET('Hygiene Data'!$E$10,0,10*ROW('Hygiene Data'!E149)),NA())</f>
        <v>#N/A</v>
      </c>
      <c r="BI155" s="103" t="e">
        <f ca="true">+IF(AND(ISNUMBER(OFFSET('Hygiene Data'!$F$6,0,10*ROW('Hygiene Data'!F149))),'Data Summary'!DX155="Yes"),OFFSET('Hygiene Data'!$F$6,0,10*ROW('Hygiene Data'!F149)),NA())</f>
        <v>#N/A</v>
      </c>
      <c r="BJ155" s="103" t="e">
        <f ca="true">+IF(AND(ISNUMBER(OFFSET('Hygiene Data'!$F$8,0,10*ROW('Hygiene Data'!F149))),'Data Summary'!DY155="Yes"),OFFSET('Hygiene Data'!$F$8,0,10*ROW('Hygiene Data'!F149)),NA())</f>
        <v>#N/A</v>
      </c>
      <c r="BK155" s="103" t="e">
        <f ca="true">+IF(AND(ISNUMBER(OFFSET('Hygiene Data'!$F$10,0,10*ROW('Hygiene Data'!F149))),'Data Summary'!DZ155="Yes"),OFFSET('Hygiene Data'!$F$10,0,10*ROW('Hygiene Data'!F149)),NA())</f>
        <v>#N/A</v>
      </c>
      <c r="BL155" s="103" t="e">
        <f ca="true">+IF(AND(ISNUMBER(OFFSET('Hygiene Data'!$G$6,0,10*ROW('Hygiene Data'!G149))),'Data Summary'!EA155="Yes"),OFFSET('Hygiene Data'!$G$6,0,10*ROW('Hygiene Data'!G149)),NA())</f>
        <v>#N/A</v>
      </c>
      <c r="BM155" s="103" t="e">
        <f ca="true">+IF(AND(ISNUMBER(OFFSET('Hygiene Data'!$G$8,0,10*ROW('Hygiene Data'!G149))),'Data Summary'!EB155="Yes"),OFFSET('Hygiene Data'!$G$8,0,10*ROW('Hygiene Data'!G149)),NA())</f>
        <v>#N/A</v>
      </c>
      <c r="BN155" s="103" t="e">
        <f ca="true">+IF(AND(ISNUMBER(OFFSET('Hygiene Data'!$G$10,0,10*ROW('Hygiene Data'!G149))),'Data Summary'!EC155="Yes"),OFFSET('Hygiene Data'!$G$10,0,10*ROW('Hygiene Data'!G149)),NA())</f>
        <v>#N/A</v>
      </c>
      <c r="BO155" s="103" t="e">
        <f ca="true">+IF(AND(ISNUMBER(OFFSET('Hygiene Data'!$H$6,0,10*ROW('Hygiene Data'!H149))),'Data Summary'!ED155="Yes"),OFFSET('Hygiene Data'!$H$6,0,10*ROW('Hygiene Data'!H149)),NA())</f>
        <v>#N/A</v>
      </c>
      <c r="BP155" s="103" t="e">
        <f ca="true">+IF(AND(ISNUMBER(OFFSET('Hygiene Data'!$H$8,0,10*ROW('Hygiene Data'!H149))),'Data Summary'!EE155="Yes"),OFFSET('Hygiene Data'!$H$8,0,10*ROW('Hygiene Data'!H149)),NA())</f>
        <v>#N/A</v>
      </c>
      <c r="BQ155" s="103" t="e">
        <f ca="true">+IF(AND(ISNUMBER(OFFSET('Hygiene Data'!$H$10,0,10*ROW('Hygiene Data'!H149))),'Data Summary'!EF155="Yes"),OFFSET('Hygiene Data'!$H$10,0,10*ROW('Hygiene Data'!H149)),NA())</f>
        <v>#N/A</v>
      </c>
    </row>
    <row r="156" x14ac:dyDescent="0.2">
      <c r="A156" s="53" t="e">
        <f ca="true">+IF(OFFSET('Water Data'!$B$1,0,10*ROW('Water Data'!B150))="",NA(),OFFSET('Water Data'!$B$1,0,10*ROW('Water Data'!B150)))</f>
        <v>#N/A</v>
      </c>
      <c r="B156" s="53" t="e">
        <f ca="true">+IF(OFFSET('Water Data'!$A$3,0,10*ROW('Water Data'!A153))="",NA(),OFFSET('Water Data'!$A$3,0,10*ROW('Water Data'!A153)))</f>
        <v>#N/A</v>
      </c>
      <c r="C156" s="53" t="e">
        <f ca="true">+IF(OFFSET('Water Data'!$C$3,0,10*ROW('Water Data'!C153))="",NA(),OFFSET('Water Data'!$C$3,0,10*ROW('Water Data'!C153)))</f>
        <v>#N/A</v>
      </c>
      <c r="D156" s="54" t="e">
        <f ca="true">+IF(AND(ISNUMBER(OFFSET('Water Data'!$C$5,0,10*ROW('Water Data'!C150))),'Data Summary'!BS156="Yes"),100-OFFSET('Water Data'!$C$5,0,10*ROW('Water Data'!C150)),NA())</f>
        <v>#N/A</v>
      </c>
      <c r="E156" s="54" t="e">
        <f ca="true">+IF(AND(ISNUMBER(OFFSET('Water Data'!$C$7,0,10*ROW('Water Data'!C150))),'Data Summary'!BT156="Yes"),OFFSET('Water Data'!$C$7,0,10*ROW('Water Data'!C150)),NA())</f>
        <v>#N/A</v>
      </c>
      <c r="F156" s="54" t="e">
        <f ca="true">+IF(AND(ISNUMBER(OFFSET('Water Data'!$C$10,0,10*ROW('Water Data'!C150))),'Data Summary'!BU156="Yes"),OFFSET('Water Data'!$C$10,0,10*ROW('Water Data'!C150)),NA())</f>
        <v>#N/A</v>
      </c>
      <c r="G156" s="54" t="e">
        <f ca="true">+IF(AND(ISNUMBER(OFFSET('Water Data'!$D$5,0,10*ROW('Water Data'!D150))),'Data Summary'!BV156="Yes"),100-OFFSET('Water Data'!$D$5,0,10*ROW('Water Data'!D150)),NA())</f>
        <v>#N/A</v>
      </c>
      <c r="H156" s="54" t="e">
        <f ca="true">+IF(AND(ISNUMBER(OFFSET('Water Data'!$D$7,0,10*ROW('Water Data'!D150))),'Data Summary'!BW156="Yes"),OFFSET('Water Data'!$D$7,0,10*ROW('Water Data'!D150)),NA())</f>
        <v>#N/A</v>
      </c>
      <c r="I156" s="54" t="e">
        <f ca="true">+IF(AND(ISNUMBER(OFFSET('Water Data'!$D$10,0,10*ROW('Water Data'!D150))),'Data Summary'!BX156="Yes"),OFFSET('Water Data'!$D$10,0,10*ROW('Water Data'!D150)),NA())</f>
        <v>#N/A</v>
      </c>
      <c r="J156" s="54" t="e">
        <f ca="true">+IF(AND(ISNUMBER(OFFSET('Water Data'!$E$5,0,10*ROW('Water Data'!E150))),'Data Summary'!BY156="Yes"),100-OFFSET('Water Data'!$E$5,0,10*ROW('Water Data'!E150)),NA())</f>
        <v>#N/A</v>
      </c>
      <c r="K156" s="54" t="e">
        <f ca="true">+IF(AND(ISNUMBER(OFFSET('Water Data'!$E$7,0,10*ROW('Water Data'!E150))),'Data Summary'!BZ156="Yes"),OFFSET('Water Data'!$E$7,0,10*ROW('Water Data'!E150)),NA())</f>
        <v>#N/A</v>
      </c>
      <c r="L156" s="54" t="e">
        <f ca="true">+IF(AND(ISNUMBER(OFFSET('Water Data'!$E$10,0,10*ROW('Water Data'!E150))),'Data Summary'!CA156="Yes"),OFFSET('Water Data'!$E$10,0,10*ROW('Water Data'!E150)),NA())</f>
        <v>#N/A</v>
      </c>
      <c r="M156" s="54" t="e">
        <f ca="true">+IF(AND(ISNUMBER(OFFSET('Water Data'!$F$5,0,10*ROW('Water Data'!F150))),'Data Summary'!CB156="Yes"),100-OFFSET('Water Data'!$F$5,0,10*ROW('Water Data'!F150)),NA())</f>
        <v>#N/A</v>
      </c>
      <c r="N156" s="54" t="e">
        <f ca="true">+IF(AND(ISNUMBER(OFFSET('Water Data'!$F$7,0,10*ROW('Water Data'!F150))),'Data Summary'!CC156="Yes"),OFFSET('Water Data'!$F$7,0,10*ROW('Water Data'!F150)),NA())</f>
        <v>#N/A</v>
      </c>
      <c r="O156" s="54" t="e">
        <f ca="true">+IF(AND(ISNUMBER(OFFSET('Water Data'!$F$10,0,10*ROW('Water Data'!F150))),'Data Summary'!CD156="Yes"),OFFSET('Water Data'!$F$10,0,10*ROW('Water Data'!F150)),NA())</f>
        <v>#N/A</v>
      </c>
      <c r="P156" s="54" t="e">
        <f ca="true">+IF(AND(ISNUMBER(OFFSET('Water Data'!$G$5,0,10*ROW('Water Data'!G150))),'Data Summary'!CE156="Yes"),100-OFFSET('Water Data'!$G$5,0,10*ROW('Water Data'!G150)),NA())</f>
        <v>#N/A</v>
      </c>
      <c r="Q156" s="54" t="e">
        <f ca="true">+IF(AND(ISNUMBER(OFFSET('Water Data'!$G$7,0,10*ROW('Water Data'!G150))),'Data Summary'!CF156="Yes"),OFFSET('Water Data'!$G$7,0,10*ROW('Water Data'!G150)),NA())</f>
        <v>#N/A</v>
      </c>
      <c r="R156" s="54" t="e">
        <f ca="true">+IF(AND(ISNUMBER(OFFSET('Water Data'!$G$10,0,10*ROW('Water Data'!G150))),'Data Summary'!CG156="Yes"),OFFSET('Water Data'!$G$10,0,10*ROW('Water Data'!G150)),NA())</f>
        <v>#N/A</v>
      </c>
      <c r="S156" s="54" t="e">
        <f ca="true">+IF(AND(ISNUMBER(OFFSET('Water Data'!$H$5,0,10*ROW('Water Data'!H150))),'Data Summary'!CH156="Yes"),100-OFFSET('Water Data'!$H$5,0,10*ROW('Water Data'!H150)),NA())</f>
        <v>#N/A</v>
      </c>
      <c r="T156" s="54" t="e">
        <f ca="true">+IF(AND(ISNUMBER(OFFSET('Water Data'!$H$7,0,10*ROW('Water Data'!H150))),'Data Summary'!CI156="Yes"),OFFSET('Water Data'!$H$7,0,10*ROW('Water Data'!H150)),NA())</f>
        <v>#N/A</v>
      </c>
      <c r="U156" s="54" t="e">
        <f ca="true">+IF(AND(ISNUMBER(OFFSET('Water Data'!$H$10,0,10*ROW('Water Data'!H150))),'Data Summary'!CJ156="Yes"),OFFSET('Water Data'!$H$10,0,10*ROW('Water Data'!H150)),NA())</f>
        <v>#N/A</v>
      </c>
      <c r="V156" s="98" t="e">
        <f ca="true">+IF(AND(ISNUMBER(OFFSET('Sanitation Data'!$C$5,0,10*ROW('Sanitation Data'!C150))),'Data Summary'!CK156="Yes"),100-OFFSET('Sanitation Data'!$C$5,0,10*ROW('Sanitation Data'!C150)),NA())</f>
        <v>#N/A</v>
      </c>
      <c r="W156" s="98" t="e">
        <f ca="true">+IF(AND(ISNUMBER(OFFSET('Sanitation Data'!$C$7,0,10*ROW('Sanitation Data'!C150))),'Data Summary'!CL156="Yes"),OFFSET('Sanitation Data'!$C$7,0,10*ROW('Sanitation Data'!C150)),NA())</f>
        <v>#N/A</v>
      </c>
      <c r="X156" s="98" t="e">
        <f ca="true">+IF(AND(ISNUMBER(OFFSET('Sanitation Data'!$C$11,0,10*ROW('Sanitation Data'!C150))),'Data Summary'!CM156="Yes"),OFFSET('Sanitation Data'!$C$11,0,10*ROW('Sanitation Data'!C150)),NA())</f>
        <v>#N/A</v>
      </c>
      <c r="Y156" s="98" t="e">
        <f ca="true">+IF(AND(ISNUMBER(OFFSET('Sanitation Data'!$C$12,0,10*ROW('Sanitation Data'!C150))),'Data Summary'!CN156="Yes"),OFFSET('Sanitation Data'!$C$12,0,10*ROW('Sanitation Data'!C150)),NA())</f>
        <v>#N/A</v>
      </c>
      <c r="Z156" s="98" t="e">
        <f ca="true">+IF(AND(ISNUMBER(OFFSET('Sanitation Data'!$C$13,0,10*ROW('Sanitation Data'!C150))),'Data Summary'!CO156="Yes"),OFFSET('Sanitation Data'!$C$13,0,10*ROW('Sanitation Data'!C150)),NA())</f>
        <v>#N/A</v>
      </c>
      <c r="AA156" s="98" t="e">
        <f ca="true">+IF(AND(ISNUMBER(OFFSET('Sanitation Data'!$D$5,0,10*ROW('Sanitation Data'!D150))),'Data Summary'!CP156="Yes"),100-OFFSET('Sanitation Data'!$D$5,0,10*ROW('Sanitation Data'!D150)),NA())</f>
        <v>#N/A</v>
      </c>
      <c r="AB156" s="98" t="e">
        <f ca="true">+IF(AND(ISNUMBER(OFFSET('Sanitation Data'!$D$7,0,10*ROW('Sanitation Data'!D150))),'Data Summary'!CQ156="Yes"),OFFSET('Sanitation Data'!$D$7,0,10*ROW('Sanitation Data'!D150)),NA())</f>
        <v>#N/A</v>
      </c>
      <c r="AC156" s="98" t="e">
        <f ca="true">+IF(AND(ISNUMBER(OFFSET('Sanitation Data'!$D$11,0,10*ROW('Sanitation Data'!D150))),'Data Summary'!CR156="Yes"),OFFSET('Sanitation Data'!$D$11,0,10*ROW('Sanitation Data'!D150)),NA())</f>
        <v>#N/A</v>
      </c>
      <c r="AD156" s="98" t="e">
        <f ca="true">+IF(AND(ISNUMBER(OFFSET('Sanitation Data'!$D$12,0,10*ROW('Sanitation Data'!D150))),'Data Summary'!CS156="Yes"),OFFSET('Sanitation Data'!$D$12,0,10*ROW('Sanitation Data'!D150)),NA())</f>
        <v>#N/A</v>
      </c>
      <c r="AE156" s="98" t="e">
        <f ca="true">+IF(AND(ISNUMBER(OFFSET('Sanitation Data'!$D$13,0,10*ROW('Sanitation Data'!D150))),'Data Summary'!CT156="Yes"),OFFSET('Sanitation Data'!$D$13,0,10*ROW('Sanitation Data'!D150)),NA())</f>
        <v>#N/A</v>
      </c>
      <c r="AF156" s="98" t="e">
        <f ca="true">+IF(AND(ISNUMBER(OFFSET('Sanitation Data'!$E$5,0,10*ROW('Sanitation Data'!E150))),'Data Summary'!CU156="Yes"),100-OFFSET('Sanitation Data'!$E$5,0,10*ROW('Sanitation Data'!E150)),NA())</f>
        <v>#N/A</v>
      </c>
      <c r="AG156" s="98" t="e">
        <f ca="true">+IF(AND(ISNUMBER(OFFSET('Sanitation Data'!$E$7,0,10*ROW('Sanitation Data'!E150))),'Data Summary'!CV156="Yes"),OFFSET('Sanitation Data'!$E$7,0,10*ROW('Sanitation Data'!E150)),NA())</f>
        <v>#N/A</v>
      </c>
      <c r="AH156" s="98" t="e">
        <f ca="true">+IF(AND(ISNUMBER(OFFSET('Sanitation Data'!$E$11,0,10*ROW('Sanitation Data'!E150))),'Data Summary'!CW156="Yes"),OFFSET('Sanitation Data'!$E$11,0,10*ROW('Sanitation Data'!E150)),NA())</f>
        <v>#N/A</v>
      </c>
      <c r="AI156" s="98" t="e">
        <f ca="true">+IF(AND(ISNUMBER(OFFSET('Sanitation Data'!$E$12,0,10*ROW('Sanitation Data'!E150))),'Data Summary'!CX156="Yes"),OFFSET('Sanitation Data'!$E$12,0,10*ROW('Sanitation Data'!E150)),NA())</f>
        <v>#N/A</v>
      </c>
      <c r="AJ156" s="98" t="e">
        <f ca="true">+IF(AND(ISNUMBER(OFFSET('Sanitation Data'!$E$13,0,10*ROW('Sanitation Data'!E150))),'Data Summary'!CY156="Yes"),OFFSET('Sanitation Data'!$E$13,0,10*ROW('Sanitation Data'!E150)),NA())</f>
        <v>#N/A</v>
      </c>
      <c r="AK156" s="98" t="e">
        <f ca="true">+IF(AND(ISNUMBER(OFFSET('Sanitation Data'!$F$5,0,10*ROW('Sanitation Data'!F150))),'Data Summary'!CZ156="Yes"),100-OFFSET('Sanitation Data'!$F$5,0,10*ROW('Sanitation Data'!F150)),NA())</f>
        <v>#N/A</v>
      </c>
      <c r="AL156" s="98" t="e">
        <f ca="true">+IF(AND(ISNUMBER(OFFSET('Sanitation Data'!$F$7,0,10*ROW('Sanitation Data'!F150))),'Data Summary'!DA156="Yes"),OFFSET('Sanitation Data'!$F$7,0,10*ROW('Sanitation Data'!F150)),NA())</f>
        <v>#N/A</v>
      </c>
      <c r="AM156" s="98" t="e">
        <f ca="true">+IF(AND(ISNUMBER(OFFSET('Sanitation Data'!$F$11,0,10*ROW('Sanitation Data'!F150))),'Data Summary'!DB156="Yes"),OFFSET('Sanitation Data'!$F$11,0,10*ROW('Sanitation Data'!F150)),NA())</f>
        <v>#N/A</v>
      </c>
      <c r="AN156" s="98" t="e">
        <f ca="true">+IF(AND(ISNUMBER(OFFSET('Sanitation Data'!$F$12,0,10*ROW('Sanitation Data'!F150))),'Data Summary'!DC156="Yes"),OFFSET('Sanitation Data'!$F$12,0,10*ROW('Sanitation Data'!F150)),NA())</f>
        <v>#N/A</v>
      </c>
      <c r="AO156" s="98" t="e">
        <f ca="true">+IF(AND(ISNUMBER(OFFSET('Sanitation Data'!$F$13,0,10*ROW('Sanitation Data'!F150))),'Data Summary'!DD156="Yes"),OFFSET('Sanitation Data'!$F$13,0,10*ROW('Sanitation Data'!F150)),NA())</f>
        <v>#N/A</v>
      </c>
      <c r="AP156" s="98" t="e">
        <f ca="true">+IF(AND(ISNUMBER(OFFSET('Sanitation Data'!$G$5,0,10*ROW('Sanitation Data'!G150))),'Data Summary'!DE156="Yes"),100-OFFSET('Sanitation Data'!$G$5,0,10*ROW('Sanitation Data'!G150)),NA())</f>
        <v>#N/A</v>
      </c>
      <c r="AQ156" s="98" t="e">
        <f ca="true">+IF(AND(ISNUMBER(OFFSET('Sanitation Data'!$G$7,0,10*ROW('Sanitation Data'!G150))),'Data Summary'!DF156="Yes"),OFFSET('Sanitation Data'!$G$7,0,10*ROW('Sanitation Data'!G150)),NA())</f>
        <v>#N/A</v>
      </c>
      <c r="AR156" s="98" t="e">
        <f ca="true">+IF(AND(ISNUMBER(OFFSET('Sanitation Data'!$G$11,0,10*ROW('Sanitation Data'!G150))),'Data Summary'!DG156="Yes"),OFFSET('Sanitation Data'!$G$11,0,10*ROW('Sanitation Data'!G150)),NA())</f>
        <v>#N/A</v>
      </c>
      <c r="AS156" s="98" t="e">
        <f ca="true">+IF(AND(ISNUMBER(OFFSET('Sanitation Data'!$G$12,0,10*ROW('Sanitation Data'!G150))),'Data Summary'!DH156="Yes"),OFFSET('Sanitation Data'!$G$12,0,10*ROW('Sanitation Data'!G150)),NA())</f>
        <v>#N/A</v>
      </c>
      <c r="AT156" s="98" t="e">
        <f ca="true">+IF(AND(ISNUMBER(OFFSET('Sanitation Data'!$G$13,0,10*ROW('Sanitation Data'!G150))),'Data Summary'!DI156="Yes"),OFFSET('Sanitation Data'!$G$13,0,10*ROW('Sanitation Data'!G150)),NA())</f>
        <v>#N/A</v>
      </c>
      <c r="AU156" s="98" t="e">
        <f ca="true">+IF(AND(ISNUMBER(OFFSET('Sanitation Data'!$H$5,0,10*ROW('Sanitation Data'!H150))),'Data Summary'!DJ156="Yes"),100-OFFSET('Sanitation Data'!$H$5,0,10*ROW('Sanitation Data'!H150)),NA())</f>
        <v>#N/A</v>
      </c>
      <c r="AV156" s="98" t="e">
        <f ca="true">+IF(AND(ISNUMBER(OFFSET('Sanitation Data'!$H$7,0,10*ROW('Sanitation Data'!H150))),'Data Summary'!DK156="Yes"),OFFSET('Sanitation Data'!$H$7,0,10*ROW('Sanitation Data'!H150)),NA())</f>
        <v>#N/A</v>
      </c>
      <c r="AW156" s="98" t="e">
        <f ca="true">+IF(AND(ISNUMBER(OFFSET('Sanitation Data'!$H$11,0,10*ROW('Sanitation Data'!H150))),'Data Summary'!DL156="Yes"),OFFSET('Sanitation Data'!$H$11,0,10*ROW('Sanitation Data'!H150)),NA())</f>
        <v>#N/A</v>
      </c>
      <c r="AX156" s="98" t="e">
        <f ca="true">+IF(AND(ISNUMBER(OFFSET('Sanitation Data'!$H$12,0,10*ROW('Sanitation Data'!H150))),'Data Summary'!DM156="Yes"),OFFSET('Sanitation Data'!$H$12,0,10*ROW('Sanitation Data'!H150)),NA())</f>
        <v>#N/A</v>
      </c>
      <c r="AY156" s="98" t="e">
        <f ca="true">+IF(AND(ISNUMBER(OFFSET('Sanitation Data'!$H$13,0,10*ROW('Sanitation Data'!H150))),'Data Summary'!DN156="Yes"),OFFSET('Sanitation Data'!$H$13,0,10*ROW('Sanitation Data'!H150)),NA())</f>
        <v>#N/A</v>
      </c>
      <c r="AZ156" s="103" t="e">
        <f ca="true">+IF(AND(ISNUMBER(OFFSET('Hygiene Data'!$C$6,0,10*ROW('Hygiene Data'!C150))),'Data Summary'!DO156="Yes"),OFFSET('Hygiene Data'!$C$6,0,10*ROW('Hygiene Data'!C150)),NA())</f>
        <v>#N/A</v>
      </c>
      <c r="BA156" s="103" t="e">
        <f ca="true">+IF(AND(ISNUMBER(OFFSET('Hygiene Data'!$C$8,0,10*ROW('Hygiene Data'!C150))),'Data Summary'!DP156="Yes"),OFFSET('Hygiene Data'!$C$8,0,10*ROW('Hygiene Data'!C150)),NA())</f>
        <v>#N/A</v>
      </c>
      <c r="BB156" s="103" t="e">
        <f ca="true">+IF(AND(ISNUMBER(OFFSET('Hygiene Data'!$C$10,0,10*ROW('Hygiene Data'!C150))),'Data Summary'!DQ156="Yes"),OFFSET('Hygiene Data'!$C$10,0,10*ROW('Hygiene Data'!C150)),NA())</f>
        <v>#N/A</v>
      </c>
      <c r="BC156" s="103" t="e">
        <f ca="true">+IF(AND(ISNUMBER(OFFSET('Hygiene Data'!$D$6,0,10*ROW('Hygiene Data'!D150))),'Data Summary'!DR156="Yes"),OFFSET('Hygiene Data'!$D$6,0,10*ROW('Hygiene Data'!D150)),NA())</f>
        <v>#N/A</v>
      </c>
      <c r="BD156" s="103" t="e">
        <f ca="true">+IF(AND(ISNUMBER(OFFSET('Hygiene Data'!$D$8,0,10*ROW('Hygiene Data'!D150))),'Data Summary'!DS156="Yes"),OFFSET('Hygiene Data'!$D$8,0,10*ROW('Hygiene Data'!D150)),NA())</f>
        <v>#N/A</v>
      </c>
      <c r="BE156" s="103" t="e">
        <f ca="true">+IF(AND(ISNUMBER(OFFSET('Hygiene Data'!$D$10,0,10*ROW('Hygiene Data'!D150))),'Data Summary'!DT156="Yes"),OFFSET('Hygiene Data'!$D$10,0,10*ROW('Hygiene Data'!D150)),NA())</f>
        <v>#N/A</v>
      </c>
      <c r="BF156" s="103" t="e">
        <f ca="true">+IF(AND(ISNUMBER(OFFSET('Hygiene Data'!$E$6,0,10*ROW('Hygiene Data'!E150))),'Data Summary'!DU156="Yes"),OFFSET('Hygiene Data'!$E$6,0,10*ROW('Hygiene Data'!E150)),NA())</f>
        <v>#N/A</v>
      </c>
      <c r="BG156" s="103" t="e">
        <f ca="true">+IF(AND(ISNUMBER(OFFSET('Hygiene Data'!$E$8,0,10*ROW('Hygiene Data'!E150))),'Data Summary'!DV156="Yes"),OFFSET('Hygiene Data'!$E$8,0,10*ROW('Hygiene Data'!E150)),NA())</f>
        <v>#N/A</v>
      </c>
      <c r="BH156" s="103" t="e">
        <f ca="true">+IF(AND(ISNUMBER(OFFSET('Hygiene Data'!$E$10,0,10*ROW('Hygiene Data'!E150))),'Data Summary'!DW156="Yes"),OFFSET('Hygiene Data'!$E$10,0,10*ROW('Hygiene Data'!E150)),NA())</f>
        <v>#N/A</v>
      </c>
      <c r="BI156" s="103" t="e">
        <f ca="true">+IF(AND(ISNUMBER(OFFSET('Hygiene Data'!$F$6,0,10*ROW('Hygiene Data'!F150))),'Data Summary'!DX156="Yes"),OFFSET('Hygiene Data'!$F$6,0,10*ROW('Hygiene Data'!F150)),NA())</f>
        <v>#N/A</v>
      </c>
      <c r="BJ156" s="103" t="e">
        <f ca="true">+IF(AND(ISNUMBER(OFFSET('Hygiene Data'!$F$8,0,10*ROW('Hygiene Data'!F150))),'Data Summary'!DY156="Yes"),OFFSET('Hygiene Data'!$F$8,0,10*ROW('Hygiene Data'!F150)),NA())</f>
        <v>#N/A</v>
      </c>
      <c r="BK156" s="103" t="e">
        <f ca="true">+IF(AND(ISNUMBER(OFFSET('Hygiene Data'!$F$10,0,10*ROW('Hygiene Data'!F150))),'Data Summary'!DZ156="Yes"),OFFSET('Hygiene Data'!$F$10,0,10*ROW('Hygiene Data'!F150)),NA())</f>
        <v>#N/A</v>
      </c>
      <c r="BL156" s="103" t="e">
        <f ca="true">+IF(AND(ISNUMBER(OFFSET('Hygiene Data'!$G$6,0,10*ROW('Hygiene Data'!G150))),'Data Summary'!EA156="Yes"),OFFSET('Hygiene Data'!$G$6,0,10*ROW('Hygiene Data'!G150)),NA())</f>
        <v>#N/A</v>
      </c>
      <c r="BM156" s="103" t="e">
        <f ca="true">+IF(AND(ISNUMBER(OFFSET('Hygiene Data'!$G$8,0,10*ROW('Hygiene Data'!G150))),'Data Summary'!EB156="Yes"),OFFSET('Hygiene Data'!$G$8,0,10*ROW('Hygiene Data'!G150)),NA())</f>
        <v>#N/A</v>
      </c>
      <c r="BN156" s="103" t="e">
        <f ca="true">+IF(AND(ISNUMBER(OFFSET('Hygiene Data'!$G$10,0,10*ROW('Hygiene Data'!G150))),'Data Summary'!EC156="Yes"),OFFSET('Hygiene Data'!$G$10,0,10*ROW('Hygiene Data'!G150)),NA())</f>
        <v>#N/A</v>
      </c>
      <c r="BO156" s="103" t="e">
        <f ca="true">+IF(AND(ISNUMBER(OFFSET('Hygiene Data'!$H$6,0,10*ROW('Hygiene Data'!H150))),'Data Summary'!ED156="Yes"),OFFSET('Hygiene Data'!$H$6,0,10*ROW('Hygiene Data'!H150)),NA())</f>
        <v>#N/A</v>
      </c>
      <c r="BP156" s="103" t="e">
        <f ca="true">+IF(AND(ISNUMBER(OFFSET('Hygiene Data'!$H$8,0,10*ROW('Hygiene Data'!H150))),'Data Summary'!EE156="Yes"),OFFSET('Hygiene Data'!$H$8,0,10*ROW('Hygiene Data'!H150)),NA())</f>
        <v>#N/A</v>
      </c>
      <c r="BQ156" s="103" t="e">
        <f ca="true">+IF(AND(ISNUMBER(OFFSET('Hygiene Data'!$H$10,0,10*ROW('Hygiene Data'!H150))),'Data Summary'!EF156="Yes"),OFFSET('Hygiene Data'!$H$10,0,10*ROW('Hygiene Data'!H150)),NA())</f>
        <v>#N/A</v>
      </c>
    </row>
    <row r="157" x14ac:dyDescent="0.2">
      <c r="A157" s="53" t="e">
        <f ca="true">+IF(OFFSET('Water Data'!$B$1,0,10*ROW('Water Data'!B151))="",NA(),OFFSET('Water Data'!$B$1,0,10*ROW('Water Data'!B151)))</f>
        <v>#N/A</v>
      </c>
      <c r="B157" s="53" t="e">
        <f ca="true">+IF(OFFSET('Water Data'!$A$3,0,10*ROW('Water Data'!A154))="",NA(),OFFSET('Water Data'!$A$3,0,10*ROW('Water Data'!A154)))</f>
        <v>#N/A</v>
      </c>
      <c r="C157" s="53" t="e">
        <f ca="true">+IF(OFFSET('Water Data'!$C$3,0,10*ROW('Water Data'!C154))="",NA(),OFFSET('Water Data'!$C$3,0,10*ROW('Water Data'!C154)))</f>
        <v>#N/A</v>
      </c>
      <c r="D157" s="54" t="e">
        <f ca="true">+IF(AND(ISNUMBER(OFFSET('Water Data'!$C$5,0,10*ROW('Water Data'!C151))),'Data Summary'!BS157="Yes"),100-OFFSET('Water Data'!$C$5,0,10*ROW('Water Data'!C151)),NA())</f>
        <v>#N/A</v>
      </c>
      <c r="E157" s="54" t="e">
        <f ca="true">+IF(AND(ISNUMBER(OFFSET('Water Data'!$C$7,0,10*ROW('Water Data'!C151))),'Data Summary'!BT157="Yes"),OFFSET('Water Data'!$C$7,0,10*ROW('Water Data'!C151)),NA())</f>
        <v>#N/A</v>
      </c>
      <c r="F157" s="54" t="e">
        <f ca="true">+IF(AND(ISNUMBER(OFFSET('Water Data'!$C$10,0,10*ROW('Water Data'!C151))),'Data Summary'!BU157="Yes"),OFFSET('Water Data'!$C$10,0,10*ROW('Water Data'!C151)),NA())</f>
        <v>#N/A</v>
      </c>
      <c r="G157" s="54" t="e">
        <f ca="true">+IF(AND(ISNUMBER(OFFSET('Water Data'!$D$5,0,10*ROW('Water Data'!D151))),'Data Summary'!BV157="Yes"),100-OFFSET('Water Data'!$D$5,0,10*ROW('Water Data'!D151)),NA())</f>
        <v>#N/A</v>
      </c>
      <c r="H157" s="54" t="e">
        <f ca="true">+IF(AND(ISNUMBER(OFFSET('Water Data'!$D$7,0,10*ROW('Water Data'!D151))),'Data Summary'!BW157="Yes"),OFFSET('Water Data'!$D$7,0,10*ROW('Water Data'!D151)),NA())</f>
        <v>#N/A</v>
      </c>
      <c r="I157" s="54" t="e">
        <f ca="true">+IF(AND(ISNUMBER(OFFSET('Water Data'!$D$10,0,10*ROW('Water Data'!D151))),'Data Summary'!BX157="Yes"),OFFSET('Water Data'!$D$10,0,10*ROW('Water Data'!D151)),NA())</f>
        <v>#N/A</v>
      </c>
      <c r="J157" s="54" t="e">
        <f ca="true">+IF(AND(ISNUMBER(OFFSET('Water Data'!$E$5,0,10*ROW('Water Data'!E151))),'Data Summary'!BY157="Yes"),100-OFFSET('Water Data'!$E$5,0,10*ROW('Water Data'!E151)),NA())</f>
        <v>#N/A</v>
      </c>
      <c r="K157" s="54" t="e">
        <f ca="true">+IF(AND(ISNUMBER(OFFSET('Water Data'!$E$7,0,10*ROW('Water Data'!E151))),'Data Summary'!BZ157="Yes"),OFFSET('Water Data'!$E$7,0,10*ROW('Water Data'!E151)),NA())</f>
        <v>#N/A</v>
      </c>
      <c r="L157" s="54" t="e">
        <f ca="true">+IF(AND(ISNUMBER(OFFSET('Water Data'!$E$10,0,10*ROW('Water Data'!E151))),'Data Summary'!CA157="Yes"),OFFSET('Water Data'!$E$10,0,10*ROW('Water Data'!E151)),NA())</f>
        <v>#N/A</v>
      </c>
      <c r="M157" s="54" t="e">
        <f ca="true">+IF(AND(ISNUMBER(OFFSET('Water Data'!$F$5,0,10*ROW('Water Data'!F151))),'Data Summary'!CB157="Yes"),100-OFFSET('Water Data'!$F$5,0,10*ROW('Water Data'!F151)),NA())</f>
        <v>#N/A</v>
      </c>
      <c r="N157" s="54" t="e">
        <f ca="true">+IF(AND(ISNUMBER(OFFSET('Water Data'!$F$7,0,10*ROW('Water Data'!F151))),'Data Summary'!CC157="Yes"),OFFSET('Water Data'!$F$7,0,10*ROW('Water Data'!F151)),NA())</f>
        <v>#N/A</v>
      </c>
      <c r="O157" s="54" t="e">
        <f ca="true">+IF(AND(ISNUMBER(OFFSET('Water Data'!$F$10,0,10*ROW('Water Data'!F151))),'Data Summary'!CD157="Yes"),OFFSET('Water Data'!$F$10,0,10*ROW('Water Data'!F151)),NA())</f>
        <v>#N/A</v>
      </c>
      <c r="P157" s="54" t="e">
        <f ca="true">+IF(AND(ISNUMBER(OFFSET('Water Data'!$G$5,0,10*ROW('Water Data'!G151))),'Data Summary'!CE157="Yes"),100-OFFSET('Water Data'!$G$5,0,10*ROW('Water Data'!G151)),NA())</f>
        <v>#N/A</v>
      </c>
      <c r="Q157" s="54" t="e">
        <f ca="true">+IF(AND(ISNUMBER(OFFSET('Water Data'!$G$7,0,10*ROW('Water Data'!G151))),'Data Summary'!CF157="Yes"),OFFSET('Water Data'!$G$7,0,10*ROW('Water Data'!G151)),NA())</f>
        <v>#N/A</v>
      </c>
      <c r="R157" s="54" t="e">
        <f ca="true">+IF(AND(ISNUMBER(OFFSET('Water Data'!$G$10,0,10*ROW('Water Data'!G151))),'Data Summary'!CG157="Yes"),OFFSET('Water Data'!$G$10,0,10*ROW('Water Data'!G151)),NA())</f>
        <v>#N/A</v>
      </c>
      <c r="S157" s="54" t="e">
        <f ca="true">+IF(AND(ISNUMBER(OFFSET('Water Data'!$H$5,0,10*ROW('Water Data'!H151))),'Data Summary'!CH157="Yes"),100-OFFSET('Water Data'!$H$5,0,10*ROW('Water Data'!H151)),NA())</f>
        <v>#N/A</v>
      </c>
      <c r="T157" s="54" t="e">
        <f ca="true">+IF(AND(ISNUMBER(OFFSET('Water Data'!$H$7,0,10*ROW('Water Data'!H151))),'Data Summary'!CI157="Yes"),OFFSET('Water Data'!$H$7,0,10*ROW('Water Data'!H151)),NA())</f>
        <v>#N/A</v>
      </c>
      <c r="U157" s="54" t="e">
        <f ca="true">+IF(AND(ISNUMBER(OFFSET('Water Data'!$H$10,0,10*ROW('Water Data'!H151))),'Data Summary'!CJ157="Yes"),OFFSET('Water Data'!$H$10,0,10*ROW('Water Data'!H151)),NA())</f>
        <v>#N/A</v>
      </c>
      <c r="V157" s="98" t="e">
        <f ca="true">+IF(AND(ISNUMBER(OFFSET('Sanitation Data'!$C$5,0,10*ROW('Sanitation Data'!C151))),'Data Summary'!CK157="Yes"),100-OFFSET('Sanitation Data'!$C$5,0,10*ROW('Sanitation Data'!C151)),NA())</f>
        <v>#N/A</v>
      </c>
      <c r="W157" s="98" t="e">
        <f ca="true">+IF(AND(ISNUMBER(OFFSET('Sanitation Data'!$C$7,0,10*ROW('Sanitation Data'!C151))),'Data Summary'!CL157="Yes"),OFFSET('Sanitation Data'!$C$7,0,10*ROW('Sanitation Data'!C151)),NA())</f>
        <v>#N/A</v>
      </c>
      <c r="X157" s="98" t="e">
        <f ca="true">+IF(AND(ISNUMBER(OFFSET('Sanitation Data'!$C$11,0,10*ROW('Sanitation Data'!C151))),'Data Summary'!CM157="Yes"),OFFSET('Sanitation Data'!$C$11,0,10*ROW('Sanitation Data'!C151)),NA())</f>
        <v>#N/A</v>
      </c>
      <c r="Y157" s="98" t="e">
        <f ca="true">+IF(AND(ISNUMBER(OFFSET('Sanitation Data'!$C$12,0,10*ROW('Sanitation Data'!C151))),'Data Summary'!CN157="Yes"),OFFSET('Sanitation Data'!$C$12,0,10*ROW('Sanitation Data'!C151)),NA())</f>
        <v>#N/A</v>
      </c>
      <c r="Z157" s="98" t="e">
        <f ca="true">+IF(AND(ISNUMBER(OFFSET('Sanitation Data'!$C$13,0,10*ROW('Sanitation Data'!C151))),'Data Summary'!CO157="Yes"),OFFSET('Sanitation Data'!$C$13,0,10*ROW('Sanitation Data'!C151)),NA())</f>
        <v>#N/A</v>
      </c>
      <c r="AA157" s="98" t="e">
        <f ca="true">+IF(AND(ISNUMBER(OFFSET('Sanitation Data'!$D$5,0,10*ROW('Sanitation Data'!D151))),'Data Summary'!CP157="Yes"),100-OFFSET('Sanitation Data'!$D$5,0,10*ROW('Sanitation Data'!D151)),NA())</f>
        <v>#N/A</v>
      </c>
      <c r="AB157" s="98" t="e">
        <f ca="true">+IF(AND(ISNUMBER(OFFSET('Sanitation Data'!$D$7,0,10*ROW('Sanitation Data'!D151))),'Data Summary'!CQ157="Yes"),OFFSET('Sanitation Data'!$D$7,0,10*ROW('Sanitation Data'!D151)),NA())</f>
        <v>#N/A</v>
      </c>
      <c r="AC157" s="98" t="e">
        <f ca="true">+IF(AND(ISNUMBER(OFFSET('Sanitation Data'!$D$11,0,10*ROW('Sanitation Data'!D151))),'Data Summary'!CR157="Yes"),OFFSET('Sanitation Data'!$D$11,0,10*ROW('Sanitation Data'!D151)),NA())</f>
        <v>#N/A</v>
      </c>
      <c r="AD157" s="98" t="e">
        <f ca="true">+IF(AND(ISNUMBER(OFFSET('Sanitation Data'!$D$12,0,10*ROW('Sanitation Data'!D151))),'Data Summary'!CS157="Yes"),OFFSET('Sanitation Data'!$D$12,0,10*ROW('Sanitation Data'!D151)),NA())</f>
        <v>#N/A</v>
      </c>
      <c r="AE157" s="98" t="e">
        <f ca="true">+IF(AND(ISNUMBER(OFFSET('Sanitation Data'!$D$13,0,10*ROW('Sanitation Data'!D151))),'Data Summary'!CT157="Yes"),OFFSET('Sanitation Data'!$D$13,0,10*ROW('Sanitation Data'!D151)),NA())</f>
        <v>#N/A</v>
      </c>
      <c r="AF157" s="98" t="e">
        <f ca="true">+IF(AND(ISNUMBER(OFFSET('Sanitation Data'!$E$5,0,10*ROW('Sanitation Data'!E151))),'Data Summary'!CU157="Yes"),100-OFFSET('Sanitation Data'!$E$5,0,10*ROW('Sanitation Data'!E151)),NA())</f>
        <v>#N/A</v>
      </c>
      <c r="AG157" s="98" t="e">
        <f ca="true">+IF(AND(ISNUMBER(OFFSET('Sanitation Data'!$E$7,0,10*ROW('Sanitation Data'!E151))),'Data Summary'!CV157="Yes"),OFFSET('Sanitation Data'!$E$7,0,10*ROW('Sanitation Data'!E151)),NA())</f>
        <v>#N/A</v>
      </c>
      <c r="AH157" s="98" t="e">
        <f ca="true">+IF(AND(ISNUMBER(OFFSET('Sanitation Data'!$E$11,0,10*ROW('Sanitation Data'!E151))),'Data Summary'!CW157="Yes"),OFFSET('Sanitation Data'!$E$11,0,10*ROW('Sanitation Data'!E151)),NA())</f>
        <v>#N/A</v>
      </c>
      <c r="AI157" s="98" t="e">
        <f ca="true">+IF(AND(ISNUMBER(OFFSET('Sanitation Data'!$E$12,0,10*ROW('Sanitation Data'!E151))),'Data Summary'!CX157="Yes"),OFFSET('Sanitation Data'!$E$12,0,10*ROW('Sanitation Data'!E151)),NA())</f>
        <v>#N/A</v>
      </c>
      <c r="AJ157" s="98" t="e">
        <f ca="true">+IF(AND(ISNUMBER(OFFSET('Sanitation Data'!$E$13,0,10*ROW('Sanitation Data'!E151))),'Data Summary'!CY157="Yes"),OFFSET('Sanitation Data'!$E$13,0,10*ROW('Sanitation Data'!E151)),NA())</f>
        <v>#N/A</v>
      </c>
      <c r="AK157" s="98" t="e">
        <f ca="true">+IF(AND(ISNUMBER(OFFSET('Sanitation Data'!$F$5,0,10*ROW('Sanitation Data'!F151))),'Data Summary'!CZ157="Yes"),100-OFFSET('Sanitation Data'!$F$5,0,10*ROW('Sanitation Data'!F151)),NA())</f>
        <v>#N/A</v>
      </c>
      <c r="AL157" s="98" t="e">
        <f ca="true">+IF(AND(ISNUMBER(OFFSET('Sanitation Data'!$F$7,0,10*ROW('Sanitation Data'!F151))),'Data Summary'!DA157="Yes"),OFFSET('Sanitation Data'!$F$7,0,10*ROW('Sanitation Data'!F151)),NA())</f>
        <v>#N/A</v>
      </c>
      <c r="AM157" s="98" t="e">
        <f ca="true">+IF(AND(ISNUMBER(OFFSET('Sanitation Data'!$F$11,0,10*ROW('Sanitation Data'!F151))),'Data Summary'!DB157="Yes"),OFFSET('Sanitation Data'!$F$11,0,10*ROW('Sanitation Data'!F151)),NA())</f>
        <v>#N/A</v>
      </c>
      <c r="AN157" s="98" t="e">
        <f ca="true">+IF(AND(ISNUMBER(OFFSET('Sanitation Data'!$F$12,0,10*ROW('Sanitation Data'!F151))),'Data Summary'!DC157="Yes"),OFFSET('Sanitation Data'!$F$12,0,10*ROW('Sanitation Data'!F151)),NA())</f>
        <v>#N/A</v>
      </c>
      <c r="AO157" s="98" t="e">
        <f ca="true">+IF(AND(ISNUMBER(OFFSET('Sanitation Data'!$F$13,0,10*ROW('Sanitation Data'!F151))),'Data Summary'!DD157="Yes"),OFFSET('Sanitation Data'!$F$13,0,10*ROW('Sanitation Data'!F151)),NA())</f>
        <v>#N/A</v>
      </c>
      <c r="AP157" s="98" t="e">
        <f ca="true">+IF(AND(ISNUMBER(OFFSET('Sanitation Data'!$G$5,0,10*ROW('Sanitation Data'!G151))),'Data Summary'!DE157="Yes"),100-OFFSET('Sanitation Data'!$G$5,0,10*ROW('Sanitation Data'!G151)),NA())</f>
        <v>#N/A</v>
      </c>
      <c r="AQ157" s="98" t="e">
        <f ca="true">+IF(AND(ISNUMBER(OFFSET('Sanitation Data'!$G$7,0,10*ROW('Sanitation Data'!G151))),'Data Summary'!DF157="Yes"),OFFSET('Sanitation Data'!$G$7,0,10*ROW('Sanitation Data'!G151)),NA())</f>
        <v>#N/A</v>
      </c>
      <c r="AR157" s="98" t="e">
        <f ca="true">+IF(AND(ISNUMBER(OFFSET('Sanitation Data'!$G$11,0,10*ROW('Sanitation Data'!G151))),'Data Summary'!DG157="Yes"),OFFSET('Sanitation Data'!$G$11,0,10*ROW('Sanitation Data'!G151)),NA())</f>
        <v>#N/A</v>
      </c>
      <c r="AS157" s="98" t="e">
        <f ca="true">+IF(AND(ISNUMBER(OFFSET('Sanitation Data'!$G$12,0,10*ROW('Sanitation Data'!G151))),'Data Summary'!DH157="Yes"),OFFSET('Sanitation Data'!$G$12,0,10*ROW('Sanitation Data'!G151)),NA())</f>
        <v>#N/A</v>
      </c>
      <c r="AT157" s="98" t="e">
        <f ca="true">+IF(AND(ISNUMBER(OFFSET('Sanitation Data'!$G$13,0,10*ROW('Sanitation Data'!G151))),'Data Summary'!DI157="Yes"),OFFSET('Sanitation Data'!$G$13,0,10*ROW('Sanitation Data'!G151)),NA())</f>
        <v>#N/A</v>
      </c>
      <c r="AU157" s="98" t="e">
        <f ca="true">+IF(AND(ISNUMBER(OFFSET('Sanitation Data'!$H$5,0,10*ROW('Sanitation Data'!H151))),'Data Summary'!DJ157="Yes"),100-OFFSET('Sanitation Data'!$H$5,0,10*ROW('Sanitation Data'!H151)),NA())</f>
        <v>#N/A</v>
      </c>
      <c r="AV157" s="98" t="e">
        <f ca="true">+IF(AND(ISNUMBER(OFFSET('Sanitation Data'!$H$7,0,10*ROW('Sanitation Data'!H151))),'Data Summary'!DK157="Yes"),OFFSET('Sanitation Data'!$H$7,0,10*ROW('Sanitation Data'!H151)),NA())</f>
        <v>#N/A</v>
      </c>
      <c r="AW157" s="98" t="e">
        <f ca="true">+IF(AND(ISNUMBER(OFFSET('Sanitation Data'!$H$11,0,10*ROW('Sanitation Data'!H151))),'Data Summary'!DL157="Yes"),OFFSET('Sanitation Data'!$H$11,0,10*ROW('Sanitation Data'!H151)),NA())</f>
        <v>#N/A</v>
      </c>
      <c r="AX157" s="98" t="e">
        <f ca="true">+IF(AND(ISNUMBER(OFFSET('Sanitation Data'!$H$12,0,10*ROW('Sanitation Data'!H151))),'Data Summary'!DM157="Yes"),OFFSET('Sanitation Data'!$H$12,0,10*ROW('Sanitation Data'!H151)),NA())</f>
        <v>#N/A</v>
      </c>
      <c r="AY157" s="98" t="e">
        <f ca="true">+IF(AND(ISNUMBER(OFFSET('Sanitation Data'!$H$13,0,10*ROW('Sanitation Data'!H151))),'Data Summary'!DN157="Yes"),OFFSET('Sanitation Data'!$H$13,0,10*ROW('Sanitation Data'!H151)),NA())</f>
        <v>#N/A</v>
      </c>
      <c r="AZ157" s="103" t="e">
        <f ca="true">+IF(AND(ISNUMBER(OFFSET('Hygiene Data'!$C$6,0,10*ROW('Hygiene Data'!C151))),'Data Summary'!DO157="Yes"),OFFSET('Hygiene Data'!$C$6,0,10*ROW('Hygiene Data'!C151)),NA())</f>
        <v>#N/A</v>
      </c>
      <c r="BA157" s="103" t="e">
        <f ca="true">+IF(AND(ISNUMBER(OFFSET('Hygiene Data'!$C$8,0,10*ROW('Hygiene Data'!C151))),'Data Summary'!DP157="Yes"),OFFSET('Hygiene Data'!$C$8,0,10*ROW('Hygiene Data'!C151)),NA())</f>
        <v>#N/A</v>
      </c>
      <c r="BB157" s="103" t="e">
        <f ca="true">+IF(AND(ISNUMBER(OFFSET('Hygiene Data'!$C$10,0,10*ROW('Hygiene Data'!C151))),'Data Summary'!DQ157="Yes"),OFFSET('Hygiene Data'!$C$10,0,10*ROW('Hygiene Data'!C151)),NA())</f>
        <v>#N/A</v>
      </c>
      <c r="BC157" s="103" t="e">
        <f ca="true">+IF(AND(ISNUMBER(OFFSET('Hygiene Data'!$D$6,0,10*ROW('Hygiene Data'!D151))),'Data Summary'!DR157="Yes"),OFFSET('Hygiene Data'!$D$6,0,10*ROW('Hygiene Data'!D151)),NA())</f>
        <v>#N/A</v>
      </c>
      <c r="BD157" s="103" t="e">
        <f ca="true">+IF(AND(ISNUMBER(OFFSET('Hygiene Data'!$D$8,0,10*ROW('Hygiene Data'!D151))),'Data Summary'!DS157="Yes"),OFFSET('Hygiene Data'!$D$8,0,10*ROW('Hygiene Data'!D151)),NA())</f>
        <v>#N/A</v>
      </c>
      <c r="BE157" s="103" t="e">
        <f ca="true">+IF(AND(ISNUMBER(OFFSET('Hygiene Data'!$D$10,0,10*ROW('Hygiene Data'!D151))),'Data Summary'!DT157="Yes"),OFFSET('Hygiene Data'!$D$10,0,10*ROW('Hygiene Data'!D151)),NA())</f>
        <v>#N/A</v>
      </c>
      <c r="BF157" s="103" t="e">
        <f ca="true">+IF(AND(ISNUMBER(OFFSET('Hygiene Data'!$E$6,0,10*ROW('Hygiene Data'!E151))),'Data Summary'!DU157="Yes"),OFFSET('Hygiene Data'!$E$6,0,10*ROW('Hygiene Data'!E151)),NA())</f>
        <v>#N/A</v>
      </c>
      <c r="BG157" s="103" t="e">
        <f ca="true">+IF(AND(ISNUMBER(OFFSET('Hygiene Data'!$E$8,0,10*ROW('Hygiene Data'!E151))),'Data Summary'!DV157="Yes"),OFFSET('Hygiene Data'!$E$8,0,10*ROW('Hygiene Data'!E151)),NA())</f>
        <v>#N/A</v>
      </c>
      <c r="BH157" s="103" t="e">
        <f ca="true">+IF(AND(ISNUMBER(OFFSET('Hygiene Data'!$E$10,0,10*ROW('Hygiene Data'!E151))),'Data Summary'!DW157="Yes"),OFFSET('Hygiene Data'!$E$10,0,10*ROW('Hygiene Data'!E151)),NA())</f>
        <v>#N/A</v>
      </c>
      <c r="BI157" s="103" t="e">
        <f ca="true">+IF(AND(ISNUMBER(OFFSET('Hygiene Data'!$F$6,0,10*ROW('Hygiene Data'!F151))),'Data Summary'!DX157="Yes"),OFFSET('Hygiene Data'!$F$6,0,10*ROW('Hygiene Data'!F151)),NA())</f>
        <v>#N/A</v>
      </c>
      <c r="BJ157" s="103" t="e">
        <f ca="true">+IF(AND(ISNUMBER(OFFSET('Hygiene Data'!$F$8,0,10*ROW('Hygiene Data'!F151))),'Data Summary'!DY157="Yes"),OFFSET('Hygiene Data'!$F$8,0,10*ROW('Hygiene Data'!F151)),NA())</f>
        <v>#N/A</v>
      </c>
      <c r="BK157" s="103" t="e">
        <f ca="true">+IF(AND(ISNUMBER(OFFSET('Hygiene Data'!$F$10,0,10*ROW('Hygiene Data'!F151))),'Data Summary'!DZ157="Yes"),OFFSET('Hygiene Data'!$F$10,0,10*ROW('Hygiene Data'!F151)),NA())</f>
        <v>#N/A</v>
      </c>
      <c r="BL157" s="103" t="e">
        <f ca="true">+IF(AND(ISNUMBER(OFFSET('Hygiene Data'!$G$6,0,10*ROW('Hygiene Data'!G151))),'Data Summary'!EA157="Yes"),OFFSET('Hygiene Data'!$G$6,0,10*ROW('Hygiene Data'!G151)),NA())</f>
        <v>#N/A</v>
      </c>
      <c r="BM157" s="103" t="e">
        <f ca="true">+IF(AND(ISNUMBER(OFFSET('Hygiene Data'!$G$8,0,10*ROW('Hygiene Data'!G151))),'Data Summary'!EB157="Yes"),OFFSET('Hygiene Data'!$G$8,0,10*ROW('Hygiene Data'!G151)),NA())</f>
        <v>#N/A</v>
      </c>
      <c r="BN157" s="103" t="e">
        <f ca="true">+IF(AND(ISNUMBER(OFFSET('Hygiene Data'!$G$10,0,10*ROW('Hygiene Data'!G151))),'Data Summary'!EC157="Yes"),OFFSET('Hygiene Data'!$G$10,0,10*ROW('Hygiene Data'!G151)),NA())</f>
        <v>#N/A</v>
      </c>
      <c r="BO157" s="103" t="e">
        <f ca="true">+IF(AND(ISNUMBER(OFFSET('Hygiene Data'!$H$6,0,10*ROW('Hygiene Data'!H151))),'Data Summary'!ED157="Yes"),OFFSET('Hygiene Data'!$H$6,0,10*ROW('Hygiene Data'!H151)),NA())</f>
        <v>#N/A</v>
      </c>
      <c r="BP157" s="103" t="e">
        <f ca="true">+IF(AND(ISNUMBER(OFFSET('Hygiene Data'!$H$8,0,10*ROW('Hygiene Data'!H151))),'Data Summary'!EE157="Yes"),OFFSET('Hygiene Data'!$H$8,0,10*ROW('Hygiene Data'!H151)),NA())</f>
        <v>#N/A</v>
      </c>
      <c r="BQ157" s="103" t="e">
        <f ca="true">+IF(AND(ISNUMBER(OFFSET('Hygiene Data'!$H$10,0,10*ROW('Hygiene Data'!H151))),'Data Summary'!EF157="Yes"),OFFSET('Hygiene Data'!$H$10,0,10*ROW('Hygiene Data'!H151)),NA())</f>
        <v>#N/A</v>
      </c>
    </row>
    <row r="158" x14ac:dyDescent="0.2">
      <c r="A158" s="53" t="e">
        <f ca="true">+IF(OFFSET('Water Data'!$B$1,0,10*ROW('Water Data'!B152))="",NA(),OFFSET('Water Data'!$B$1,0,10*ROW('Water Data'!B152)))</f>
        <v>#N/A</v>
      </c>
      <c r="B158" s="53" t="e">
        <f ca="true">+IF(OFFSET('Water Data'!$A$3,0,10*ROW('Water Data'!A155))="",NA(),OFFSET('Water Data'!$A$3,0,10*ROW('Water Data'!A155)))</f>
        <v>#N/A</v>
      </c>
      <c r="C158" s="53" t="e">
        <f ca="true">+IF(OFFSET('Water Data'!$C$3,0,10*ROW('Water Data'!C155))="",NA(),OFFSET('Water Data'!$C$3,0,10*ROW('Water Data'!C155)))</f>
        <v>#N/A</v>
      </c>
      <c r="D158" s="54" t="e">
        <f ca="true">+IF(AND(ISNUMBER(OFFSET('Water Data'!$C$5,0,10*ROW('Water Data'!C152))),'Data Summary'!BS158="Yes"),100-OFFSET('Water Data'!$C$5,0,10*ROW('Water Data'!C152)),NA())</f>
        <v>#N/A</v>
      </c>
      <c r="E158" s="54" t="e">
        <f ca="true">+IF(AND(ISNUMBER(OFFSET('Water Data'!$C$7,0,10*ROW('Water Data'!C152))),'Data Summary'!BT158="Yes"),OFFSET('Water Data'!$C$7,0,10*ROW('Water Data'!C152)),NA())</f>
        <v>#N/A</v>
      </c>
      <c r="F158" s="54" t="e">
        <f ca="true">+IF(AND(ISNUMBER(OFFSET('Water Data'!$C$10,0,10*ROW('Water Data'!C152))),'Data Summary'!BU158="Yes"),OFFSET('Water Data'!$C$10,0,10*ROW('Water Data'!C152)),NA())</f>
        <v>#N/A</v>
      </c>
      <c r="G158" s="54" t="e">
        <f ca="true">+IF(AND(ISNUMBER(OFFSET('Water Data'!$D$5,0,10*ROW('Water Data'!D152))),'Data Summary'!BV158="Yes"),100-OFFSET('Water Data'!$D$5,0,10*ROW('Water Data'!D152)),NA())</f>
        <v>#N/A</v>
      </c>
      <c r="H158" s="54" t="e">
        <f ca="true">+IF(AND(ISNUMBER(OFFSET('Water Data'!$D$7,0,10*ROW('Water Data'!D152))),'Data Summary'!BW158="Yes"),OFFSET('Water Data'!$D$7,0,10*ROW('Water Data'!D152)),NA())</f>
        <v>#N/A</v>
      </c>
      <c r="I158" s="54" t="e">
        <f ca="true">+IF(AND(ISNUMBER(OFFSET('Water Data'!$D$10,0,10*ROW('Water Data'!D152))),'Data Summary'!BX158="Yes"),OFFSET('Water Data'!$D$10,0,10*ROW('Water Data'!D152)),NA())</f>
        <v>#N/A</v>
      </c>
      <c r="J158" s="54" t="e">
        <f ca="true">+IF(AND(ISNUMBER(OFFSET('Water Data'!$E$5,0,10*ROW('Water Data'!E152))),'Data Summary'!BY158="Yes"),100-OFFSET('Water Data'!$E$5,0,10*ROW('Water Data'!E152)),NA())</f>
        <v>#N/A</v>
      </c>
      <c r="K158" s="54" t="e">
        <f ca="true">+IF(AND(ISNUMBER(OFFSET('Water Data'!$E$7,0,10*ROW('Water Data'!E152))),'Data Summary'!BZ158="Yes"),OFFSET('Water Data'!$E$7,0,10*ROW('Water Data'!E152)),NA())</f>
        <v>#N/A</v>
      </c>
      <c r="L158" s="54" t="e">
        <f ca="true">+IF(AND(ISNUMBER(OFFSET('Water Data'!$E$10,0,10*ROW('Water Data'!E152))),'Data Summary'!CA158="Yes"),OFFSET('Water Data'!$E$10,0,10*ROW('Water Data'!E152)),NA())</f>
        <v>#N/A</v>
      </c>
      <c r="M158" s="54" t="e">
        <f ca="true">+IF(AND(ISNUMBER(OFFSET('Water Data'!$F$5,0,10*ROW('Water Data'!F152))),'Data Summary'!CB158="Yes"),100-OFFSET('Water Data'!$F$5,0,10*ROW('Water Data'!F152)),NA())</f>
        <v>#N/A</v>
      </c>
      <c r="N158" s="54" t="e">
        <f ca="true">+IF(AND(ISNUMBER(OFFSET('Water Data'!$F$7,0,10*ROW('Water Data'!F152))),'Data Summary'!CC158="Yes"),OFFSET('Water Data'!$F$7,0,10*ROW('Water Data'!F152)),NA())</f>
        <v>#N/A</v>
      </c>
      <c r="O158" s="54" t="e">
        <f ca="true">+IF(AND(ISNUMBER(OFFSET('Water Data'!$F$10,0,10*ROW('Water Data'!F152))),'Data Summary'!CD158="Yes"),OFFSET('Water Data'!$F$10,0,10*ROW('Water Data'!F152)),NA())</f>
        <v>#N/A</v>
      </c>
      <c r="P158" s="54" t="e">
        <f ca="true">+IF(AND(ISNUMBER(OFFSET('Water Data'!$G$5,0,10*ROW('Water Data'!G152))),'Data Summary'!CE158="Yes"),100-OFFSET('Water Data'!$G$5,0,10*ROW('Water Data'!G152)),NA())</f>
        <v>#N/A</v>
      </c>
      <c r="Q158" s="54" t="e">
        <f ca="true">+IF(AND(ISNUMBER(OFFSET('Water Data'!$G$7,0,10*ROW('Water Data'!G152))),'Data Summary'!CF158="Yes"),OFFSET('Water Data'!$G$7,0,10*ROW('Water Data'!G152)),NA())</f>
        <v>#N/A</v>
      </c>
      <c r="R158" s="54" t="e">
        <f ca="true">+IF(AND(ISNUMBER(OFFSET('Water Data'!$G$10,0,10*ROW('Water Data'!G152))),'Data Summary'!CG158="Yes"),OFFSET('Water Data'!$G$10,0,10*ROW('Water Data'!G152)),NA())</f>
        <v>#N/A</v>
      </c>
      <c r="S158" s="54" t="e">
        <f ca="true">+IF(AND(ISNUMBER(OFFSET('Water Data'!$H$5,0,10*ROW('Water Data'!H152))),'Data Summary'!CH158="Yes"),100-OFFSET('Water Data'!$H$5,0,10*ROW('Water Data'!H152)),NA())</f>
        <v>#N/A</v>
      </c>
      <c r="T158" s="54" t="e">
        <f ca="true">+IF(AND(ISNUMBER(OFFSET('Water Data'!$H$7,0,10*ROW('Water Data'!H152))),'Data Summary'!CI158="Yes"),OFFSET('Water Data'!$H$7,0,10*ROW('Water Data'!H152)),NA())</f>
        <v>#N/A</v>
      </c>
      <c r="U158" s="54" t="e">
        <f ca="true">+IF(AND(ISNUMBER(OFFSET('Water Data'!$H$10,0,10*ROW('Water Data'!H152))),'Data Summary'!CJ158="Yes"),OFFSET('Water Data'!$H$10,0,10*ROW('Water Data'!H152)),NA())</f>
        <v>#N/A</v>
      </c>
      <c r="V158" s="98" t="e">
        <f ca="true">+IF(AND(ISNUMBER(OFFSET('Sanitation Data'!$C$5,0,10*ROW('Sanitation Data'!C152))),'Data Summary'!CK158="Yes"),100-OFFSET('Sanitation Data'!$C$5,0,10*ROW('Sanitation Data'!C152)),NA())</f>
        <v>#N/A</v>
      </c>
      <c r="W158" s="98" t="e">
        <f ca="true">+IF(AND(ISNUMBER(OFFSET('Sanitation Data'!$C$7,0,10*ROW('Sanitation Data'!C152))),'Data Summary'!CL158="Yes"),OFFSET('Sanitation Data'!$C$7,0,10*ROW('Sanitation Data'!C152)),NA())</f>
        <v>#N/A</v>
      </c>
      <c r="X158" s="98" t="e">
        <f ca="true">+IF(AND(ISNUMBER(OFFSET('Sanitation Data'!$C$11,0,10*ROW('Sanitation Data'!C152))),'Data Summary'!CM158="Yes"),OFFSET('Sanitation Data'!$C$11,0,10*ROW('Sanitation Data'!C152)),NA())</f>
        <v>#N/A</v>
      </c>
      <c r="Y158" s="98" t="e">
        <f ca="true">+IF(AND(ISNUMBER(OFFSET('Sanitation Data'!$C$12,0,10*ROW('Sanitation Data'!C152))),'Data Summary'!CN158="Yes"),OFFSET('Sanitation Data'!$C$12,0,10*ROW('Sanitation Data'!C152)),NA())</f>
        <v>#N/A</v>
      </c>
      <c r="Z158" s="98" t="e">
        <f ca="true">+IF(AND(ISNUMBER(OFFSET('Sanitation Data'!$C$13,0,10*ROW('Sanitation Data'!C152))),'Data Summary'!CO158="Yes"),OFFSET('Sanitation Data'!$C$13,0,10*ROW('Sanitation Data'!C152)),NA())</f>
        <v>#N/A</v>
      </c>
      <c r="AA158" s="98" t="e">
        <f ca="true">+IF(AND(ISNUMBER(OFFSET('Sanitation Data'!$D$5,0,10*ROW('Sanitation Data'!D152))),'Data Summary'!CP158="Yes"),100-OFFSET('Sanitation Data'!$D$5,0,10*ROW('Sanitation Data'!D152)),NA())</f>
        <v>#N/A</v>
      </c>
      <c r="AB158" s="98" t="e">
        <f ca="true">+IF(AND(ISNUMBER(OFFSET('Sanitation Data'!$D$7,0,10*ROW('Sanitation Data'!D152))),'Data Summary'!CQ158="Yes"),OFFSET('Sanitation Data'!$D$7,0,10*ROW('Sanitation Data'!D152)),NA())</f>
        <v>#N/A</v>
      </c>
      <c r="AC158" s="98" t="e">
        <f ca="true">+IF(AND(ISNUMBER(OFFSET('Sanitation Data'!$D$11,0,10*ROW('Sanitation Data'!D152))),'Data Summary'!CR158="Yes"),OFFSET('Sanitation Data'!$D$11,0,10*ROW('Sanitation Data'!D152)),NA())</f>
        <v>#N/A</v>
      </c>
      <c r="AD158" s="98" t="e">
        <f ca="true">+IF(AND(ISNUMBER(OFFSET('Sanitation Data'!$D$12,0,10*ROW('Sanitation Data'!D152))),'Data Summary'!CS158="Yes"),OFFSET('Sanitation Data'!$D$12,0,10*ROW('Sanitation Data'!D152)),NA())</f>
        <v>#N/A</v>
      </c>
      <c r="AE158" s="98" t="e">
        <f ca="true">+IF(AND(ISNUMBER(OFFSET('Sanitation Data'!$D$13,0,10*ROW('Sanitation Data'!D152))),'Data Summary'!CT158="Yes"),OFFSET('Sanitation Data'!$D$13,0,10*ROW('Sanitation Data'!D152)),NA())</f>
        <v>#N/A</v>
      </c>
      <c r="AF158" s="98" t="e">
        <f ca="true">+IF(AND(ISNUMBER(OFFSET('Sanitation Data'!$E$5,0,10*ROW('Sanitation Data'!E152))),'Data Summary'!CU158="Yes"),100-OFFSET('Sanitation Data'!$E$5,0,10*ROW('Sanitation Data'!E152)),NA())</f>
        <v>#N/A</v>
      </c>
      <c r="AG158" s="98" t="e">
        <f ca="true">+IF(AND(ISNUMBER(OFFSET('Sanitation Data'!$E$7,0,10*ROW('Sanitation Data'!E152))),'Data Summary'!CV158="Yes"),OFFSET('Sanitation Data'!$E$7,0,10*ROW('Sanitation Data'!E152)),NA())</f>
        <v>#N/A</v>
      </c>
      <c r="AH158" s="98" t="e">
        <f ca="true">+IF(AND(ISNUMBER(OFFSET('Sanitation Data'!$E$11,0,10*ROW('Sanitation Data'!E152))),'Data Summary'!CW158="Yes"),OFFSET('Sanitation Data'!$E$11,0,10*ROW('Sanitation Data'!E152)),NA())</f>
        <v>#N/A</v>
      </c>
      <c r="AI158" s="98" t="e">
        <f ca="true">+IF(AND(ISNUMBER(OFFSET('Sanitation Data'!$E$12,0,10*ROW('Sanitation Data'!E152))),'Data Summary'!CX158="Yes"),OFFSET('Sanitation Data'!$E$12,0,10*ROW('Sanitation Data'!E152)),NA())</f>
        <v>#N/A</v>
      </c>
      <c r="AJ158" s="98" t="e">
        <f ca="true">+IF(AND(ISNUMBER(OFFSET('Sanitation Data'!$E$13,0,10*ROW('Sanitation Data'!E152))),'Data Summary'!CY158="Yes"),OFFSET('Sanitation Data'!$E$13,0,10*ROW('Sanitation Data'!E152)),NA())</f>
        <v>#N/A</v>
      </c>
      <c r="AK158" s="98" t="e">
        <f ca="true">+IF(AND(ISNUMBER(OFFSET('Sanitation Data'!$F$5,0,10*ROW('Sanitation Data'!F152))),'Data Summary'!CZ158="Yes"),100-OFFSET('Sanitation Data'!$F$5,0,10*ROW('Sanitation Data'!F152)),NA())</f>
        <v>#N/A</v>
      </c>
      <c r="AL158" s="98" t="e">
        <f ca="true">+IF(AND(ISNUMBER(OFFSET('Sanitation Data'!$F$7,0,10*ROW('Sanitation Data'!F152))),'Data Summary'!DA158="Yes"),OFFSET('Sanitation Data'!$F$7,0,10*ROW('Sanitation Data'!F152)),NA())</f>
        <v>#N/A</v>
      </c>
      <c r="AM158" s="98" t="e">
        <f ca="true">+IF(AND(ISNUMBER(OFFSET('Sanitation Data'!$F$11,0,10*ROW('Sanitation Data'!F152))),'Data Summary'!DB158="Yes"),OFFSET('Sanitation Data'!$F$11,0,10*ROW('Sanitation Data'!F152)),NA())</f>
        <v>#N/A</v>
      </c>
      <c r="AN158" s="98" t="e">
        <f ca="true">+IF(AND(ISNUMBER(OFFSET('Sanitation Data'!$F$12,0,10*ROW('Sanitation Data'!F152))),'Data Summary'!DC158="Yes"),OFFSET('Sanitation Data'!$F$12,0,10*ROW('Sanitation Data'!F152)),NA())</f>
        <v>#N/A</v>
      </c>
      <c r="AO158" s="98" t="e">
        <f ca="true">+IF(AND(ISNUMBER(OFFSET('Sanitation Data'!$F$13,0,10*ROW('Sanitation Data'!F152))),'Data Summary'!DD158="Yes"),OFFSET('Sanitation Data'!$F$13,0,10*ROW('Sanitation Data'!F152)),NA())</f>
        <v>#N/A</v>
      </c>
      <c r="AP158" s="98" t="e">
        <f ca="true">+IF(AND(ISNUMBER(OFFSET('Sanitation Data'!$G$5,0,10*ROW('Sanitation Data'!G152))),'Data Summary'!DE158="Yes"),100-OFFSET('Sanitation Data'!$G$5,0,10*ROW('Sanitation Data'!G152)),NA())</f>
        <v>#N/A</v>
      </c>
      <c r="AQ158" s="98" t="e">
        <f ca="true">+IF(AND(ISNUMBER(OFFSET('Sanitation Data'!$G$7,0,10*ROW('Sanitation Data'!G152))),'Data Summary'!DF158="Yes"),OFFSET('Sanitation Data'!$G$7,0,10*ROW('Sanitation Data'!G152)),NA())</f>
        <v>#N/A</v>
      </c>
      <c r="AR158" s="98" t="e">
        <f ca="true">+IF(AND(ISNUMBER(OFFSET('Sanitation Data'!$G$11,0,10*ROW('Sanitation Data'!G152))),'Data Summary'!DG158="Yes"),OFFSET('Sanitation Data'!$G$11,0,10*ROW('Sanitation Data'!G152)),NA())</f>
        <v>#N/A</v>
      </c>
      <c r="AS158" s="98" t="e">
        <f ca="true">+IF(AND(ISNUMBER(OFFSET('Sanitation Data'!$G$12,0,10*ROW('Sanitation Data'!G152))),'Data Summary'!DH158="Yes"),OFFSET('Sanitation Data'!$G$12,0,10*ROW('Sanitation Data'!G152)),NA())</f>
        <v>#N/A</v>
      </c>
      <c r="AT158" s="98" t="e">
        <f ca="true">+IF(AND(ISNUMBER(OFFSET('Sanitation Data'!$G$13,0,10*ROW('Sanitation Data'!G152))),'Data Summary'!DI158="Yes"),OFFSET('Sanitation Data'!$G$13,0,10*ROW('Sanitation Data'!G152)),NA())</f>
        <v>#N/A</v>
      </c>
      <c r="AU158" s="98" t="e">
        <f ca="true">+IF(AND(ISNUMBER(OFFSET('Sanitation Data'!$H$5,0,10*ROW('Sanitation Data'!H152))),'Data Summary'!DJ158="Yes"),100-OFFSET('Sanitation Data'!$H$5,0,10*ROW('Sanitation Data'!H152)),NA())</f>
        <v>#N/A</v>
      </c>
      <c r="AV158" s="98" t="e">
        <f ca="true">+IF(AND(ISNUMBER(OFFSET('Sanitation Data'!$H$7,0,10*ROW('Sanitation Data'!H152))),'Data Summary'!DK158="Yes"),OFFSET('Sanitation Data'!$H$7,0,10*ROW('Sanitation Data'!H152)),NA())</f>
        <v>#N/A</v>
      </c>
      <c r="AW158" s="98" t="e">
        <f ca="true">+IF(AND(ISNUMBER(OFFSET('Sanitation Data'!$H$11,0,10*ROW('Sanitation Data'!H152))),'Data Summary'!DL158="Yes"),OFFSET('Sanitation Data'!$H$11,0,10*ROW('Sanitation Data'!H152)),NA())</f>
        <v>#N/A</v>
      </c>
      <c r="AX158" s="98" t="e">
        <f ca="true">+IF(AND(ISNUMBER(OFFSET('Sanitation Data'!$H$12,0,10*ROW('Sanitation Data'!H152))),'Data Summary'!DM158="Yes"),OFFSET('Sanitation Data'!$H$12,0,10*ROW('Sanitation Data'!H152)),NA())</f>
        <v>#N/A</v>
      </c>
      <c r="AY158" s="98" t="e">
        <f ca="true">+IF(AND(ISNUMBER(OFFSET('Sanitation Data'!$H$13,0,10*ROW('Sanitation Data'!H152))),'Data Summary'!DN158="Yes"),OFFSET('Sanitation Data'!$H$13,0,10*ROW('Sanitation Data'!H152)),NA())</f>
        <v>#N/A</v>
      </c>
      <c r="AZ158" s="103" t="e">
        <f ca="true">+IF(AND(ISNUMBER(OFFSET('Hygiene Data'!$C$6,0,10*ROW('Hygiene Data'!C152))),'Data Summary'!DO158="Yes"),OFFSET('Hygiene Data'!$C$6,0,10*ROW('Hygiene Data'!C152)),NA())</f>
        <v>#N/A</v>
      </c>
      <c r="BA158" s="103" t="e">
        <f ca="true">+IF(AND(ISNUMBER(OFFSET('Hygiene Data'!$C$8,0,10*ROW('Hygiene Data'!C152))),'Data Summary'!DP158="Yes"),OFFSET('Hygiene Data'!$C$8,0,10*ROW('Hygiene Data'!C152)),NA())</f>
        <v>#N/A</v>
      </c>
      <c r="BB158" s="103" t="e">
        <f ca="true">+IF(AND(ISNUMBER(OFFSET('Hygiene Data'!$C$10,0,10*ROW('Hygiene Data'!C152))),'Data Summary'!DQ158="Yes"),OFFSET('Hygiene Data'!$C$10,0,10*ROW('Hygiene Data'!C152)),NA())</f>
        <v>#N/A</v>
      </c>
      <c r="BC158" s="103" t="e">
        <f ca="true">+IF(AND(ISNUMBER(OFFSET('Hygiene Data'!$D$6,0,10*ROW('Hygiene Data'!D152))),'Data Summary'!DR158="Yes"),OFFSET('Hygiene Data'!$D$6,0,10*ROW('Hygiene Data'!D152)),NA())</f>
        <v>#N/A</v>
      </c>
      <c r="BD158" s="103" t="e">
        <f ca="true">+IF(AND(ISNUMBER(OFFSET('Hygiene Data'!$D$8,0,10*ROW('Hygiene Data'!D152))),'Data Summary'!DS158="Yes"),OFFSET('Hygiene Data'!$D$8,0,10*ROW('Hygiene Data'!D152)),NA())</f>
        <v>#N/A</v>
      </c>
      <c r="BE158" s="103" t="e">
        <f ca="true">+IF(AND(ISNUMBER(OFFSET('Hygiene Data'!$D$10,0,10*ROW('Hygiene Data'!D152))),'Data Summary'!DT158="Yes"),OFFSET('Hygiene Data'!$D$10,0,10*ROW('Hygiene Data'!D152)),NA())</f>
        <v>#N/A</v>
      </c>
      <c r="BF158" s="103" t="e">
        <f ca="true">+IF(AND(ISNUMBER(OFFSET('Hygiene Data'!$E$6,0,10*ROW('Hygiene Data'!E152))),'Data Summary'!DU158="Yes"),OFFSET('Hygiene Data'!$E$6,0,10*ROW('Hygiene Data'!E152)),NA())</f>
        <v>#N/A</v>
      </c>
      <c r="BG158" s="103" t="e">
        <f ca="true">+IF(AND(ISNUMBER(OFFSET('Hygiene Data'!$E$8,0,10*ROW('Hygiene Data'!E152))),'Data Summary'!DV158="Yes"),OFFSET('Hygiene Data'!$E$8,0,10*ROW('Hygiene Data'!E152)),NA())</f>
        <v>#N/A</v>
      </c>
      <c r="BH158" s="103" t="e">
        <f ca="true">+IF(AND(ISNUMBER(OFFSET('Hygiene Data'!$E$10,0,10*ROW('Hygiene Data'!E152))),'Data Summary'!DW158="Yes"),OFFSET('Hygiene Data'!$E$10,0,10*ROW('Hygiene Data'!E152)),NA())</f>
        <v>#N/A</v>
      </c>
      <c r="BI158" s="103" t="e">
        <f ca="true">+IF(AND(ISNUMBER(OFFSET('Hygiene Data'!$F$6,0,10*ROW('Hygiene Data'!F152))),'Data Summary'!DX158="Yes"),OFFSET('Hygiene Data'!$F$6,0,10*ROW('Hygiene Data'!F152)),NA())</f>
        <v>#N/A</v>
      </c>
      <c r="BJ158" s="103" t="e">
        <f ca="true">+IF(AND(ISNUMBER(OFFSET('Hygiene Data'!$F$8,0,10*ROW('Hygiene Data'!F152))),'Data Summary'!DY158="Yes"),OFFSET('Hygiene Data'!$F$8,0,10*ROW('Hygiene Data'!F152)),NA())</f>
        <v>#N/A</v>
      </c>
      <c r="BK158" s="103" t="e">
        <f ca="true">+IF(AND(ISNUMBER(OFFSET('Hygiene Data'!$F$10,0,10*ROW('Hygiene Data'!F152))),'Data Summary'!DZ158="Yes"),OFFSET('Hygiene Data'!$F$10,0,10*ROW('Hygiene Data'!F152)),NA())</f>
        <v>#N/A</v>
      </c>
      <c r="BL158" s="103" t="e">
        <f ca="true">+IF(AND(ISNUMBER(OFFSET('Hygiene Data'!$G$6,0,10*ROW('Hygiene Data'!G152))),'Data Summary'!EA158="Yes"),OFFSET('Hygiene Data'!$G$6,0,10*ROW('Hygiene Data'!G152)),NA())</f>
        <v>#N/A</v>
      </c>
      <c r="BM158" s="103" t="e">
        <f ca="true">+IF(AND(ISNUMBER(OFFSET('Hygiene Data'!$G$8,0,10*ROW('Hygiene Data'!G152))),'Data Summary'!EB158="Yes"),OFFSET('Hygiene Data'!$G$8,0,10*ROW('Hygiene Data'!G152)),NA())</f>
        <v>#N/A</v>
      </c>
      <c r="BN158" s="103" t="e">
        <f ca="true">+IF(AND(ISNUMBER(OFFSET('Hygiene Data'!$G$10,0,10*ROW('Hygiene Data'!G152))),'Data Summary'!EC158="Yes"),OFFSET('Hygiene Data'!$G$10,0,10*ROW('Hygiene Data'!G152)),NA())</f>
        <v>#N/A</v>
      </c>
      <c r="BO158" s="103" t="e">
        <f ca="true">+IF(AND(ISNUMBER(OFFSET('Hygiene Data'!$H$6,0,10*ROW('Hygiene Data'!H152))),'Data Summary'!ED158="Yes"),OFFSET('Hygiene Data'!$H$6,0,10*ROW('Hygiene Data'!H152)),NA())</f>
        <v>#N/A</v>
      </c>
      <c r="BP158" s="103" t="e">
        <f ca="true">+IF(AND(ISNUMBER(OFFSET('Hygiene Data'!$H$8,0,10*ROW('Hygiene Data'!H152))),'Data Summary'!EE158="Yes"),OFFSET('Hygiene Data'!$H$8,0,10*ROW('Hygiene Data'!H152)),NA())</f>
        <v>#N/A</v>
      </c>
      <c r="BQ158" s="103" t="e">
        <f ca="true">+IF(AND(ISNUMBER(OFFSET('Hygiene Data'!$H$10,0,10*ROW('Hygiene Data'!H152))),'Data Summary'!EF158="Yes"),OFFSET('Hygiene Data'!$H$10,0,10*ROW('Hygiene Data'!H152)),NA())</f>
        <v>#N/A</v>
      </c>
    </row>
    <row r="159" x14ac:dyDescent="0.2">
      <c r="A159" s="53" t="e">
        <f ca="true">+IF(OFFSET('Water Data'!$B$1,0,10*ROW('Water Data'!B153))="",NA(),OFFSET('Water Data'!$B$1,0,10*ROW('Water Data'!B153)))</f>
        <v>#N/A</v>
      </c>
      <c r="B159" s="53" t="e">
        <f ca="true">+IF(OFFSET('Water Data'!$A$3,0,10*ROW('Water Data'!A156))="",NA(),OFFSET('Water Data'!$A$3,0,10*ROW('Water Data'!A156)))</f>
        <v>#N/A</v>
      </c>
      <c r="C159" s="53" t="e">
        <f ca="true">+IF(OFFSET('Water Data'!$C$3,0,10*ROW('Water Data'!C156))="",NA(),OFFSET('Water Data'!$C$3,0,10*ROW('Water Data'!C156)))</f>
        <v>#N/A</v>
      </c>
      <c r="D159" s="54" t="e">
        <f ca="true">+IF(AND(ISNUMBER(OFFSET('Water Data'!$C$5,0,10*ROW('Water Data'!C153))),'Data Summary'!BS159="Yes"),100-OFFSET('Water Data'!$C$5,0,10*ROW('Water Data'!C153)),NA())</f>
        <v>#N/A</v>
      </c>
      <c r="E159" s="54" t="e">
        <f ca="true">+IF(AND(ISNUMBER(OFFSET('Water Data'!$C$7,0,10*ROW('Water Data'!C153))),'Data Summary'!BT159="Yes"),OFFSET('Water Data'!$C$7,0,10*ROW('Water Data'!C153)),NA())</f>
        <v>#N/A</v>
      </c>
      <c r="F159" s="54" t="e">
        <f ca="true">+IF(AND(ISNUMBER(OFFSET('Water Data'!$C$10,0,10*ROW('Water Data'!C153))),'Data Summary'!BU159="Yes"),OFFSET('Water Data'!$C$10,0,10*ROW('Water Data'!C153)),NA())</f>
        <v>#N/A</v>
      </c>
      <c r="G159" s="54" t="e">
        <f ca="true">+IF(AND(ISNUMBER(OFFSET('Water Data'!$D$5,0,10*ROW('Water Data'!D153))),'Data Summary'!BV159="Yes"),100-OFFSET('Water Data'!$D$5,0,10*ROW('Water Data'!D153)),NA())</f>
        <v>#N/A</v>
      </c>
      <c r="H159" s="54" t="e">
        <f ca="true">+IF(AND(ISNUMBER(OFFSET('Water Data'!$D$7,0,10*ROW('Water Data'!D153))),'Data Summary'!BW159="Yes"),OFFSET('Water Data'!$D$7,0,10*ROW('Water Data'!D153)),NA())</f>
        <v>#N/A</v>
      </c>
      <c r="I159" s="54" t="e">
        <f ca="true">+IF(AND(ISNUMBER(OFFSET('Water Data'!$D$10,0,10*ROW('Water Data'!D153))),'Data Summary'!BX159="Yes"),OFFSET('Water Data'!$D$10,0,10*ROW('Water Data'!D153)),NA())</f>
        <v>#N/A</v>
      </c>
      <c r="J159" s="54" t="e">
        <f ca="true">+IF(AND(ISNUMBER(OFFSET('Water Data'!$E$5,0,10*ROW('Water Data'!E153))),'Data Summary'!BY159="Yes"),100-OFFSET('Water Data'!$E$5,0,10*ROW('Water Data'!E153)),NA())</f>
        <v>#N/A</v>
      </c>
      <c r="K159" s="54" t="e">
        <f ca="true">+IF(AND(ISNUMBER(OFFSET('Water Data'!$E$7,0,10*ROW('Water Data'!E153))),'Data Summary'!BZ159="Yes"),OFFSET('Water Data'!$E$7,0,10*ROW('Water Data'!E153)),NA())</f>
        <v>#N/A</v>
      </c>
      <c r="L159" s="54" t="e">
        <f ca="true">+IF(AND(ISNUMBER(OFFSET('Water Data'!$E$10,0,10*ROW('Water Data'!E153))),'Data Summary'!CA159="Yes"),OFFSET('Water Data'!$E$10,0,10*ROW('Water Data'!E153)),NA())</f>
        <v>#N/A</v>
      </c>
      <c r="M159" s="54" t="e">
        <f ca="true">+IF(AND(ISNUMBER(OFFSET('Water Data'!$F$5,0,10*ROW('Water Data'!F153))),'Data Summary'!CB159="Yes"),100-OFFSET('Water Data'!$F$5,0,10*ROW('Water Data'!F153)),NA())</f>
        <v>#N/A</v>
      </c>
      <c r="N159" s="54" t="e">
        <f ca="true">+IF(AND(ISNUMBER(OFFSET('Water Data'!$F$7,0,10*ROW('Water Data'!F153))),'Data Summary'!CC159="Yes"),OFFSET('Water Data'!$F$7,0,10*ROW('Water Data'!F153)),NA())</f>
        <v>#N/A</v>
      </c>
      <c r="O159" s="54" t="e">
        <f ca="true">+IF(AND(ISNUMBER(OFFSET('Water Data'!$F$10,0,10*ROW('Water Data'!F153))),'Data Summary'!CD159="Yes"),OFFSET('Water Data'!$F$10,0,10*ROW('Water Data'!F153)),NA())</f>
        <v>#N/A</v>
      </c>
      <c r="P159" s="54" t="e">
        <f ca="true">+IF(AND(ISNUMBER(OFFSET('Water Data'!$G$5,0,10*ROW('Water Data'!G153))),'Data Summary'!CE159="Yes"),100-OFFSET('Water Data'!$G$5,0,10*ROW('Water Data'!G153)),NA())</f>
        <v>#N/A</v>
      </c>
      <c r="Q159" s="54" t="e">
        <f ca="true">+IF(AND(ISNUMBER(OFFSET('Water Data'!$G$7,0,10*ROW('Water Data'!G153))),'Data Summary'!CF159="Yes"),OFFSET('Water Data'!$G$7,0,10*ROW('Water Data'!G153)),NA())</f>
        <v>#N/A</v>
      </c>
      <c r="R159" s="54" t="e">
        <f ca="true">+IF(AND(ISNUMBER(OFFSET('Water Data'!$G$10,0,10*ROW('Water Data'!G153))),'Data Summary'!CG159="Yes"),OFFSET('Water Data'!$G$10,0,10*ROW('Water Data'!G153)),NA())</f>
        <v>#N/A</v>
      </c>
      <c r="S159" s="54" t="e">
        <f ca="true">+IF(AND(ISNUMBER(OFFSET('Water Data'!$H$5,0,10*ROW('Water Data'!H153))),'Data Summary'!CH159="Yes"),100-OFFSET('Water Data'!$H$5,0,10*ROW('Water Data'!H153)),NA())</f>
        <v>#N/A</v>
      </c>
      <c r="T159" s="54" t="e">
        <f ca="true">+IF(AND(ISNUMBER(OFFSET('Water Data'!$H$7,0,10*ROW('Water Data'!H153))),'Data Summary'!CI159="Yes"),OFFSET('Water Data'!$H$7,0,10*ROW('Water Data'!H153)),NA())</f>
        <v>#N/A</v>
      </c>
      <c r="U159" s="54" t="e">
        <f ca="true">+IF(AND(ISNUMBER(OFFSET('Water Data'!$H$10,0,10*ROW('Water Data'!H153))),'Data Summary'!CJ159="Yes"),OFFSET('Water Data'!$H$10,0,10*ROW('Water Data'!H153)),NA())</f>
        <v>#N/A</v>
      </c>
      <c r="V159" s="98" t="e">
        <f ca="true">+IF(AND(ISNUMBER(OFFSET('Sanitation Data'!$C$5,0,10*ROW('Sanitation Data'!C153))),'Data Summary'!CK159="Yes"),100-OFFSET('Sanitation Data'!$C$5,0,10*ROW('Sanitation Data'!C153)),NA())</f>
        <v>#N/A</v>
      </c>
      <c r="W159" s="98" t="e">
        <f ca="true">+IF(AND(ISNUMBER(OFFSET('Sanitation Data'!$C$7,0,10*ROW('Sanitation Data'!C153))),'Data Summary'!CL159="Yes"),OFFSET('Sanitation Data'!$C$7,0,10*ROW('Sanitation Data'!C153)),NA())</f>
        <v>#N/A</v>
      </c>
      <c r="X159" s="98" t="e">
        <f ca="true">+IF(AND(ISNUMBER(OFFSET('Sanitation Data'!$C$11,0,10*ROW('Sanitation Data'!C153))),'Data Summary'!CM159="Yes"),OFFSET('Sanitation Data'!$C$11,0,10*ROW('Sanitation Data'!C153)),NA())</f>
        <v>#N/A</v>
      </c>
      <c r="Y159" s="98" t="e">
        <f ca="true">+IF(AND(ISNUMBER(OFFSET('Sanitation Data'!$C$12,0,10*ROW('Sanitation Data'!C153))),'Data Summary'!CN159="Yes"),OFFSET('Sanitation Data'!$C$12,0,10*ROW('Sanitation Data'!C153)),NA())</f>
        <v>#N/A</v>
      </c>
      <c r="Z159" s="98" t="e">
        <f ca="true">+IF(AND(ISNUMBER(OFFSET('Sanitation Data'!$C$13,0,10*ROW('Sanitation Data'!C153))),'Data Summary'!CO159="Yes"),OFFSET('Sanitation Data'!$C$13,0,10*ROW('Sanitation Data'!C153)),NA())</f>
        <v>#N/A</v>
      </c>
      <c r="AA159" s="98" t="e">
        <f ca="true">+IF(AND(ISNUMBER(OFFSET('Sanitation Data'!$D$5,0,10*ROW('Sanitation Data'!D153))),'Data Summary'!CP159="Yes"),100-OFFSET('Sanitation Data'!$D$5,0,10*ROW('Sanitation Data'!D153)),NA())</f>
        <v>#N/A</v>
      </c>
      <c r="AB159" s="98" t="e">
        <f ca="true">+IF(AND(ISNUMBER(OFFSET('Sanitation Data'!$D$7,0,10*ROW('Sanitation Data'!D153))),'Data Summary'!CQ159="Yes"),OFFSET('Sanitation Data'!$D$7,0,10*ROW('Sanitation Data'!D153)),NA())</f>
        <v>#N/A</v>
      </c>
      <c r="AC159" s="98" t="e">
        <f ca="true">+IF(AND(ISNUMBER(OFFSET('Sanitation Data'!$D$11,0,10*ROW('Sanitation Data'!D153))),'Data Summary'!CR159="Yes"),OFFSET('Sanitation Data'!$D$11,0,10*ROW('Sanitation Data'!D153)),NA())</f>
        <v>#N/A</v>
      </c>
      <c r="AD159" s="98" t="e">
        <f ca="true">+IF(AND(ISNUMBER(OFFSET('Sanitation Data'!$D$12,0,10*ROW('Sanitation Data'!D153))),'Data Summary'!CS159="Yes"),OFFSET('Sanitation Data'!$D$12,0,10*ROW('Sanitation Data'!D153)),NA())</f>
        <v>#N/A</v>
      </c>
      <c r="AE159" s="98" t="e">
        <f ca="true">+IF(AND(ISNUMBER(OFFSET('Sanitation Data'!$D$13,0,10*ROW('Sanitation Data'!D153))),'Data Summary'!CT159="Yes"),OFFSET('Sanitation Data'!$D$13,0,10*ROW('Sanitation Data'!D153)),NA())</f>
        <v>#N/A</v>
      </c>
      <c r="AF159" s="98" t="e">
        <f ca="true">+IF(AND(ISNUMBER(OFFSET('Sanitation Data'!$E$5,0,10*ROW('Sanitation Data'!E153))),'Data Summary'!CU159="Yes"),100-OFFSET('Sanitation Data'!$E$5,0,10*ROW('Sanitation Data'!E153)),NA())</f>
        <v>#N/A</v>
      </c>
      <c r="AG159" s="98" t="e">
        <f ca="true">+IF(AND(ISNUMBER(OFFSET('Sanitation Data'!$E$7,0,10*ROW('Sanitation Data'!E153))),'Data Summary'!CV159="Yes"),OFFSET('Sanitation Data'!$E$7,0,10*ROW('Sanitation Data'!E153)),NA())</f>
        <v>#N/A</v>
      </c>
      <c r="AH159" s="98" t="e">
        <f ca="true">+IF(AND(ISNUMBER(OFFSET('Sanitation Data'!$E$11,0,10*ROW('Sanitation Data'!E153))),'Data Summary'!CW159="Yes"),OFFSET('Sanitation Data'!$E$11,0,10*ROW('Sanitation Data'!E153)),NA())</f>
        <v>#N/A</v>
      </c>
      <c r="AI159" s="98" t="e">
        <f ca="true">+IF(AND(ISNUMBER(OFFSET('Sanitation Data'!$E$12,0,10*ROW('Sanitation Data'!E153))),'Data Summary'!CX159="Yes"),OFFSET('Sanitation Data'!$E$12,0,10*ROW('Sanitation Data'!E153)),NA())</f>
        <v>#N/A</v>
      </c>
      <c r="AJ159" s="98" t="e">
        <f ca="true">+IF(AND(ISNUMBER(OFFSET('Sanitation Data'!$E$13,0,10*ROW('Sanitation Data'!E153))),'Data Summary'!CY159="Yes"),OFFSET('Sanitation Data'!$E$13,0,10*ROW('Sanitation Data'!E153)),NA())</f>
        <v>#N/A</v>
      </c>
      <c r="AK159" s="98" t="e">
        <f ca="true">+IF(AND(ISNUMBER(OFFSET('Sanitation Data'!$F$5,0,10*ROW('Sanitation Data'!F153))),'Data Summary'!CZ159="Yes"),100-OFFSET('Sanitation Data'!$F$5,0,10*ROW('Sanitation Data'!F153)),NA())</f>
        <v>#N/A</v>
      </c>
      <c r="AL159" s="98" t="e">
        <f ca="true">+IF(AND(ISNUMBER(OFFSET('Sanitation Data'!$F$7,0,10*ROW('Sanitation Data'!F153))),'Data Summary'!DA159="Yes"),OFFSET('Sanitation Data'!$F$7,0,10*ROW('Sanitation Data'!F153)),NA())</f>
        <v>#N/A</v>
      </c>
      <c r="AM159" s="98" t="e">
        <f ca="true">+IF(AND(ISNUMBER(OFFSET('Sanitation Data'!$F$11,0,10*ROW('Sanitation Data'!F153))),'Data Summary'!DB159="Yes"),OFFSET('Sanitation Data'!$F$11,0,10*ROW('Sanitation Data'!F153)),NA())</f>
        <v>#N/A</v>
      </c>
      <c r="AN159" s="98" t="e">
        <f ca="true">+IF(AND(ISNUMBER(OFFSET('Sanitation Data'!$F$12,0,10*ROW('Sanitation Data'!F153))),'Data Summary'!DC159="Yes"),OFFSET('Sanitation Data'!$F$12,0,10*ROW('Sanitation Data'!F153)),NA())</f>
        <v>#N/A</v>
      </c>
      <c r="AO159" s="98" t="e">
        <f ca="true">+IF(AND(ISNUMBER(OFFSET('Sanitation Data'!$F$13,0,10*ROW('Sanitation Data'!F153))),'Data Summary'!DD159="Yes"),OFFSET('Sanitation Data'!$F$13,0,10*ROW('Sanitation Data'!F153)),NA())</f>
        <v>#N/A</v>
      </c>
      <c r="AP159" s="98" t="e">
        <f ca="true">+IF(AND(ISNUMBER(OFFSET('Sanitation Data'!$G$5,0,10*ROW('Sanitation Data'!G153))),'Data Summary'!DE159="Yes"),100-OFFSET('Sanitation Data'!$G$5,0,10*ROW('Sanitation Data'!G153)),NA())</f>
        <v>#N/A</v>
      </c>
      <c r="AQ159" s="98" t="e">
        <f ca="true">+IF(AND(ISNUMBER(OFFSET('Sanitation Data'!$G$7,0,10*ROW('Sanitation Data'!G153))),'Data Summary'!DF159="Yes"),OFFSET('Sanitation Data'!$G$7,0,10*ROW('Sanitation Data'!G153)),NA())</f>
        <v>#N/A</v>
      </c>
      <c r="AR159" s="98" t="e">
        <f ca="true">+IF(AND(ISNUMBER(OFFSET('Sanitation Data'!$G$11,0,10*ROW('Sanitation Data'!G153))),'Data Summary'!DG159="Yes"),OFFSET('Sanitation Data'!$G$11,0,10*ROW('Sanitation Data'!G153)),NA())</f>
        <v>#N/A</v>
      </c>
      <c r="AS159" s="98" t="e">
        <f ca="true">+IF(AND(ISNUMBER(OFFSET('Sanitation Data'!$G$12,0,10*ROW('Sanitation Data'!G153))),'Data Summary'!DH159="Yes"),OFFSET('Sanitation Data'!$G$12,0,10*ROW('Sanitation Data'!G153)),NA())</f>
        <v>#N/A</v>
      </c>
      <c r="AT159" s="98" t="e">
        <f ca="true">+IF(AND(ISNUMBER(OFFSET('Sanitation Data'!$G$13,0,10*ROW('Sanitation Data'!G153))),'Data Summary'!DI159="Yes"),OFFSET('Sanitation Data'!$G$13,0,10*ROW('Sanitation Data'!G153)),NA())</f>
        <v>#N/A</v>
      </c>
      <c r="AU159" s="98" t="e">
        <f ca="true">+IF(AND(ISNUMBER(OFFSET('Sanitation Data'!$H$5,0,10*ROW('Sanitation Data'!H153))),'Data Summary'!DJ159="Yes"),100-OFFSET('Sanitation Data'!$H$5,0,10*ROW('Sanitation Data'!H153)),NA())</f>
        <v>#N/A</v>
      </c>
      <c r="AV159" s="98" t="e">
        <f ca="true">+IF(AND(ISNUMBER(OFFSET('Sanitation Data'!$H$7,0,10*ROW('Sanitation Data'!H153))),'Data Summary'!DK159="Yes"),OFFSET('Sanitation Data'!$H$7,0,10*ROW('Sanitation Data'!H153)),NA())</f>
        <v>#N/A</v>
      </c>
      <c r="AW159" s="98" t="e">
        <f ca="true">+IF(AND(ISNUMBER(OFFSET('Sanitation Data'!$H$11,0,10*ROW('Sanitation Data'!H153))),'Data Summary'!DL159="Yes"),OFFSET('Sanitation Data'!$H$11,0,10*ROW('Sanitation Data'!H153)),NA())</f>
        <v>#N/A</v>
      </c>
      <c r="AX159" s="98" t="e">
        <f ca="true">+IF(AND(ISNUMBER(OFFSET('Sanitation Data'!$H$12,0,10*ROW('Sanitation Data'!H153))),'Data Summary'!DM159="Yes"),OFFSET('Sanitation Data'!$H$12,0,10*ROW('Sanitation Data'!H153)),NA())</f>
        <v>#N/A</v>
      </c>
      <c r="AY159" s="98" t="e">
        <f ca="true">+IF(AND(ISNUMBER(OFFSET('Sanitation Data'!$H$13,0,10*ROW('Sanitation Data'!H153))),'Data Summary'!DN159="Yes"),OFFSET('Sanitation Data'!$H$13,0,10*ROW('Sanitation Data'!H153)),NA())</f>
        <v>#N/A</v>
      </c>
      <c r="AZ159" s="103" t="e">
        <f ca="true">+IF(AND(ISNUMBER(OFFSET('Hygiene Data'!$C$6,0,10*ROW('Hygiene Data'!C153))),'Data Summary'!DO159="Yes"),OFFSET('Hygiene Data'!$C$6,0,10*ROW('Hygiene Data'!C153)),NA())</f>
        <v>#N/A</v>
      </c>
      <c r="BA159" s="103" t="e">
        <f ca="true">+IF(AND(ISNUMBER(OFFSET('Hygiene Data'!$C$8,0,10*ROW('Hygiene Data'!C153))),'Data Summary'!DP159="Yes"),OFFSET('Hygiene Data'!$C$8,0,10*ROW('Hygiene Data'!C153)),NA())</f>
        <v>#N/A</v>
      </c>
      <c r="BB159" s="103" t="e">
        <f ca="true">+IF(AND(ISNUMBER(OFFSET('Hygiene Data'!$C$10,0,10*ROW('Hygiene Data'!C153))),'Data Summary'!DQ159="Yes"),OFFSET('Hygiene Data'!$C$10,0,10*ROW('Hygiene Data'!C153)),NA())</f>
        <v>#N/A</v>
      </c>
      <c r="BC159" s="103" t="e">
        <f ca="true">+IF(AND(ISNUMBER(OFFSET('Hygiene Data'!$D$6,0,10*ROW('Hygiene Data'!D153))),'Data Summary'!DR159="Yes"),OFFSET('Hygiene Data'!$D$6,0,10*ROW('Hygiene Data'!D153)),NA())</f>
        <v>#N/A</v>
      </c>
      <c r="BD159" s="103" t="e">
        <f ca="true">+IF(AND(ISNUMBER(OFFSET('Hygiene Data'!$D$8,0,10*ROW('Hygiene Data'!D153))),'Data Summary'!DS159="Yes"),OFFSET('Hygiene Data'!$D$8,0,10*ROW('Hygiene Data'!D153)),NA())</f>
        <v>#N/A</v>
      </c>
      <c r="BE159" s="103" t="e">
        <f ca="true">+IF(AND(ISNUMBER(OFFSET('Hygiene Data'!$D$10,0,10*ROW('Hygiene Data'!D153))),'Data Summary'!DT159="Yes"),OFFSET('Hygiene Data'!$D$10,0,10*ROW('Hygiene Data'!D153)),NA())</f>
        <v>#N/A</v>
      </c>
      <c r="BF159" s="103" t="e">
        <f ca="true">+IF(AND(ISNUMBER(OFFSET('Hygiene Data'!$E$6,0,10*ROW('Hygiene Data'!E153))),'Data Summary'!DU159="Yes"),OFFSET('Hygiene Data'!$E$6,0,10*ROW('Hygiene Data'!E153)),NA())</f>
        <v>#N/A</v>
      </c>
      <c r="BG159" s="103" t="e">
        <f ca="true">+IF(AND(ISNUMBER(OFFSET('Hygiene Data'!$E$8,0,10*ROW('Hygiene Data'!E153))),'Data Summary'!DV159="Yes"),OFFSET('Hygiene Data'!$E$8,0,10*ROW('Hygiene Data'!E153)),NA())</f>
        <v>#N/A</v>
      </c>
      <c r="BH159" s="103" t="e">
        <f ca="true">+IF(AND(ISNUMBER(OFFSET('Hygiene Data'!$E$10,0,10*ROW('Hygiene Data'!E153))),'Data Summary'!DW159="Yes"),OFFSET('Hygiene Data'!$E$10,0,10*ROW('Hygiene Data'!E153)),NA())</f>
        <v>#N/A</v>
      </c>
      <c r="BI159" s="103" t="e">
        <f ca="true">+IF(AND(ISNUMBER(OFFSET('Hygiene Data'!$F$6,0,10*ROW('Hygiene Data'!F153))),'Data Summary'!DX159="Yes"),OFFSET('Hygiene Data'!$F$6,0,10*ROW('Hygiene Data'!F153)),NA())</f>
        <v>#N/A</v>
      </c>
      <c r="BJ159" s="103" t="e">
        <f ca="true">+IF(AND(ISNUMBER(OFFSET('Hygiene Data'!$F$8,0,10*ROW('Hygiene Data'!F153))),'Data Summary'!DY159="Yes"),OFFSET('Hygiene Data'!$F$8,0,10*ROW('Hygiene Data'!F153)),NA())</f>
        <v>#N/A</v>
      </c>
      <c r="BK159" s="103" t="e">
        <f ca="true">+IF(AND(ISNUMBER(OFFSET('Hygiene Data'!$F$10,0,10*ROW('Hygiene Data'!F153))),'Data Summary'!DZ159="Yes"),OFFSET('Hygiene Data'!$F$10,0,10*ROW('Hygiene Data'!F153)),NA())</f>
        <v>#N/A</v>
      </c>
      <c r="BL159" s="103" t="e">
        <f ca="true">+IF(AND(ISNUMBER(OFFSET('Hygiene Data'!$G$6,0,10*ROW('Hygiene Data'!G153))),'Data Summary'!EA159="Yes"),OFFSET('Hygiene Data'!$G$6,0,10*ROW('Hygiene Data'!G153)),NA())</f>
        <v>#N/A</v>
      </c>
      <c r="BM159" s="103" t="e">
        <f ca="true">+IF(AND(ISNUMBER(OFFSET('Hygiene Data'!$G$8,0,10*ROW('Hygiene Data'!G153))),'Data Summary'!EB159="Yes"),OFFSET('Hygiene Data'!$G$8,0,10*ROW('Hygiene Data'!G153)),NA())</f>
        <v>#N/A</v>
      </c>
      <c r="BN159" s="103" t="e">
        <f ca="true">+IF(AND(ISNUMBER(OFFSET('Hygiene Data'!$G$10,0,10*ROW('Hygiene Data'!G153))),'Data Summary'!EC159="Yes"),OFFSET('Hygiene Data'!$G$10,0,10*ROW('Hygiene Data'!G153)),NA())</f>
        <v>#N/A</v>
      </c>
      <c r="BO159" s="103" t="e">
        <f ca="true">+IF(AND(ISNUMBER(OFFSET('Hygiene Data'!$H$6,0,10*ROW('Hygiene Data'!H153))),'Data Summary'!ED159="Yes"),OFFSET('Hygiene Data'!$H$6,0,10*ROW('Hygiene Data'!H153)),NA())</f>
        <v>#N/A</v>
      </c>
      <c r="BP159" s="103" t="e">
        <f ca="true">+IF(AND(ISNUMBER(OFFSET('Hygiene Data'!$H$8,0,10*ROW('Hygiene Data'!H153))),'Data Summary'!EE159="Yes"),OFFSET('Hygiene Data'!$H$8,0,10*ROW('Hygiene Data'!H153)),NA())</f>
        <v>#N/A</v>
      </c>
      <c r="BQ159" s="103" t="e">
        <f ca="true">+IF(AND(ISNUMBER(OFFSET('Hygiene Data'!$H$10,0,10*ROW('Hygiene Data'!H153))),'Data Summary'!EF159="Yes"),OFFSET('Hygiene Data'!$H$10,0,10*ROW('Hygiene Data'!H153)),NA())</f>
        <v>#N/A</v>
      </c>
    </row>
    <row r="160" x14ac:dyDescent="0.2">
      <c r="A160" s="53" t="e">
        <f ca="true">+IF(OFFSET('Water Data'!$B$1,0,10*ROW('Water Data'!B154))="",NA(),OFFSET('Water Data'!$B$1,0,10*ROW('Water Data'!B154)))</f>
        <v>#N/A</v>
      </c>
      <c r="B160" s="53" t="e">
        <f ca="true">+IF(OFFSET('Water Data'!$A$3,0,10*ROW('Water Data'!A157))="",NA(),OFFSET('Water Data'!$A$3,0,10*ROW('Water Data'!A157)))</f>
        <v>#N/A</v>
      </c>
      <c r="C160" s="53" t="e">
        <f ca="true">+IF(OFFSET('Water Data'!$C$3,0,10*ROW('Water Data'!C157))="",NA(),OFFSET('Water Data'!$C$3,0,10*ROW('Water Data'!C157)))</f>
        <v>#N/A</v>
      </c>
      <c r="D160" s="54" t="e">
        <f ca="true">+IF(AND(ISNUMBER(OFFSET('Water Data'!$C$5,0,10*ROW('Water Data'!C154))),'Data Summary'!BS160="Yes"),100-OFFSET('Water Data'!$C$5,0,10*ROW('Water Data'!C154)),NA())</f>
        <v>#N/A</v>
      </c>
      <c r="E160" s="54" t="e">
        <f ca="true">+IF(AND(ISNUMBER(OFFSET('Water Data'!$C$7,0,10*ROW('Water Data'!C154))),'Data Summary'!BT160="Yes"),OFFSET('Water Data'!$C$7,0,10*ROW('Water Data'!C154)),NA())</f>
        <v>#N/A</v>
      </c>
      <c r="F160" s="54" t="e">
        <f ca="true">+IF(AND(ISNUMBER(OFFSET('Water Data'!$C$10,0,10*ROW('Water Data'!C154))),'Data Summary'!BU160="Yes"),OFFSET('Water Data'!$C$10,0,10*ROW('Water Data'!C154)),NA())</f>
        <v>#N/A</v>
      </c>
      <c r="G160" s="54" t="e">
        <f ca="true">+IF(AND(ISNUMBER(OFFSET('Water Data'!$D$5,0,10*ROW('Water Data'!D154))),'Data Summary'!BV160="Yes"),100-OFFSET('Water Data'!$D$5,0,10*ROW('Water Data'!D154)),NA())</f>
        <v>#N/A</v>
      </c>
      <c r="H160" s="54" t="e">
        <f ca="true">+IF(AND(ISNUMBER(OFFSET('Water Data'!$D$7,0,10*ROW('Water Data'!D154))),'Data Summary'!BW160="Yes"),OFFSET('Water Data'!$D$7,0,10*ROW('Water Data'!D154)),NA())</f>
        <v>#N/A</v>
      </c>
      <c r="I160" s="54" t="e">
        <f ca="true">+IF(AND(ISNUMBER(OFFSET('Water Data'!$D$10,0,10*ROW('Water Data'!D154))),'Data Summary'!BX160="Yes"),OFFSET('Water Data'!$D$10,0,10*ROW('Water Data'!D154)),NA())</f>
        <v>#N/A</v>
      </c>
      <c r="J160" s="54" t="e">
        <f ca="true">+IF(AND(ISNUMBER(OFFSET('Water Data'!$E$5,0,10*ROW('Water Data'!E154))),'Data Summary'!BY160="Yes"),100-OFFSET('Water Data'!$E$5,0,10*ROW('Water Data'!E154)),NA())</f>
        <v>#N/A</v>
      </c>
      <c r="K160" s="54" t="e">
        <f ca="true">+IF(AND(ISNUMBER(OFFSET('Water Data'!$E$7,0,10*ROW('Water Data'!E154))),'Data Summary'!BZ160="Yes"),OFFSET('Water Data'!$E$7,0,10*ROW('Water Data'!E154)),NA())</f>
        <v>#N/A</v>
      </c>
      <c r="L160" s="54" t="e">
        <f ca="true">+IF(AND(ISNUMBER(OFFSET('Water Data'!$E$10,0,10*ROW('Water Data'!E154))),'Data Summary'!CA160="Yes"),OFFSET('Water Data'!$E$10,0,10*ROW('Water Data'!E154)),NA())</f>
        <v>#N/A</v>
      </c>
      <c r="M160" s="54" t="e">
        <f ca="true">+IF(AND(ISNUMBER(OFFSET('Water Data'!$F$5,0,10*ROW('Water Data'!F154))),'Data Summary'!CB160="Yes"),100-OFFSET('Water Data'!$F$5,0,10*ROW('Water Data'!F154)),NA())</f>
        <v>#N/A</v>
      </c>
      <c r="N160" s="54" t="e">
        <f ca="true">+IF(AND(ISNUMBER(OFFSET('Water Data'!$F$7,0,10*ROW('Water Data'!F154))),'Data Summary'!CC160="Yes"),OFFSET('Water Data'!$F$7,0,10*ROW('Water Data'!F154)),NA())</f>
        <v>#N/A</v>
      </c>
      <c r="O160" s="54" t="e">
        <f ca="true">+IF(AND(ISNUMBER(OFFSET('Water Data'!$F$10,0,10*ROW('Water Data'!F154))),'Data Summary'!CD160="Yes"),OFFSET('Water Data'!$F$10,0,10*ROW('Water Data'!F154)),NA())</f>
        <v>#N/A</v>
      </c>
      <c r="P160" s="54" t="e">
        <f ca="true">+IF(AND(ISNUMBER(OFFSET('Water Data'!$G$5,0,10*ROW('Water Data'!G154))),'Data Summary'!CE160="Yes"),100-OFFSET('Water Data'!$G$5,0,10*ROW('Water Data'!G154)),NA())</f>
        <v>#N/A</v>
      </c>
      <c r="Q160" s="54" t="e">
        <f ca="true">+IF(AND(ISNUMBER(OFFSET('Water Data'!$G$7,0,10*ROW('Water Data'!G154))),'Data Summary'!CF160="Yes"),OFFSET('Water Data'!$G$7,0,10*ROW('Water Data'!G154)),NA())</f>
        <v>#N/A</v>
      </c>
      <c r="R160" s="54" t="e">
        <f ca="true">+IF(AND(ISNUMBER(OFFSET('Water Data'!$G$10,0,10*ROW('Water Data'!G154))),'Data Summary'!CG160="Yes"),OFFSET('Water Data'!$G$10,0,10*ROW('Water Data'!G154)),NA())</f>
        <v>#N/A</v>
      </c>
      <c r="S160" s="54" t="e">
        <f ca="true">+IF(AND(ISNUMBER(OFFSET('Water Data'!$H$5,0,10*ROW('Water Data'!H154))),'Data Summary'!CH160="Yes"),100-OFFSET('Water Data'!$H$5,0,10*ROW('Water Data'!H154)),NA())</f>
        <v>#N/A</v>
      </c>
      <c r="T160" s="54" t="e">
        <f ca="true">+IF(AND(ISNUMBER(OFFSET('Water Data'!$H$7,0,10*ROW('Water Data'!H154))),'Data Summary'!CI160="Yes"),OFFSET('Water Data'!$H$7,0,10*ROW('Water Data'!H154)),NA())</f>
        <v>#N/A</v>
      </c>
      <c r="U160" s="54" t="e">
        <f ca="true">+IF(AND(ISNUMBER(OFFSET('Water Data'!$H$10,0,10*ROW('Water Data'!H154))),'Data Summary'!CJ160="Yes"),OFFSET('Water Data'!$H$10,0,10*ROW('Water Data'!H154)),NA())</f>
        <v>#N/A</v>
      </c>
      <c r="V160" s="98" t="e">
        <f ca="true">+IF(AND(ISNUMBER(OFFSET('Sanitation Data'!$C$5,0,10*ROW('Sanitation Data'!C154))),'Data Summary'!CK160="Yes"),100-OFFSET('Sanitation Data'!$C$5,0,10*ROW('Sanitation Data'!C154)),NA())</f>
        <v>#N/A</v>
      </c>
      <c r="W160" s="98" t="e">
        <f ca="true">+IF(AND(ISNUMBER(OFFSET('Sanitation Data'!$C$7,0,10*ROW('Sanitation Data'!C154))),'Data Summary'!CL160="Yes"),OFFSET('Sanitation Data'!$C$7,0,10*ROW('Sanitation Data'!C154)),NA())</f>
        <v>#N/A</v>
      </c>
      <c r="X160" s="98" t="e">
        <f ca="true">+IF(AND(ISNUMBER(OFFSET('Sanitation Data'!$C$11,0,10*ROW('Sanitation Data'!C154))),'Data Summary'!CM160="Yes"),OFFSET('Sanitation Data'!$C$11,0,10*ROW('Sanitation Data'!C154)),NA())</f>
        <v>#N/A</v>
      </c>
      <c r="Y160" s="98" t="e">
        <f ca="true">+IF(AND(ISNUMBER(OFFSET('Sanitation Data'!$C$12,0,10*ROW('Sanitation Data'!C154))),'Data Summary'!CN160="Yes"),OFFSET('Sanitation Data'!$C$12,0,10*ROW('Sanitation Data'!C154)),NA())</f>
        <v>#N/A</v>
      </c>
      <c r="Z160" s="98" t="e">
        <f ca="true">+IF(AND(ISNUMBER(OFFSET('Sanitation Data'!$C$13,0,10*ROW('Sanitation Data'!C154))),'Data Summary'!CO160="Yes"),OFFSET('Sanitation Data'!$C$13,0,10*ROW('Sanitation Data'!C154)),NA())</f>
        <v>#N/A</v>
      </c>
      <c r="AA160" s="98" t="e">
        <f ca="true">+IF(AND(ISNUMBER(OFFSET('Sanitation Data'!$D$5,0,10*ROW('Sanitation Data'!D154))),'Data Summary'!CP160="Yes"),100-OFFSET('Sanitation Data'!$D$5,0,10*ROW('Sanitation Data'!D154)),NA())</f>
        <v>#N/A</v>
      </c>
      <c r="AB160" s="98" t="e">
        <f ca="true">+IF(AND(ISNUMBER(OFFSET('Sanitation Data'!$D$7,0,10*ROW('Sanitation Data'!D154))),'Data Summary'!CQ160="Yes"),OFFSET('Sanitation Data'!$D$7,0,10*ROW('Sanitation Data'!D154)),NA())</f>
        <v>#N/A</v>
      </c>
      <c r="AC160" s="98" t="e">
        <f ca="true">+IF(AND(ISNUMBER(OFFSET('Sanitation Data'!$D$11,0,10*ROW('Sanitation Data'!D154))),'Data Summary'!CR160="Yes"),OFFSET('Sanitation Data'!$D$11,0,10*ROW('Sanitation Data'!D154)),NA())</f>
        <v>#N/A</v>
      </c>
      <c r="AD160" s="98" t="e">
        <f ca="true">+IF(AND(ISNUMBER(OFFSET('Sanitation Data'!$D$12,0,10*ROW('Sanitation Data'!D154))),'Data Summary'!CS160="Yes"),OFFSET('Sanitation Data'!$D$12,0,10*ROW('Sanitation Data'!D154)),NA())</f>
        <v>#N/A</v>
      </c>
      <c r="AE160" s="98" t="e">
        <f ca="true">+IF(AND(ISNUMBER(OFFSET('Sanitation Data'!$D$13,0,10*ROW('Sanitation Data'!D154))),'Data Summary'!CT160="Yes"),OFFSET('Sanitation Data'!$D$13,0,10*ROW('Sanitation Data'!D154)),NA())</f>
        <v>#N/A</v>
      </c>
      <c r="AF160" s="98" t="e">
        <f ca="true">+IF(AND(ISNUMBER(OFFSET('Sanitation Data'!$E$5,0,10*ROW('Sanitation Data'!E154))),'Data Summary'!CU160="Yes"),100-OFFSET('Sanitation Data'!$E$5,0,10*ROW('Sanitation Data'!E154)),NA())</f>
        <v>#N/A</v>
      </c>
      <c r="AG160" s="98" t="e">
        <f ca="true">+IF(AND(ISNUMBER(OFFSET('Sanitation Data'!$E$7,0,10*ROW('Sanitation Data'!E154))),'Data Summary'!CV160="Yes"),OFFSET('Sanitation Data'!$E$7,0,10*ROW('Sanitation Data'!E154)),NA())</f>
        <v>#N/A</v>
      </c>
      <c r="AH160" s="98" t="e">
        <f ca="true">+IF(AND(ISNUMBER(OFFSET('Sanitation Data'!$E$11,0,10*ROW('Sanitation Data'!E154))),'Data Summary'!CW160="Yes"),OFFSET('Sanitation Data'!$E$11,0,10*ROW('Sanitation Data'!E154)),NA())</f>
        <v>#N/A</v>
      </c>
      <c r="AI160" s="98" t="e">
        <f ca="true">+IF(AND(ISNUMBER(OFFSET('Sanitation Data'!$E$12,0,10*ROW('Sanitation Data'!E154))),'Data Summary'!CX160="Yes"),OFFSET('Sanitation Data'!$E$12,0,10*ROW('Sanitation Data'!E154)),NA())</f>
        <v>#N/A</v>
      </c>
      <c r="AJ160" s="98" t="e">
        <f ca="true">+IF(AND(ISNUMBER(OFFSET('Sanitation Data'!$E$13,0,10*ROW('Sanitation Data'!E154))),'Data Summary'!CY160="Yes"),OFFSET('Sanitation Data'!$E$13,0,10*ROW('Sanitation Data'!E154)),NA())</f>
        <v>#N/A</v>
      </c>
      <c r="AK160" s="98" t="e">
        <f ca="true">+IF(AND(ISNUMBER(OFFSET('Sanitation Data'!$F$5,0,10*ROW('Sanitation Data'!F154))),'Data Summary'!CZ160="Yes"),100-OFFSET('Sanitation Data'!$F$5,0,10*ROW('Sanitation Data'!F154)),NA())</f>
        <v>#N/A</v>
      </c>
      <c r="AL160" s="98" t="e">
        <f ca="true">+IF(AND(ISNUMBER(OFFSET('Sanitation Data'!$F$7,0,10*ROW('Sanitation Data'!F154))),'Data Summary'!DA160="Yes"),OFFSET('Sanitation Data'!$F$7,0,10*ROW('Sanitation Data'!F154)),NA())</f>
        <v>#N/A</v>
      </c>
      <c r="AM160" s="98" t="e">
        <f ca="true">+IF(AND(ISNUMBER(OFFSET('Sanitation Data'!$F$11,0,10*ROW('Sanitation Data'!F154))),'Data Summary'!DB160="Yes"),OFFSET('Sanitation Data'!$F$11,0,10*ROW('Sanitation Data'!F154)),NA())</f>
        <v>#N/A</v>
      </c>
      <c r="AN160" s="98" t="e">
        <f ca="true">+IF(AND(ISNUMBER(OFFSET('Sanitation Data'!$F$12,0,10*ROW('Sanitation Data'!F154))),'Data Summary'!DC160="Yes"),OFFSET('Sanitation Data'!$F$12,0,10*ROW('Sanitation Data'!F154)),NA())</f>
        <v>#N/A</v>
      </c>
      <c r="AO160" s="98" t="e">
        <f ca="true">+IF(AND(ISNUMBER(OFFSET('Sanitation Data'!$F$13,0,10*ROW('Sanitation Data'!F154))),'Data Summary'!DD160="Yes"),OFFSET('Sanitation Data'!$F$13,0,10*ROW('Sanitation Data'!F154)),NA())</f>
        <v>#N/A</v>
      </c>
      <c r="AP160" s="98" t="e">
        <f ca="true">+IF(AND(ISNUMBER(OFFSET('Sanitation Data'!$G$5,0,10*ROW('Sanitation Data'!G154))),'Data Summary'!DE160="Yes"),100-OFFSET('Sanitation Data'!$G$5,0,10*ROW('Sanitation Data'!G154)),NA())</f>
        <v>#N/A</v>
      </c>
      <c r="AQ160" s="98" t="e">
        <f ca="true">+IF(AND(ISNUMBER(OFFSET('Sanitation Data'!$G$7,0,10*ROW('Sanitation Data'!G154))),'Data Summary'!DF160="Yes"),OFFSET('Sanitation Data'!$G$7,0,10*ROW('Sanitation Data'!G154)),NA())</f>
        <v>#N/A</v>
      </c>
      <c r="AR160" s="98" t="e">
        <f ca="true">+IF(AND(ISNUMBER(OFFSET('Sanitation Data'!$G$11,0,10*ROW('Sanitation Data'!G154))),'Data Summary'!DG160="Yes"),OFFSET('Sanitation Data'!$G$11,0,10*ROW('Sanitation Data'!G154)),NA())</f>
        <v>#N/A</v>
      </c>
      <c r="AS160" s="98" t="e">
        <f ca="true">+IF(AND(ISNUMBER(OFFSET('Sanitation Data'!$G$12,0,10*ROW('Sanitation Data'!G154))),'Data Summary'!DH160="Yes"),OFFSET('Sanitation Data'!$G$12,0,10*ROW('Sanitation Data'!G154)),NA())</f>
        <v>#N/A</v>
      </c>
      <c r="AT160" s="98" t="e">
        <f ca="true">+IF(AND(ISNUMBER(OFFSET('Sanitation Data'!$G$13,0,10*ROW('Sanitation Data'!G154))),'Data Summary'!DI160="Yes"),OFFSET('Sanitation Data'!$G$13,0,10*ROW('Sanitation Data'!G154)),NA())</f>
        <v>#N/A</v>
      </c>
      <c r="AU160" s="98" t="e">
        <f ca="true">+IF(AND(ISNUMBER(OFFSET('Sanitation Data'!$H$5,0,10*ROW('Sanitation Data'!H154))),'Data Summary'!DJ160="Yes"),100-OFFSET('Sanitation Data'!$H$5,0,10*ROW('Sanitation Data'!H154)),NA())</f>
        <v>#N/A</v>
      </c>
      <c r="AV160" s="98" t="e">
        <f ca="true">+IF(AND(ISNUMBER(OFFSET('Sanitation Data'!$H$7,0,10*ROW('Sanitation Data'!H154))),'Data Summary'!DK160="Yes"),OFFSET('Sanitation Data'!$H$7,0,10*ROW('Sanitation Data'!H154)),NA())</f>
        <v>#N/A</v>
      </c>
      <c r="AW160" s="98" t="e">
        <f ca="true">+IF(AND(ISNUMBER(OFFSET('Sanitation Data'!$H$11,0,10*ROW('Sanitation Data'!H154))),'Data Summary'!DL160="Yes"),OFFSET('Sanitation Data'!$H$11,0,10*ROW('Sanitation Data'!H154)),NA())</f>
        <v>#N/A</v>
      </c>
      <c r="AX160" s="98" t="e">
        <f ca="true">+IF(AND(ISNUMBER(OFFSET('Sanitation Data'!$H$12,0,10*ROW('Sanitation Data'!H154))),'Data Summary'!DM160="Yes"),OFFSET('Sanitation Data'!$H$12,0,10*ROW('Sanitation Data'!H154)),NA())</f>
        <v>#N/A</v>
      </c>
      <c r="AY160" s="98" t="e">
        <f ca="true">+IF(AND(ISNUMBER(OFFSET('Sanitation Data'!$H$13,0,10*ROW('Sanitation Data'!H154))),'Data Summary'!DN160="Yes"),OFFSET('Sanitation Data'!$H$13,0,10*ROW('Sanitation Data'!H154)),NA())</f>
        <v>#N/A</v>
      </c>
      <c r="AZ160" s="103" t="e">
        <f ca="true">+IF(AND(ISNUMBER(OFFSET('Hygiene Data'!$C$6,0,10*ROW('Hygiene Data'!C154))),'Data Summary'!DO160="Yes"),OFFSET('Hygiene Data'!$C$6,0,10*ROW('Hygiene Data'!C154)),NA())</f>
        <v>#N/A</v>
      </c>
      <c r="BA160" s="103" t="e">
        <f ca="true">+IF(AND(ISNUMBER(OFFSET('Hygiene Data'!$C$8,0,10*ROW('Hygiene Data'!C154))),'Data Summary'!DP160="Yes"),OFFSET('Hygiene Data'!$C$8,0,10*ROW('Hygiene Data'!C154)),NA())</f>
        <v>#N/A</v>
      </c>
      <c r="BB160" s="103" t="e">
        <f ca="true">+IF(AND(ISNUMBER(OFFSET('Hygiene Data'!$C$10,0,10*ROW('Hygiene Data'!C154))),'Data Summary'!DQ160="Yes"),OFFSET('Hygiene Data'!$C$10,0,10*ROW('Hygiene Data'!C154)),NA())</f>
        <v>#N/A</v>
      </c>
      <c r="BC160" s="103" t="e">
        <f ca="true">+IF(AND(ISNUMBER(OFFSET('Hygiene Data'!$D$6,0,10*ROW('Hygiene Data'!D154))),'Data Summary'!DR160="Yes"),OFFSET('Hygiene Data'!$D$6,0,10*ROW('Hygiene Data'!D154)),NA())</f>
        <v>#N/A</v>
      </c>
      <c r="BD160" s="103" t="e">
        <f ca="true">+IF(AND(ISNUMBER(OFFSET('Hygiene Data'!$D$8,0,10*ROW('Hygiene Data'!D154))),'Data Summary'!DS160="Yes"),OFFSET('Hygiene Data'!$D$8,0,10*ROW('Hygiene Data'!D154)),NA())</f>
        <v>#N/A</v>
      </c>
      <c r="BE160" s="103" t="e">
        <f ca="true">+IF(AND(ISNUMBER(OFFSET('Hygiene Data'!$D$10,0,10*ROW('Hygiene Data'!D154))),'Data Summary'!DT160="Yes"),OFFSET('Hygiene Data'!$D$10,0,10*ROW('Hygiene Data'!D154)),NA())</f>
        <v>#N/A</v>
      </c>
      <c r="BF160" s="103" t="e">
        <f ca="true">+IF(AND(ISNUMBER(OFFSET('Hygiene Data'!$E$6,0,10*ROW('Hygiene Data'!E154))),'Data Summary'!DU160="Yes"),OFFSET('Hygiene Data'!$E$6,0,10*ROW('Hygiene Data'!E154)),NA())</f>
        <v>#N/A</v>
      </c>
      <c r="BG160" s="103" t="e">
        <f ca="true">+IF(AND(ISNUMBER(OFFSET('Hygiene Data'!$E$8,0,10*ROW('Hygiene Data'!E154))),'Data Summary'!DV160="Yes"),OFFSET('Hygiene Data'!$E$8,0,10*ROW('Hygiene Data'!E154)),NA())</f>
        <v>#N/A</v>
      </c>
      <c r="BH160" s="103" t="e">
        <f ca="true">+IF(AND(ISNUMBER(OFFSET('Hygiene Data'!$E$10,0,10*ROW('Hygiene Data'!E154))),'Data Summary'!DW160="Yes"),OFFSET('Hygiene Data'!$E$10,0,10*ROW('Hygiene Data'!E154)),NA())</f>
        <v>#N/A</v>
      </c>
      <c r="BI160" s="103" t="e">
        <f ca="true">+IF(AND(ISNUMBER(OFFSET('Hygiene Data'!$F$6,0,10*ROW('Hygiene Data'!F154))),'Data Summary'!DX160="Yes"),OFFSET('Hygiene Data'!$F$6,0,10*ROW('Hygiene Data'!F154)),NA())</f>
        <v>#N/A</v>
      </c>
      <c r="BJ160" s="103" t="e">
        <f ca="true">+IF(AND(ISNUMBER(OFFSET('Hygiene Data'!$F$8,0,10*ROW('Hygiene Data'!F154))),'Data Summary'!DY160="Yes"),OFFSET('Hygiene Data'!$F$8,0,10*ROW('Hygiene Data'!F154)),NA())</f>
        <v>#N/A</v>
      </c>
      <c r="BK160" s="103" t="e">
        <f ca="true">+IF(AND(ISNUMBER(OFFSET('Hygiene Data'!$F$10,0,10*ROW('Hygiene Data'!F154))),'Data Summary'!DZ160="Yes"),OFFSET('Hygiene Data'!$F$10,0,10*ROW('Hygiene Data'!F154)),NA())</f>
        <v>#N/A</v>
      </c>
      <c r="BL160" s="103" t="e">
        <f ca="true">+IF(AND(ISNUMBER(OFFSET('Hygiene Data'!$G$6,0,10*ROW('Hygiene Data'!G154))),'Data Summary'!EA160="Yes"),OFFSET('Hygiene Data'!$G$6,0,10*ROW('Hygiene Data'!G154)),NA())</f>
        <v>#N/A</v>
      </c>
      <c r="BM160" s="103" t="e">
        <f ca="true">+IF(AND(ISNUMBER(OFFSET('Hygiene Data'!$G$8,0,10*ROW('Hygiene Data'!G154))),'Data Summary'!EB160="Yes"),OFFSET('Hygiene Data'!$G$8,0,10*ROW('Hygiene Data'!G154)),NA())</f>
        <v>#N/A</v>
      </c>
      <c r="BN160" s="103" t="e">
        <f ca="true">+IF(AND(ISNUMBER(OFFSET('Hygiene Data'!$G$10,0,10*ROW('Hygiene Data'!G154))),'Data Summary'!EC160="Yes"),OFFSET('Hygiene Data'!$G$10,0,10*ROW('Hygiene Data'!G154)),NA())</f>
        <v>#N/A</v>
      </c>
      <c r="BO160" s="103" t="e">
        <f ca="true">+IF(AND(ISNUMBER(OFFSET('Hygiene Data'!$H$6,0,10*ROW('Hygiene Data'!H154))),'Data Summary'!ED160="Yes"),OFFSET('Hygiene Data'!$H$6,0,10*ROW('Hygiene Data'!H154)),NA())</f>
        <v>#N/A</v>
      </c>
      <c r="BP160" s="103" t="e">
        <f ca="true">+IF(AND(ISNUMBER(OFFSET('Hygiene Data'!$H$8,0,10*ROW('Hygiene Data'!H154))),'Data Summary'!EE160="Yes"),OFFSET('Hygiene Data'!$H$8,0,10*ROW('Hygiene Data'!H154)),NA())</f>
        <v>#N/A</v>
      </c>
      <c r="BQ160" s="103" t="e">
        <f ca="true">+IF(AND(ISNUMBER(OFFSET('Hygiene Data'!$H$10,0,10*ROW('Hygiene Data'!H154))),'Data Summary'!EF160="Yes"),OFFSET('Hygiene Data'!$H$10,0,10*ROW('Hygiene Data'!H154)),NA())</f>
        <v>#N/A</v>
      </c>
    </row>
    <row r="161" x14ac:dyDescent="0.2">
      <c r="A161" s="53" t="e">
        <f ca="true">+IF(OFFSET('Water Data'!$B$1,0,10*ROW('Water Data'!B155))="",NA(),OFFSET('Water Data'!$B$1,0,10*ROW('Water Data'!B155)))</f>
        <v>#N/A</v>
      </c>
      <c r="B161" s="53" t="e">
        <f ca="true">+IF(OFFSET('Water Data'!$A$3,0,10*ROW('Water Data'!A158))="",NA(),OFFSET('Water Data'!$A$3,0,10*ROW('Water Data'!A158)))</f>
        <v>#N/A</v>
      </c>
      <c r="C161" s="53" t="e">
        <f ca="true">+IF(OFFSET('Water Data'!$C$3,0,10*ROW('Water Data'!C158))="",NA(),OFFSET('Water Data'!$C$3,0,10*ROW('Water Data'!C158)))</f>
        <v>#N/A</v>
      </c>
      <c r="D161" s="54" t="e">
        <f ca="true">+IF(AND(ISNUMBER(OFFSET('Water Data'!$C$5,0,10*ROW('Water Data'!C155))),'Data Summary'!BS161="Yes"),100-OFFSET('Water Data'!$C$5,0,10*ROW('Water Data'!C155)),NA())</f>
        <v>#N/A</v>
      </c>
      <c r="E161" s="54" t="e">
        <f ca="true">+IF(AND(ISNUMBER(OFFSET('Water Data'!$C$7,0,10*ROW('Water Data'!C155))),'Data Summary'!BT161="Yes"),OFFSET('Water Data'!$C$7,0,10*ROW('Water Data'!C155)),NA())</f>
        <v>#N/A</v>
      </c>
      <c r="F161" s="54" t="e">
        <f ca="true">+IF(AND(ISNUMBER(OFFSET('Water Data'!$C$10,0,10*ROW('Water Data'!C155))),'Data Summary'!BU161="Yes"),OFFSET('Water Data'!$C$10,0,10*ROW('Water Data'!C155)),NA())</f>
        <v>#N/A</v>
      </c>
      <c r="G161" s="54" t="e">
        <f ca="true">+IF(AND(ISNUMBER(OFFSET('Water Data'!$D$5,0,10*ROW('Water Data'!D155))),'Data Summary'!BV161="Yes"),100-OFFSET('Water Data'!$D$5,0,10*ROW('Water Data'!D155)),NA())</f>
        <v>#N/A</v>
      </c>
      <c r="H161" s="54" t="e">
        <f ca="true">+IF(AND(ISNUMBER(OFFSET('Water Data'!$D$7,0,10*ROW('Water Data'!D155))),'Data Summary'!BW161="Yes"),OFFSET('Water Data'!$D$7,0,10*ROW('Water Data'!D155)),NA())</f>
        <v>#N/A</v>
      </c>
      <c r="I161" s="54" t="e">
        <f ca="true">+IF(AND(ISNUMBER(OFFSET('Water Data'!$D$10,0,10*ROW('Water Data'!D155))),'Data Summary'!BX161="Yes"),OFFSET('Water Data'!$D$10,0,10*ROW('Water Data'!D155)),NA())</f>
        <v>#N/A</v>
      </c>
      <c r="J161" s="54" t="e">
        <f ca="true">+IF(AND(ISNUMBER(OFFSET('Water Data'!$E$5,0,10*ROW('Water Data'!E155))),'Data Summary'!BY161="Yes"),100-OFFSET('Water Data'!$E$5,0,10*ROW('Water Data'!E155)),NA())</f>
        <v>#N/A</v>
      </c>
      <c r="K161" s="54" t="e">
        <f ca="true">+IF(AND(ISNUMBER(OFFSET('Water Data'!$E$7,0,10*ROW('Water Data'!E155))),'Data Summary'!BZ161="Yes"),OFFSET('Water Data'!$E$7,0,10*ROW('Water Data'!E155)),NA())</f>
        <v>#N/A</v>
      </c>
      <c r="L161" s="54" t="e">
        <f ca="true">+IF(AND(ISNUMBER(OFFSET('Water Data'!$E$10,0,10*ROW('Water Data'!E155))),'Data Summary'!CA161="Yes"),OFFSET('Water Data'!$E$10,0,10*ROW('Water Data'!E155)),NA())</f>
        <v>#N/A</v>
      </c>
      <c r="M161" s="54" t="e">
        <f ca="true">+IF(AND(ISNUMBER(OFFSET('Water Data'!$F$5,0,10*ROW('Water Data'!F155))),'Data Summary'!CB161="Yes"),100-OFFSET('Water Data'!$F$5,0,10*ROW('Water Data'!F155)),NA())</f>
        <v>#N/A</v>
      </c>
      <c r="N161" s="54" t="e">
        <f ca="true">+IF(AND(ISNUMBER(OFFSET('Water Data'!$F$7,0,10*ROW('Water Data'!F155))),'Data Summary'!CC161="Yes"),OFFSET('Water Data'!$F$7,0,10*ROW('Water Data'!F155)),NA())</f>
        <v>#N/A</v>
      </c>
      <c r="O161" s="54" t="e">
        <f ca="true">+IF(AND(ISNUMBER(OFFSET('Water Data'!$F$10,0,10*ROW('Water Data'!F155))),'Data Summary'!CD161="Yes"),OFFSET('Water Data'!$F$10,0,10*ROW('Water Data'!F155)),NA())</f>
        <v>#N/A</v>
      </c>
      <c r="P161" s="54" t="e">
        <f ca="true">+IF(AND(ISNUMBER(OFFSET('Water Data'!$G$5,0,10*ROW('Water Data'!G155))),'Data Summary'!CE161="Yes"),100-OFFSET('Water Data'!$G$5,0,10*ROW('Water Data'!G155)),NA())</f>
        <v>#N/A</v>
      </c>
      <c r="Q161" s="54" t="e">
        <f ca="true">+IF(AND(ISNUMBER(OFFSET('Water Data'!$G$7,0,10*ROW('Water Data'!G155))),'Data Summary'!CF161="Yes"),OFFSET('Water Data'!$G$7,0,10*ROW('Water Data'!G155)),NA())</f>
        <v>#N/A</v>
      </c>
      <c r="R161" s="54" t="e">
        <f ca="true">+IF(AND(ISNUMBER(OFFSET('Water Data'!$G$10,0,10*ROW('Water Data'!G155))),'Data Summary'!CG161="Yes"),OFFSET('Water Data'!$G$10,0,10*ROW('Water Data'!G155)),NA())</f>
        <v>#N/A</v>
      </c>
      <c r="S161" s="54" t="e">
        <f ca="true">+IF(AND(ISNUMBER(OFFSET('Water Data'!$H$5,0,10*ROW('Water Data'!H155))),'Data Summary'!CH161="Yes"),100-OFFSET('Water Data'!$H$5,0,10*ROW('Water Data'!H155)),NA())</f>
        <v>#N/A</v>
      </c>
      <c r="T161" s="54" t="e">
        <f ca="true">+IF(AND(ISNUMBER(OFFSET('Water Data'!$H$7,0,10*ROW('Water Data'!H155))),'Data Summary'!CI161="Yes"),OFFSET('Water Data'!$H$7,0,10*ROW('Water Data'!H155)),NA())</f>
        <v>#N/A</v>
      </c>
      <c r="U161" s="54" t="e">
        <f ca="true">+IF(AND(ISNUMBER(OFFSET('Water Data'!$H$10,0,10*ROW('Water Data'!H155))),'Data Summary'!CJ161="Yes"),OFFSET('Water Data'!$H$10,0,10*ROW('Water Data'!H155)),NA())</f>
        <v>#N/A</v>
      </c>
      <c r="V161" s="98" t="e">
        <f ca="true">+IF(AND(ISNUMBER(OFFSET('Sanitation Data'!$C$5,0,10*ROW('Sanitation Data'!C155))),'Data Summary'!CK161="Yes"),100-OFFSET('Sanitation Data'!$C$5,0,10*ROW('Sanitation Data'!C155)),NA())</f>
        <v>#N/A</v>
      </c>
      <c r="W161" s="98" t="e">
        <f ca="true">+IF(AND(ISNUMBER(OFFSET('Sanitation Data'!$C$7,0,10*ROW('Sanitation Data'!C155))),'Data Summary'!CL161="Yes"),OFFSET('Sanitation Data'!$C$7,0,10*ROW('Sanitation Data'!C155)),NA())</f>
        <v>#N/A</v>
      </c>
      <c r="X161" s="98" t="e">
        <f ca="true">+IF(AND(ISNUMBER(OFFSET('Sanitation Data'!$C$11,0,10*ROW('Sanitation Data'!C155))),'Data Summary'!CM161="Yes"),OFFSET('Sanitation Data'!$C$11,0,10*ROW('Sanitation Data'!C155)),NA())</f>
        <v>#N/A</v>
      </c>
      <c r="Y161" s="98" t="e">
        <f ca="true">+IF(AND(ISNUMBER(OFFSET('Sanitation Data'!$C$12,0,10*ROW('Sanitation Data'!C155))),'Data Summary'!CN161="Yes"),OFFSET('Sanitation Data'!$C$12,0,10*ROW('Sanitation Data'!C155)),NA())</f>
        <v>#N/A</v>
      </c>
      <c r="Z161" s="98" t="e">
        <f ca="true">+IF(AND(ISNUMBER(OFFSET('Sanitation Data'!$C$13,0,10*ROW('Sanitation Data'!C155))),'Data Summary'!CO161="Yes"),OFFSET('Sanitation Data'!$C$13,0,10*ROW('Sanitation Data'!C155)),NA())</f>
        <v>#N/A</v>
      </c>
      <c r="AA161" s="98" t="e">
        <f ca="true">+IF(AND(ISNUMBER(OFFSET('Sanitation Data'!$D$5,0,10*ROW('Sanitation Data'!D155))),'Data Summary'!CP161="Yes"),100-OFFSET('Sanitation Data'!$D$5,0,10*ROW('Sanitation Data'!D155)),NA())</f>
        <v>#N/A</v>
      </c>
      <c r="AB161" s="98" t="e">
        <f ca="true">+IF(AND(ISNUMBER(OFFSET('Sanitation Data'!$D$7,0,10*ROW('Sanitation Data'!D155))),'Data Summary'!CQ161="Yes"),OFFSET('Sanitation Data'!$D$7,0,10*ROW('Sanitation Data'!D155)),NA())</f>
        <v>#N/A</v>
      </c>
      <c r="AC161" s="98" t="e">
        <f ca="true">+IF(AND(ISNUMBER(OFFSET('Sanitation Data'!$D$11,0,10*ROW('Sanitation Data'!D155))),'Data Summary'!CR161="Yes"),OFFSET('Sanitation Data'!$D$11,0,10*ROW('Sanitation Data'!D155)),NA())</f>
        <v>#N/A</v>
      </c>
      <c r="AD161" s="98" t="e">
        <f ca="true">+IF(AND(ISNUMBER(OFFSET('Sanitation Data'!$D$12,0,10*ROW('Sanitation Data'!D155))),'Data Summary'!CS161="Yes"),OFFSET('Sanitation Data'!$D$12,0,10*ROW('Sanitation Data'!D155)),NA())</f>
        <v>#N/A</v>
      </c>
      <c r="AE161" s="98" t="e">
        <f ca="true">+IF(AND(ISNUMBER(OFFSET('Sanitation Data'!$D$13,0,10*ROW('Sanitation Data'!D155))),'Data Summary'!CT161="Yes"),OFFSET('Sanitation Data'!$D$13,0,10*ROW('Sanitation Data'!D155)),NA())</f>
        <v>#N/A</v>
      </c>
      <c r="AF161" s="98" t="e">
        <f ca="true">+IF(AND(ISNUMBER(OFFSET('Sanitation Data'!$E$5,0,10*ROW('Sanitation Data'!E155))),'Data Summary'!CU161="Yes"),100-OFFSET('Sanitation Data'!$E$5,0,10*ROW('Sanitation Data'!E155)),NA())</f>
        <v>#N/A</v>
      </c>
      <c r="AG161" s="98" t="e">
        <f ca="true">+IF(AND(ISNUMBER(OFFSET('Sanitation Data'!$E$7,0,10*ROW('Sanitation Data'!E155))),'Data Summary'!CV161="Yes"),OFFSET('Sanitation Data'!$E$7,0,10*ROW('Sanitation Data'!E155)),NA())</f>
        <v>#N/A</v>
      </c>
      <c r="AH161" s="98" t="e">
        <f ca="true">+IF(AND(ISNUMBER(OFFSET('Sanitation Data'!$E$11,0,10*ROW('Sanitation Data'!E155))),'Data Summary'!CW161="Yes"),OFFSET('Sanitation Data'!$E$11,0,10*ROW('Sanitation Data'!E155)),NA())</f>
        <v>#N/A</v>
      </c>
      <c r="AI161" s="98" t="e">
        <f ca="true">+IF(AND(ISNUMBER(OFFSET('Sanitation Data'!$E$12,0,10*ROW('Sanitation Data'!E155))),'Data Summary'!CX161="Yes"),OFFSET('Sanitation Data'!$E$12,0,10*ROW('Sanitation Data'!E155)),NA())</f>
        <v>#N/A</v>
      </c>
      <c r="AJ161" s="98" t="e">
        <f ca="true">+IF(AND(ISNUMBER(OFFSET('Sanitation Data'!$E$13,0,10*ROW('Sanitation Data'!E155))),'Data Summary'!CY161="Yes"),OFFSET('Sanitation Data'!$E$13,0,10*ROW('Sanitation Data'!E155)),NA())</f>
        <v>#N/A</v>
      </c>
      <c r="AK161" s="98" t="e">
        <f ca="true">+IF(AND(ISNUMBER(OFFSET('Sanitation Data'!$F$5,0,10*ROW('Sanitation Data'!F155))),'Data Summary'!CZ161="Yes"),100-OFFSET('Sanitation Data'!$F$5,0,10*ROW('Sanitation Data'!F155)),NA())</f>
        <v>#N/A</v>
      </c>
      <c r="AL161" s="98" t="e">
        <f ca="true">+IF(AND(ISNUMBER(OFFSET('Sanitation Data'!$F$7,0,10*ROW('Sanitation Data'!F155))),'Data Summary'!DA161="Yes"),OFFSET('Sanitation Data'!$F$7,0,10*ROW('Sanitation Data'!F155)),NA())</f>
        <v>#N/A</v>
      </c>
      <c r="AM161" s="98" t="e">
        <f ca="true">+IF(AND(ISNUMBER(OFFSET('Sanitation Data'!$F$11,0,10*ROW('Sanitation Data'!F155))),'Data Summary'!DB161="Yes"),OFFSET('Sanitation Data'!$F$11,0,10*ROW('Sanitation Data'!F155)),NA())</f>
        <v>#N/A</v>
      </c>
      <c r="AN161" s="98" t="e">
        <f ca="true">+IF(AND(ISNUMBER(OFFSET('Sanitation Data'!$F$12,0,10*ROW('Sanitation Data'!F155))),'Data Summary'!DC161="Yes"),OFFSET('Sanitation Data'!$F$12,0,10*ROW('Sanitation Data'!F155)),NA())</f>
        <v>#N/A</v>
      </c>
      <c r="AO161" s="98" t="e">
        <f ca="true">+IF(AND(ISNUMBER(OFFSET('Sanitation Data'!$F$13,0,10*ROW('Sanitation Data'!F155))),'Data Summary'!DD161="Yes"),OFFSET('Sanitation Data'!$F$13,0,10*ROW('Sanitation Data'!F155)),NA())</f>
        <v>#N/A</v>
      </c>
      <c r="AP161" s="98" t="e">
        <f ca="true">+IF(AND(ISNUMBER(OFFSET('Sanitation Data'!$G$5,0,10*ROW('Sanitation Data'!G155))),'Data Summary'!DE161="Yes"),100-OFFSET('Sanitation Data'!$G$5,0,10*ROW('Sanitation Data'!G155)),NA())</f>
        <v>#N/A</v>
      </c>
      <c r="AQ161" s="98" t="e">
        <f ca="true">+IF(AND(ISNUMBER(OFFSET('Sanitation Data'!$G$7,0,10*ROW('Sanitation Data'!G155))),'Data Summary'!DF161="Yes"),OFFSET('Sanitation Data'!$G$7,0,10*ROW('Sanitation Data'!G155)),NA())</f>
        <v>#N/A</v>
      </c>
      <c r="AR161" s="98" t="e">
        <f ca="true">+IF(AND(ISNUMBER(OFFSET('Sanitation Data'!$G$11,0,10*ROW('Sanitation Data'!G155))),'Data Summary'!DG161="Yes"),OFFSET('Sanitation Data'!$G$11,0,10*ROW('Sanitation Data'!G155)),NA())</f>
        <v>#N/A</v>
      </c>
      <c r="AS161" s="98" t="e">
        <f ca="true">+IF(AND(ISNUMBER(OFFSET('Sanitation Data'!$G$12,0,10*ROW('Sanitation Data'!G155))),'Data Summary'!DH161="Yes"),OFFSET('Sanitation Data'!$G$12,0,10*ROW('Sanitation Data'!G155)),NA())</f>
        <v>#N/A</v>
      </c>
      <c r="AT161" s="98" t="e">
        <f ca="true">+IF(AND(ISNUMBER(OFFSET('Sanitation Data'!$G$13,0,10*ROW('Sanitation Data'!G155))),'Data Summary'!DI161="Yes"),OFFSET('Sanitation Data'!$G$13,0,10*ROW('Sanitation Data'!G155)),NA())</f>
        <v>#N/A</v>
      </c>
      <c r="AU161" s="98" t="e">
        <f ca="true">+IF(AND(ISNUMBER(OFFSET('Sanitation Data'!$H$5,0,10*ROW('Sanitation Data'!H155))),'Data Summary'!DJ161="Yes"),100-OFFSET('Sanitation Data'!$H$5,0,10*ROW('Sanitation Data'!H155)),NA())</f>
        <v>#N/A</v>
      </c>
      <c r="AV161" s="98" t="e">
        <f ca="true">+IF(AND(ISNUMBER(OFFSET('Sanitation Data'!$H$7,0,10*ROW('Sanitation Data'!H155))),'Data Summary'!DK161="Yes"),OFFSET('Sanitation Data'!$H$7,0,10*ROW('Sanitation Data'!H155)),NA())</f>
        <v>#N/A</v>
      </c>
      <c r="AW161" s="98" t="e">
        <f ca="true">+IF(AND(ISNUMBER(OFFSET('Sanitation Data'!$H$11,0,10*ROW('Sanitation Data'!H155))),'Data Summary'!DL161="Yes"),OFFSET('Sanitation Data'!$H$11,0,10*ROW('Sanitation Data'!H155)),NA())</f>
        <v>#N/A</v>
      </c>
      <c r="AX161" s="98" t="e">
        <f ca="true">+IF(AND(ISNUMBER(OFFSET('Sanitation Data'!$H$12,0,10*ROW('Sanitation Data'!H155))),'Data Summary'!DM161="Yes"),OFFSET('Sanitation Data'!$H$12,0,10*ROW('Sanitation Data'!H155)),NA())</f>
        <v>#N/A</v>
      </c>
      <c r="AY161" s="98" t="e">
        <f ca="true">+IF(AND(ISNUMBER(OFFSET('Sanitation Data'!$H$13,0,10*ROW('Sanitation Data'!H155))),'Data Summary'!DN161="Yes"),OFFSET('Sanitation Data'!$H$13,0,10*ROW('Sanitation Data'!H155)),NA())</f>
        <v>#N/A</v>
      </c>
      <c r="AZ161" s="103" t="e">
        <f ca="true">+IF(AND(ISNUMBER(OFFSET('Hygiene Data'!$C$6,0,10*ROW('Hygiene Data'!C155))),'Data Summary'!DO161="Yes"),OFFSET('Hygiene Data'!$C$6,0,10*ROW('Hygiene Data'!C155)),NA())</f>
        <v>#N/A</v>
      </c>
      <c r="BA161" s="103" t="e">
        <f ca="true">+IF(AND(ISNUMBER(OFFSET('Hygiene Data'!$C$8,0,10*ROW('Hygiene Data'!C155))),'Data Summary'!DP161="Yes"),OFFSET('Hygiene Data'!$C$8,0,10*ROW('Hygiene Data'!C155)),NA())</f>
        <v>#N/A</v>
      </c>
      <c r="BB161" s="103" t="e">
        <f ca="true">+IF(AND(ISNUMBER(OFFSET('Hygiene Data'!$C$10,0,10*ROW('Hygiene Data'!C155))),'Data Summary'!DQ161="Yes"),OFFSET('Hygiene Data'!$C$10,0,10*ROW('Hygiene Data'!C155)),NA())</f>
        <v>#N/A</v>
      </c>
      <c r="BC161" s="103" t="e">
        <f ca="true">+IF(AND(ISNUMBER(OFFSET('Hygiene Data'!$D$6,0,10*ROW('Hygiene Data'!D155))),'Data Summary'!DR161="Yes"),OFFSET('Hygiene Data'!$D$6,0,10*ROW('Hygiene Data'!D155)),NA())</f>
        <v>#N/A</v>
      </c>
      <c r="BD161" s="103" t="e">
        <f ca="true">+IF(AND(ISNUMBER(OFFSET('Hygiene Data'!$D$8,0,10*ROW('Hygiene Data'!D155))),'Data Summary'!DS161="Yes"),OFFSET('Hygiene Data'!$D$8,0,10*ROW('Hygiene Data'!D155)),NA())</f>
        <v>#N/A</v>
      </c>
      <c r="BE161" s="103" t="e">
        <f ca="true">+IF(AND(ISNUMBER(OFFSET('Hygiene Data'!$D$10,0,10*ROW('Hygiene Data'!D155))),'Data Summary'!DT161="Yes"),OFFSET('Hygiene Data'!$D$10,0,10*ROW('Hygiene Data'!D155)),NA())</f>
        <v>#N/A</v>
      </c>
      <c r="BF161" s="103" t="e">
        <f ca="true">+IF(AND(ISNUMBER(OFFSET('Hygiene Data'!$E$6,0,10*ROW('Hygiene Data'!E155))),'Data Summary'!DU161="Yes"),OFFSET('Hygiene Data'!$E$6,0,10*ROW('Hygiene Data'!E155)),NA())</f>
        <v>#N/A</v>
      </c>
      <c r="BG161" s="103" t="e">
        <f ca="true">+IF(AND(ISNUMBER(OFFSET('Hygiene Data'!$E$8,0,10*ROW('Hygiene Data'!E155))),'Data Summary'!DV161="Yes"),OFFSET('Hygiene Data'!$E$8,0,10*ROW('Hygiene Data'!E155)),NA())</f>
        <v>#N/A</v>
      </c>
      <c r="BH161" s="103" t="e">
        <f ca="true">+IF(AND(ISNUMBER(OFFSET('Hygiene Data'!$E$10,0,10*ROW('Hygiene Data'!E155))),'Data Summary'!DW161="Yes"),OFFSET('Hygiene Data'!$E$10,0,10*ROW('Hygiene Data'!E155)),NA())</f>
        <v>#N/A</v>
      </c>
      <c r="BI161" s="103" t="e">
        <f ca="true">+IF(AND(ISNUMBER(OFFSET('Hygiene Data'!$F$6,0,10*ROW('Hygiene Data'!F155))),'Data Summary'!DX161="Yes"),OFFSET('Hygiene Data'!$F$6,0,10*ROW('Hygiene Data'!F155)),NA())</f>
        <v>#N/A</v>
      </c>
      <c r="BJ161" s="103" t="e">
        <f ca="true">+IF(AND(ISNUMBER(OFFSET('Hygiene Data'!$F$8,0,10*ROW('Hygiene Data'!F155))),'Data Summary'!DY161="Yes"),OFFSET('Hygiene Data'!$F$8,0,10*ROW('Hygiene Data'!F155)),NA())</f>
        <v>#N/A</v>
      </c>
      <c r="BK161" s="103" t="e">
        <f ca="true">+IF(AND(ISNUMBER(OFFSET('Hygiene Data'!$F$10,0,10*ROW('Hygiene Data'!F155))),'Data Summary'!DZ161="Yes"),OFFSET('Hygiene Data'!$F$10,0,10*ROW('Hygiene Data'!F155)),NA())</f>
        <v>#N/A</v>
      </c>
      <c r="BL161" s="103" t="e">
        <f ca="true">+IF(AND(ISNUMBER(OFFSET('Hygiene Data'!$G$6,0,10*ROW('Hygiene Data'!G155))),'Data Summary'!EA161="Yes"),OFFSET('Hygiene Data'!$G$6,0,10*ROW('Hygiene Data'!G155)),NA())</f>
        <v>#N/A</v>
      </c>
      <c r="BM161" s="103" t="e">
        <f ca="true">+IF(AND(ISNUMBER(OFFSET('Hygiene Data'!$G$8,0,10*ROW('Hygiene Data'!G155))),'Data Summary'!EB161="Yes"),OFFSET('Hygiene Data'!$G$8,0,10*ROW('Hygiene Data'!G155)),NA())</f>
        <v>#N/A</v>
      </c>
      <c r="BN161" s="103" t="e">
        <f ca="true">+IF(AND(ISNUMBER(OFFSET('Hygiene Data'!$G$10,0,10*ROW('Hygiene Data'!G155))),'Data Summary'!EC161="Yes"),OFFSET('Hygiene Data'!$G$10,0,10*ROW('Hygiene Data'!G155)),NA())</f>
        <v>#N/A</v>
      </c>
      <c r="BO161" s="103" t="e">
        <f ca="true">+IF(AND(ISNUMBER(OFFSET('Hygiene Data'!$H$6,0,10*ROW('Hygiene Data'!H155))),'Data Summary'!ED161="Yes"),OFFSET('Hygiene Data'!$H$6,0,10*ROW('Hygiene Data'!H155)),NA())</f>
        <v>#N/A</v>
      </c>
      <c r="BP161" s="103" t="e">
        <f ca="true">+IF(AND(ISNUMBER(OFFSET('Hygiene Data'!$H$8,0,10*ROW('Hygiene Data'!H155))),'Data Summary'!EE161="Yes"),OFFSET('Hygiene Data'!$H$8,0,10*ROW('Hygiene Data'!H155)),NA())</f>
        <v>#N/A</v>
      </c>
      <c r="BQ161" s="103" t="e">
        <f ca="true">+IF(AND(ISNUMBER(OFFSET('Hygiene Data'!$H$10,0,10*ROW('Hygiene Data'!H155))),'Data Summary'!EF161="Yes"),OFFSET('Hygiene Data'!$H$10,0,10*ROW('Hygiene Data'!H155)),NA())</f>
        <v>#N/A</v>
      </c>
    </row>
    <row r="162" x14ac:dyDescent="0.2">
      <c r="A162" s="53" t="e">
        <f ca="true">+IF(OFFSET('Water Data'!$B$1,0,10*ROW('Water Data'!B156))="",NA(),OFFSET('Water Data'!$B$1,0,10*ROW('Water Data'!B156)))</f>
        <v>#N/A</v>
      </c>
      <c r="B162" s="53" t="e">
        <f ca="true">+IF(OFFSET('Water Data'!$A$3,0,10*ROW('Water Data'!A159))="",NA(),OFFSET('Water Data'!$A$3,0,10*ROW('Water Data'!A159)))</f>
        <v>#N/A</v>
      </c>
      <c r="C162" s="53" t="e">
        <f ca="true">+IF(OFFSET('Water Data'!$C$3,0,10*ROW('Water Data'!C159))="",NA(),OFFSET('Water Data'!$C$3,0,10*ROW('Water Data'!C159)))</f>
        <v>#N/A</v>
      </c>
      <c r="D162" s="54" t="e">
        <f ca="true">+IF(AND(ISNUMBER(OFFSET('Water Data'!$C$5,0,10*ROW('Water Data'!C156))),'Data Summary'!BS162="Yes"),100-OFFSET('Water Data'!$C$5,0,10*ROW('Water Data'!C156)),NA())</f>
        <v>#N/A</v>
      </c>
      <c r="E162" s="54" t="e">
        <f ca="true">+IF(AND(ISNUMBER(OFFSET('Water Data'!$C$7,0,10*ROW('Water Data'!C156))),'Data Summary'!BT162="Yes"),OFFSET('Water Data'!$C$7,0,10*ROW('Water Data'!C156)),NA())</f>
        <v>#N/A</v>
      </c>
      <c r="F162" s="54" t="e">
        <f ca="true">+IF(AND(ISNUMBER(OFFSET('Water Data'!$C$10,0,10*ROW('Water Data'!C156))),'Data Summary'!BU162="Yes"),OFFSET('Water Data'!$C$10,0,10*ROW('Water Data'!C156)),NA())</f>
        <v>#N/A</v>
      </c>
      <c r="G162" s="54" t="e">
        <f ca="true">+IF(AND(ISNUMBER(OFFSET('Water Data'!$D$5,0,10*ROW('Water Data'!D156))),'Data Summary'!BV162="Yes"),100-OFFSET('Water Data'!$D$5,0,10*ROW('Water Data'!D156)),NA())</f>
        <v>#N/A</v>
      </c>
      <c r="H162" s="54" t="e">
        <f ca="true">+IF(AND(ISNUMBER(OFFSET('Water Data'!$D$7,0,10*ROW('Water Data'!D156))),'Data Summary'!BW162="Yes"),OFFSET('Water Data'!$D$7,0,10*ROW('Water Data'!D156)),NA())</f>
        <v>#N/A</v>
      </c>
      <c r="I162" s="54" t="e">
        <f ca="true">+IF(AND(ISNUMBER(OFFSET('Water Data'!$D$10,0,10*ROW('Water Data'!D156))),'Data Summary'!BX162="Yes"),OFFSET('Water Data'!$D$10,0,10*ROW('Water Data'!D156)),NA())</f>
        <v>#N/A</v>
      </c>
      <c r="J162" s="54" t="e">
        <f ca="true">+IF(AND(ISNUMBER(OFFSET('Water Data'!$E$5,0,10*ROW('Water Data'!E156))),'Data Summary'!BY162="Yes"),100-OFFSET('Water Data'!$E$5,0,10*ROW('Water Data'!E156)),NA())</f>
        <v>#N/A</v>
      </c>
      <c r="K162" s="54" t="e">
        <f ca="true">+IF(AND(ISNUMBER(OFFSET('Water Data'!$E$7,0,10*ROW('Water Data'!E156))),'Data Summary'!BZ162="Yes"),OFFSET('Water Data'!$E$7,0,10*ROW('Water Data'!E156)),NA())</f>
        <v>#N/A</v>
      </c>
      <c r="L162" s="54" t="e">
        <f ca="true">+IF(AND(ISNUMBER(OFFSET('Water Data'!$E$10,0,10*ROW('Water Data'!E156))),'Data Summary'!CA162="Yes"),OFFSET('Water Data'!$E$10,0,10*ROW('Water Data'!E156)),NA())</f>
        <v>#N/A</v>
      </c>
      <c r="M162" s="54" t="e">
        <f ca="true">+IF(AND(ISNUMBER(OFFSET('Water Data'!$F$5,0,10*ROW('Water Data'!F156))),'Data Summary'!CB162="Yes"),100-OFFSET('Water Data'!$F$5,0,10*ROW('Water Data'!F156)),NA())</f>
        <v>#N/A</v>
      </c>
      <c r="N162" s="54" t="e">
        <f ca="true">+IF(AND(ISNUMBER(OFFSET('Water Data'!$F$7,0,10*ROW('Water Data'!F156))),'Data Summary'!CC162="Yes"),OFFSET('Water Data'!$F$7,0,10*ROW('Water Data'!F156)),NA())</f>
        <v>#N/A</v>
      </c>
      <c r="O162" s="54" t="e">
        <f ca="true">+IF(AND(ISNUMBER(OFFSET('Water Data'!$F$10,0,10*ROW('Water Data'!F156))),'Data Summary'!CD162="Yes"),OFFSET('Water Data'!$F$10,0,10*ROW('Water Data'!F156)),NA())</f>
        <v>#N/A</v>
      </c>
      <c r="P162" s="54" t="e">
        <f ca="true">+IF(AND(ISNUMBER(OFFSET('Water Data'!$G$5,0,10*ROW('Water Data'!G156))),'Data Summary'!CE162="Yes"),100-OFFSET('Water Data'!$G$5,0,10*ROW('Water Data'!G156)),NA())</f>
        <v>#N/A</v>
      </c>
      <c r="Q162" s="54" t="e">
        <f ca="true">+IF(AND(ISNUMBER(OFFSET('Water Data'!$G$7,0,10*ROW('Water Data'!G156))),'Data Summary'!CF162="Yes"),OFFSET('Water Data'!$G$7,0,10*ROW('Water Data'!G156)),NA())</f>
        <v>#N/A</v>
      </c>
      <c r="R162" s="54" t="e">
        <f ca="true">+IF(AND(ISNUMBER(OFFSET('Water Data'!$G$10,0,10*ROW('Water Data'!G156))),'Data Summary'!CG162="Yes"),OFFSET('Water Data'!$G$10,0,10*ROW('Water Data'!G156)),NA())</f>
        <v>#N/A</v>
      </c>
      <c r="S162" s="54" t="e">
        <f ca="true">+IF(AND(ISNUMBER(OFFSET('Water Data'!$H$5,0,10*ROW('Water Data'!H156))),'Data Summary'!CH162="Yes"),100-OFFSET('Water Data'!$H$5,0,10*ROW('Water Data'!H156)),NA())</f>
        <v>#N/A</v>
      </c>
      <c r="T162" s="54" t="e">
        <f ca="true">+IF(AND(ISNUMBER(OFFSET('Water Data'!$H$7,0,10*ROW('Water Data'!H156))),'Data Summary'!CI162="Yes"),OFFSET('Water Data'!$H$7,0,10*ROW('Water Data'!H156)),NA())</f>
        <v>#N/A</v>
      </c>
      <c r="U162" s="54" t="e">
        <f ca="true">+IF(AND(ISNUMBER(OFFSET('Water Data'!$H$10,0,10*ROW('Water Data'!H156))),'Data Summary'!CJ162="Yes"),OFFSET('Water Data'!$H$10,0,10*ROW('Water Data'!H156)),NA())</f>
        <v>#N/A</v>
      </c>
      <c r="V162" s="98" t="e">
        <f ca="true">+IF(AND(ISNUMBER(OFFSET('Sanitation Data'!$C$5,0,10*ROW('Sanitation Data'!C156))),'Data Summary'!CK162="Yes"),100-OFFSET('Sanitation Data'!$C$5,0,10*ROW('Sanitation Data'!C156)),NA())</f>
        <v>#N/A</v>
      </c>
      <c r="W162" s="98" t="e">
        <f ca="true">+IF(AND(ISNUMBER(OFFSET('Sanitation Data'!$C$7,0,10*ROW('Sanitation Data'!C156))),'Data Summary'!CL162="Yes"),OFFSET('Sanitation Data'!$C$7,0,10*ROW('Sanitation Data'!C156)),NA())</f>
        <v>#N/A</v>
      </c>
      <c r="X162" s="98" t="e">
        <f ca="true">+IF(AND(ISNUMBER(OFFSET('Sanitation Data'!$C$11,0,10*ROW('Sanitation Data'!C156))),'Data Summary'!CM162="Yes"),OFFSET('Sanitation Data'!$C$11,0,10*ROW('Sanitation Data'!C156)),NA())</f>
        <v>#N/A</v>
      </c>
      <c r="Y162" s="98" t="e">
        <f ca="true">+IF(AND(ISNUMBER(OFFSET('Sanitation Data'!$C$12,0,10*ROW('Sanitation Data'!C156))),'Data Summary'!CN162="Yes"),OFFSET('Sanitation Data'!$C$12,0,10*ROW('Sanitation Data'!C156)),NA())</f>
        <v>#N/A</v>
      </c>
      <c r="Z162" s="98" t="e">
        <f ca="true">+IF(AND(ISNUMBER(OFFSET('Sanitation Data'!$C$13,0,10*ROW('Sanitation Data'!C156))),'Data Summary'!CO162="Yes"),OFFSET('Sanitation Data'!$C$13,0,10*ROW('Sanitation Data'!C156)),NA())</f>
        <v>#N/A</v>
      </c>
      <c r="AA162" s="98" t="e">
        <f ca="true">+IF(AND(ISNUMBER(OFFSET('Sanitation Data'!$D$5,0,10*ROW('Sanitation Data'!D156))),'Data Summary'!CP162="Yes"),100-OFFSET('Sanitation Data'!$D$5,0,10*ROW('Sanitation Data'!D156)),NA())</f>
        <v>#N/A</v>
      </c>
      <c r="AB162" s="98" t="e">
        <f ca="true">+IF(AND(ISNUMBER(OFFSET('Sanitation Data'!$D$7,0,10*ROW('Sanitation Data'!D156))),'Data Summary'!CQ162="Yes"),OFFSET('Sanitation Data'!$D$7,0,10*ROW('Sanitation Data'!D156)),NA())</f>
        <v>#N/A</v>
      </c>
      <c r="AC162" s="98" t="e">
        <f ca="true">+IF(AND(ISNUMBER(OFFSET('Sanitation Data'!$D$11,0,10*ROW('Sanitation Data'!D156))),'Data Summary'!CR162="Yes"),OFFSET('Sanitation Data'!$D$11,0,10*ROW('Sanitation Data'!D156)),NA())</f>
        <v>#N/A</v>
      </c>
      <c r="AD162" s="98" t="e">
        <f ca="true">+IF(AND(ISNUMBER(OFFSET('Sanitation Data'!$D$12,0,10*ROW('Sanitation Data'!D156))),'Data Summary'!CS162="Yes"),OFFSET('Sanitation Data'!$D$12,0,10*ROW('Sanitation Data'!D156)),NA())</f>
        <v>#N/A</v>
      </c>
      <c r="AE162" s="98" t="e">
        <f ca="true">+IF(AND(ISNUMBER(OFFSET('Sanitation Data'!$D$13,0,10*ROW('Sanitation Data'!D156))),'Data Summary'!CT162="Yes"),OFFSET('Sanitation Data'!$D$13,0,10*ROW('Sanitation Data'!D156)),NA())</f>
        <v>#N/A</v>
      </c>
      <c r="AF162" s="98" t="e">
        <f ca="true">+IF(AND(ISNUMBER(OFFSET('Sanitation Data'!$E$5,0,10*ROW('Sanitation Data'!E156))),'Data Summary'!CU162="Yes"),100-OFFSET('Sanitation Data'!$E$5,0,10*ROW('Sanitation Data'!E156)),NA())</f>
        <v>#N/A</v>
      </c>
      <c r="AG162" s="98" t="e">
        <f ca="true">+IF(AND(ISNUMBER(OFFSET('Sanitation Data'!$E$7,0,10*ROW('Sanitation Data'!E156))),'Data Summary'!CV162="Yes"),OFFSET('Sanitation Data'!$E$7,0,10*ROW('Sanitation Data'!E156)),NA())</f>
        <v>#N/A</v>
      </c>
      <c r="AH162" s="98" t="e">
        <f ca="true">+IF(AND(ISNUMBER(OFFSET('Sanitation Data'!$E$11,0,10*ROW('Sanitation Data'!E156))),'Data Summary'!CW162="Yes"),OFFSET('Sanitation Data'!$E$11,0,10*ROW('Sanitation Data'!E156)),NA())</f>
        <v>#N/A</v>
      </c>
      <c r="AI162" s="98" t="e">
        <f ca="true">+IF(AND(ISNUMBER(OFFSET('Sanitation Data'!$E$12,0,10*ROW('Sanitation Data'!E156))),'Data Summary'!CX162="Yes"),OFFSET('Sanitation Data'!$E$12,0,10*ROW('Sanitation Data'!E156)),NA())</f>
        <v>#N/A</v>
      </c>
      <c r="AJ162" s="98" t="e">
        <f ca="true">+IF(AND(ISNUMBER(OFFSET('Sanitation Data'!$E$13,0,10*ROW('Sanitation Data'!E156))),'Data Summary'!CY162="Yes"),OFFSET('Sanitation Data'!$E$13,0,10*ROW('Sanitation Data'!E156)),NA())</f>
        <v>#N/A</v>
      </c>
      <c r="AK162" s="98" t="e">
        <f ca="true">+IF(AND(ISNUMBER(OFFSET('Sanitation Data'!$F$5,0,10*ROW('Sanitation Data'!F156))),'Data Summary'!CZ162="Yes"),100-OFFSET('Sanitation Data'!$F$5,0,10*ROW('Sanitation Data'!F156)),NA())</f>
        <v>#N/A</v>
      </c>
      <c r="AL162" s="98" t="e">
        <f ca="true">+IF(AND(ISNUMBER(OFFSET('Sanitation Data'!$F$7,0,10*ROW('Sanitation Data'!F156))),'Data Summary'!DA162="Yes"),OFFSET('Sanitation Data'!$F$7,0,10*ROW('Sanitation Data'!F156)),NA())</f>
        <v>#N/A</v>
      </c>
      <c r="AM162" s="98" t="e">
        <f ca="true">+IF(AND(ISNUMBER(OFFSET('Sanitation Data'!$F$11,0,10*ROW('Sanitation Data'!F156))),'Data Summary'!DB162="Yes"),OFFSET('Sanitation Data'!$F$11,0,10*ROW('Sanitation Data'!F156)),NA())</f>
        <v>#N/A</v>
      </c>
      <c r="AN162" s="98" t="e">
        <f ca="true">+IF(AND(ISNUMBER(OFFSET('Sanitation Data'!$F$12,0,10*ROW('Sanitation Data'!F156))),'Data Summary'!DC162="Yes"),OFFSET('Sanitation Data'!$F$12,0,10*ROW('Sanitation Data'!F156)),NA())</f>
        <v>#N/A</v>
      </c>
      <c r="AO162" s="98" t="e">
        <f ca="true">+IF(AND(ISNUMBER(OFFSET('Sanitation Data'!$F$13,0,10*ROW('Sanitation Data'!F156))),'Data Summary'!DD162="Yes"),OFFSET('Sanitation Data'!$F$13,0,10*ROW('Sanitation Data'!F156)),NA())</f>
        <v>#N/A</v>
      </c>
      <c r="AP162" s="98" t="e">
        <f ca="true">+IF(AND(ISNUMBER(OFFSET('Sanitation Data'!$G$5,0,10*ROW('Sanitation Data'!G156))),'Data Summary'!DE162="Yes"),100-OFFSET('Sanitation Data'!$G$5,0,10*ROW('Sanitation Data'!G156)),NA())</f>
        <v>#N/A</v>
      </c>
      <c r="AQ162" s="98" t="e">
        <f ca="true">+IF(AND(ISNUMBER(OFFSET('Sanitation Data'!$G$7,0,10*ROW('Sanitation Data'!G156))),'Data Summary'!DF162="Yes"),OFFSET('Sanitation Data'!$G$7,0,10*ROW('Sanitation Data'!G156)),NA())</f>
        <v>#N/A</v>
      </c>
      <c r="AR162" s="98" t="e">
        <f ca="true">+IF(AND(ISNUMBER(OFFSET('Sanitation Data'!$G$11,0,10*ROW('Sanitation Data'!G156))),'Data Summary'!DG162="Yes"),OFFSET('Sanitation Data'!$G$11,0,10*ROW('Sanitation Data'!G156)),NA())</f>
        <v>#N/A</v>
      </c>
      <c r="AS162" s="98" t="e">
        <f ca="true">+IF(AND(ISNUMBER(OFFSET('Sanitation Data'!$G$12,0,10*ROW('Sanitation Data'!G156))),'Data Summary'!DH162="Yes"),OFFSET('Sanitation Data'!$G$12,0,10*ROW('Sanitation Data'!G156)),NA())</f>
        <v>#N/A</v>
      </c>
      <c r="AT162" s="98" t="e">
        <f ca="true">+IF(AND(ISNUMBER(OFFSET('Sanitation Data'!$G$13,0,10*ROW('Sanitation Data'!G156))),'Data Summary'!DI162="Yes"),OFFSET('Sanitation Data'!$G$13,0,10*ROW('Sanitation Data'!G156)),NA())</f>
        <v>#N/A</v>
      </c>
      <c r="AU162" s="98" t="e">
        <f ca="true">+IF(AND(ISNUMBER(OFFSET('Sanitation Data'!$H$5,0,10*ROW('Sanitation Data'!H156))),'Data Summary'!DJ162="Yes"),100-OFFSET('Sanitation Data'!$H$5,0,10*ROW('Sanitation Data'!H156)),NA())</f>
        <v>#N/A</v>
      </c>
      <c r="AV162" s="98" t="e">
        <f ca="true">+IF(AND(ISNUMBER(OFFSET('Sanitation Data'!$H$7,0,10*ROW('Sanitation Data'!H156))),'Data Summary'!DK162="Yes"),OFFSET('Sanitation Data'!$H$7,0,10*ROW('Sanitation Data'!H156)),NA())</f>
        <v>#N/A</v>
      </c>
      <c r="AW162" s="98" t="e">
        <f ca="true">+IF(AND(ISNUMBER(OFFSET('Sanitation Data'!$H$11,0,10*ROW('Sanitation Data'!H156))),'Data Summary'!DL162="Yes"),OFFSET('Sanitation Data'!$H$11,0,10*ROW('Sanitation Data'!H156)),NA())</f>
        <v>#N/A</v>
      </c>
      <c r="AX162" s="98" t="e">
        <f ca="true">+IF(AND(ISNUMBER(OFFSET('Sanitation Data'!$H$12,0,10*ROW('Sanitation Data'!H156))),'Data Summary'!DM162="Yes"),OFFSET('Sanitation Data'!$H$12,0,10*ROW('Sanitation Data'!H156)),NA())</f>
        <v>#N/A</v>
      </c>
      <c r="AY162" s="98" t="e">
        <f ca="true">+IF(AND(ISNUMBER(OFFSET('Sanitation Data'!$H$13,0,10*ROW('Sanitation Data'!H156))),'Data Summary'!DN162="Yes"),OFFSET('Sanitation Data'!$H$13,0,10*ROW('Sanitation Data'!H156)),NA())</f>
        <v>#N/A</v>
      </c>
      <c r="AZ162" s="103" t="e">
        <f ca="true">+IF(AND(ISNUMBER(OFFSET('Hygiene Data'!$C$6,0,10*ROW('Hygiene Data'!C156))),'Data Summary'!DO162="Yes"),OFFSET('Hygiene Data'!$C$6,0,10*ROW('Hygiene Data'!C156)),NA())</f>
        <v>#N/A</v>
      </c>
      <c r="BA162" s="103" t="e">
        <f ca="true">+IF(AND(ISNUMBER(OFFSET('Hygiene Data'!$C$8,0,10*ROW('Hygiene Data'!C156))),'Data Summary'!DP162="Yes"),OFFSET('Hygiene Data'!$C$8,0,10*ROW('Hygiene Data'!C156)),NA())</f>
        <v>#N/A</v>
      </c>
      <c r="BB162" s="103" t="e">
        <f ca="true">+IF(AND(ISNUMBER(OFFSET('Hygiene Data'!$C$10,0,10*ROW('Hygiene Data'!C156))),'Data Summary'!DQ162="Yes"),OFFSET('Hygiene Data'!$C$10,0,10*ROW('Hygiene Data'!C156)),NA())</f>
        <v>#N/A</v>
      </c>
      <c r="BC162" s="103" t="e">
        <f ca="true">+IF(AND(ISNUMBER(OFFSET('Hygiene Data'!$D$6,0,10*ROW('Hygiene Data'!D156))),'Data Summary'!DR162="Yes"),OFFSET('Hygiene Data'!$D$6,0,10*ROW('Hygiene Data'!D156)),NA())</f>
        <v>#N/A</v>
      </c>
      <c r="BD162" s="103" t="e">
        <f ca="true">+IF(AND(ISNUMBER(OFFSET('Hygiene Data'!$D$8,0,10*ROW('Hygiene Data'!D156))),'Data Summary'!DS162="Yes"),OFFSET('Hygiene Data'!$D$8,0,10*ROW('Hygiene Data'!D156)),NA())</f>
        <v>#N/A</v>
      </c>
      <c r="BE162" s="103" t="e">
        <f ca="true">+IF(AND(ISNUMBER(OFFSET('Hygiene Data'!$D$10,0,10*ROW('Hygiene Data'!D156))),'Data Summary'!DT162="Yes"),OFFSET('Hygiene Data'!$D$10,0,10*ROW('Hygiene Data'!D156)),NA())</f>
        <v>#N/A</v>
      </c>
      <c r="BF162" s="103" t="e">
        <f ca="true">+IF(AND(ISNUMBER(OFFSET('Hygiene Data'!$E$6,0,10*ROW('Hygiene Data'!E156))),'Data Summary'!DU162="Yes"),OFFSET('Hygiene Data'!$E$6,0,10*ROW('Hygiene Data'!E156)),NA())</f>
        <v>#N/A</v>
      </c>
      <c r="BG162" s="103" t="e">
        <f ca="true">+IF(AND(ISNUMBER(OFFSET('Hygiene Data'!$E$8,0,10*ROW('Hygiene Data'!E156))),'Data Summary'!DV162="Yes"),OFFSET('Hygiene Data'!$E$8,0,10*ROW('Hygiene Data'!E156)),NA())</f>
        <v>#N/A</v>
      </c>
      <c r="BH162" s="103" t="e">
        <f ca="true">+IF(AND(ISNUMBER(OFFSET('Hygiene Data'!$E$10,0,10*ROW('Hygiene Data'!E156))),'Data Summary'!DW162="Yes"),OFFSET('Hygiene Data'!$E$10,0,10*ROW('Hygiene Data'!E156)),NA())</f>
        <v>#N/A</v>
      </c>
      <c r="BI162" s="103" t="e">
        <f ca="true">+IF(AND(ISNUMBER(OFFSET('Hygiene Data'!$F$6,0,10*ROW('Hygiene Data'!F156))),'Data Summary'!DX162="Yes"),OFFSET('Hygiene Data'!$F$6,0,10*ROW('Hygiene Data'!F156)),NA())</f>
        <v>#N/A</v>
      </c>
      <c r="BJ162" s="103" t="e">
        <f ca="true">+IF(AND(ISNUMBER(OFFSET('Hygiene Data'!$F$8,0,10*ROW('Hygiene Data'!F156))),'Data Summary'!DY162="Yes"),OFFSET('Hygiene Data'!$F$8,0,10*ROW('Hygiene Data'!F156)),NA())</f>
        <v>#N/A</v>
      </c>
      <c r="BK162" s="103" t="e">
        <f ca="true">+IF(AND(ISNUMBER(OFFSET('Hygiene Data'!$F$10,0,10*ROW('Hygiene Data'!F156))),'Data Summary'!DZ162="Yes"),OFFSET('Hygiene Data'!$F$10,0,10*ROW('Hygiene Data'!F156)),NA())</f>
        <v>#N/A</v>
      </c>
      <c r="BL162" s="103" t="e">
        <f ca="true">+IF(AND(ISNUMBER(OFFSET('Hygiene Data'!$G$6,0,10*ROW('Hygiene Data'!G156))),'Data Summary'!EA162="Yes"),OFFSET('Hygiene Data'!$G$6,0,10*ROW('Hygiene Data'!G156)),NA())</f>
        <v>#N/A</v>
      </c>
      <c r="BM162" s="103" t="e">
        <f ca="true">+IF(AND(ISNUMBER(OFFSET('Hygiene Data'!$G$8,0,10*ROW('Hygiene Data'!G156))),'Data Summary'!EB162="Yes"),OFFSET('Hygiene Data'!$G$8,0,10*ROW('Hygiene Data'!G156)),NA())</f>
        <v>#N/A</v>
      </c>
      <c r="BN162" s="103" t="e">
        <f ca="true">+IF(AND(ISNUMBER(OFFSET('Hygiene Data'!$G$10,0,10*ROW('Hygiene Data'!G156))),'Data Summary'!EC162="Yes"),OFFSET('Hygiene Data'!$G$10,0,10*ROW('Hygiene Data'!G156)),NA())</f>
        <v>#N/A</v>
      </c>
      <c r="BO162" s="103" t="e">
        <f ca="true">+IF(AND(ISNUMBER(OFFSET('Hygiene Data'!$H$6,0,10*ROW('Hygiene Data'!H156))),'Data Summary'!ED162="Yes"),OFFSET('Hygiene Data'!$H$6,0,10*ROW('Hygiene Data'!H156)),NA())</f>
        <v>#N/A</v>
      </c>
      <c r="BP162" s="103" t="e">
        <f ca="true">+IF(AND(ISNUMBER(OFFSET('Hygiene Data'!$H$8,0,10*ROW('Hygiene Data'!H156))),'Data Summary'!EE162="Yes"),OFFSET('Hygiene Data'!$H$8,0,10*ROW('Hygiene Data'!H156)),NA())</f>
        <v>#N/A</v>
      </c>
      <c r="BQ162" s="103" t="e">
        <f ca="true">+IF(AND(ISNUMBER(OFFSET('Hygiene Data'!$H$10,0,10*ROW('Hygiene Data'!H156))),'Data Summary'!EF162="Yes"),OFFSET('Hygiene Data'!$H$10,0,10*ROW('Hygiene Data'!H156)),NA())</f>
        <v>#N/A</v>
      </c>
    </row>
    <row r="163" x14ac:dyDescent="0.2">
      <c r="A163" s="53" t="e">
        <f ca="true">+IF(OFFSET('Water Data'!$B$1,0,10*ROW('Water Data'!B157))="",NA(),OFFSET('Water Data'!$B$1,0,10*ROW('Water Data'!B157)))</f>
        <v>#N/A</v>
      </c>
      <c r="B163" s="53" t="e">
        <f ca="true">+IF(OFFSET('Water Data'!$A$3,0,10*ROW('Water Data'!A160))="",NA(),OFFSET('Water Data'!$A$3,0,10*ROW('Water Data'!A160)))</f>
        <v>#N/A</v>
      </c>
      <c r="C163" s="53" t="e">
        <f ca="true">+IF(OFFSET('Water Data'!$C$3,0,10*ROW('Water Data'!C160))="",NA(),OFFSET('Water Data'!$C$3,0,10*ROW('Water Data'!C160)))</f>
        <v>#N/A</v>
      </c>
      <c r="D163" s="54" t="e">
        <f ca="true">+IF(AND(ISNUMBER(OFFSET('Water Data'!$C$5,0,10*ROW('Water Data'!C157))),'Data Summary'!BS163="Yes"),100-OFFSET('Water Data'!$C$5,0,10*ROW('Water Data'!C157)),NA())</f>
        <v>#N/A</v>
      </c>
      <c r="E163" s="54" t="e">
        <f ca="true">+IF(AND(ISNUMBER(OFFSET('Water Data'!$C$7,0,10*ROW('Water Data'!C157))),'Data Summary'!BT163="Yes"),OFFSET('Water Data'!$C$7,0,10*ROW('Water Data'!C157)),NA())</f>
        <v>#N/A</v>
      </c>
      <c r="F163" s="54" t="e">
        <f ca="true">+IF(AND(ISNUMBER(OFFSET('Water Data'!$C$10,0,10*ROW('Water Data'!C157))),'Data Summary'!BU163="Yes"),OFFSET('Water Data'!$C$10,0,10*ROW('Water Data'!C157)),NA())</f>
        <v>#N/A</v>
      </c>
      <c r="G163" s="54" t="e">
        <f ca="true">+IF(AND(ISNUMBER(OFFSET('Water Data'!$D$5,0,10*ROW('Water Data'!D157))),'Data Summary'!BV163="Yes"),100-OFFSET('Water Data'!$D$5,0,10*ROW('Water Data'!D157)),NA())</f>
        <v>#N/A</v>
      </c>
      <c r="H163" s="54" t="e">
        <f ca="true">+IF(AND(ISNUMBER(OFFSET('Water Data'!$D$7,0,10*ROW('Water Data'!D157))),'Data Summary'!BW163="Yes"),OFFSET('Water Data'!$D$7,0,10*ROW('Water Data'!D157)),NA())</f>
        <v>#N/A</v>
      </c>
      <c r="I163" s="54" t="e">
        <f ca="true">+IF(AND(ISNUMBER(OFFSET('Water Data'!$D$10,0,10*ROW('Water Data'!D157))),'Data Summary'!BX163="Yes"),OFFSET('Water Data'!$D$10,0,10*ROW('Water Data'!D157)),NA())</f>
        <v>#N/A</v>
      </c>
      <c r="J163" s="54" t="e">
        <f ca="true">+IF(AND(ISNUMBER(OFFSET('Water Data'!$E$5,0,10*ROW('Water Data'!E157))),'Data Summary'!BY163="Yes"),100-OFFSET('Water Data'!$E$5,0,10*ROW('Water Data'!E157)),NA())</f>
        <v>#N/A</v>
      </c>
      <c r="K163" s="54" t="e">
        <f ca="true">+IF(AND(ISNUMBER(OFFSET('Water Data'!$E$7,0,10*ROW('Water Data'!E157))),'Data Summary'!BZ163="Yes"),OFFSET('Water Data'!$E$7,0,10*ROW('Water Data'!E157)),NA())</f>
        <v>#N/A</v>
      </c>
      <c r="L163" s="54" t="e">
        <f ca="true">+IF(AND(ISNUMBER(OFFSET('Water Data'!$E$10,0,10*ROW('Water Data'!E157))),'Data Summary'!CA163="Yes"),OFFSET('Water Data'!$E$10,0,10*ROW('Water Data'!E157)),NA())</f>
        <v>#N/A</v>
      </c>
      <c r="M163" s="54" t="e">
        <f ca="true">+IF(AND(ISNUMBER(OFFSET('Water Data'!$F$5,0,10*ROW('Water Data'!F157))),'Data Summary'!CB163="Yes"),100-OFFSET('Water Data'!$F$5,0,10*ROW('Water Data'!F157)),NA())</f>
        <v>#N/A</v>
      </c>
      <c r="N163" s="54" t="e">
        <f ca="true">+IF(AND(ISNUMBER(OFFSET('Water Data'!$F$7,0,10*ROW('Water Data'!F157))),'Data Summary'!CC163="Yes"),OFFSET('Water Data'!$F$7,0,10*ROW('Water Data'!F157)),NA())</f>
        <v>#N/A</v>
      </c>
      <c r="O163" s="54" t="e">
        <f ca="true">+IF(AND(ISNUMBER(OFFSET('Water Data'!$F$10,0,10*ROW('Water Data'!F157))),'Data Summary'!CD163="Yes"),OFFSET('Water Data'!$F$10,0,10*ROW('Water Data'!F157)),NA())</f>
        <v>#N/A</v>
      </c>
      <c r="P163" s="54" t="e">
        <f ca="true">+IF(AND(ISNUMBER(OFFSET('Water Data'!$G$5,0,10*ROW('Water Data'!G157))),'Data Summary'!CE163="Yes"),100-OFFSET('Water Data'!$G$5,0,10*ROW('Water Data'!G157)),NA())</f>
        <v>#N/A</v>
      </c>
      <c r="Q163" s="54" t="e">
        <f ca="true">+IF(AND(ISNUMBER(OFFSET('Water Data'!$G$7,0,10*ROW('Water Data'!G157))),'Data Summary'!CF163="Yes"),OFFSET('Water Data'!$G$7,0,10*ROW('Water Data'!G157)),NA())</f>
        <v>#N/A</v>
      </c>
      <c r="R163" s="54" t="e">
        <f ca="true">+IF(AND(ISNUMBER(OFFSET('Water Data'!$G$10,0,10*ROW('Water Data'!G157))),'Data Summary'!CG163="Yes"),OFFSET('Water Data'!$G$10,0,10*ROW('Water Data'!G157)),NA())</f>
        <v>#N/A</v>
      </c>
      <c r="S163" s="54" t="e">
        <f ca="true">+IF(AND(ISNUMBER(OFFSET('Water Data'!$H$5,0,10*ROW('Water Data'!H157))),'Data Summary'!CH163="Yes"),100-OFFSET('Water Data'!$H$5,0,10*ROW('Water Data'!H157)),NA())</f>
        <v>#N/A</v>
      </c>
      <c r="T163" s="54" t="e">
        <f ca="true">+IF(AND(ISNUMBER(OFFSET('Water Data'!$H$7,0,10*ROW('Water Data'!H157))),'Data Summary'!CI163="Yes"),OFFSET('Water Data'!$H$7,0,10*ROW('Water Data'!H157)),NA())</f>
        <v>#N/A</v>
      </c>
      <c r="U163" s="54" t="e">
        <f ca="true">+IF(AND(ISNUMBER(OFFSET('Water Data'!$H$10,0,10*ROW('Water Data'!H157))),'Data Summary'!CJ163="Yes"),OFFSET('Water Data'!$H$10,0,10*ROW('Water Data'!H157)),NA())</f>
        <v>#N/A</v>
      </c>
      <c r="V163" s="98" t="e">
        <f ca="true">+IF(AND(ISNUMBER(OFFSET('Sanitation Data'!$C$5,0,10*ROW('Sanitation Data'!C157))),'Data Summary'!CK163="Yes"),100-OFFSET('Sanitation Data'!$C$5,0,10*ROW('Sanitation Data'!C157)),NA())</f>
        <v>#N/A</v>
      </c>
      <c r="W163" s="98" t="e">
        <f ca="true">+IF(AND(ISNUMBER(OFFSET('Sanitation Data'!$C$7,0,10*ROW('Sanitation Data'!C157))),'Data Summary'!CL163="Yes"),OFFSET('Sanitation Data'!$C$7,0,10*ROW('Sanitation Data'!C157)),NA())</f>
        <v>#N/A</v>
      </c>
      <c r="X163" s="98" t="e">
        <f ca="true">+IF(AND(ISNUMBER(OFFSET('Sanitation Data'!$C$11,0,10*ROW('Sanitation Data'!C157))),'Data Summary'!CM163="Yes"),OFFSET('Sanitation Data'!$C$11,0,10*ROW('Sanitation Data'!C157)),NA())</f>
        <v>#N/A</v>
      </c>
      <c r="Y163" s="98" t="e">
        <f ca="true">+IF(AND(ISNUMBER(OFFSET('Sanitation Data'!$C$12,0,10*ROW('Sanitation Data'!C157))),'Data Summary'!CN163="Yes"),OFFSET('Sanitation Data'!$C$12,0,10*ROW('Sanitation Data'!C157)),NA())</f>
        <v>#N/A</v>
      </c>
      <c r="Z163" s="98" t="e">
        <f ca="true">+IF(AND(ISNUMBER(OFFSET('Sanitation Data'!$C$13,0,10*ROW('Sanitation Data'!C157))),'Data Summary'!CO163="Yes"),OFFSET('Sanitation Data'!$C$13,0,10*ROW('Sanitation Data'!C157)),NA())</f>
        <v>#N/A</v>
      </c>
      <c r="AA163" s="98" t="e">
        <f ca="true">+IF(AND(ISNUMBER(OFFSET('Sanitation Data'!$D$5,0,10*ROW('Sanitation Data'!D157))),'Data Summary'!CP163="Yes"),100-OFFSET('Sanitation Data'!$D$5,0,10*ROW('Sanitation Data'!D157)),NA())</f>
        <v>#N/A</v>
      </c>
      <c r="AB163" s="98" t="e">
        <f ca="true">+IF(AND(ISNUMBER(OFFSET('Sanitation Data'!$D$7,0,10*ROW('Sanitation Data'!D157))),'Data Summary'!CQ163="Yes"),OFFSET('Sanitation Data'!$D$7,0,10*ROW('Sanitation Data'!D157)),NA())</f>
        <v>#N/A</v>
      </c>
      <c r="AC163" s="98" t="e">
        <f ca="true">+IF(AND(ISNUMBER(OFFSET('Sanitation Data'!$D$11,0,10*ROW('Sanitation Data'!D157))),'Data Summary'!CR163="Yes"),OFFSET('Sanitation Data'!$D$11,0,10*ROW('Sanitation Data'!D157)),NA())</f>
        <v>#N/A</v>
      </c>
      <c r="AD163" s="98" t="e">
        <f ca="true">+IF(AND(ISNUMBER(OFFSET('Sanitation Data'!$D$12,0,10*ROW('Sanitation Data'!D157))),'Data Summary'!CS163="Yes"),OFFSET('Sanitation Data'!$D$12,0,10*ROW('Sanitation Data'!D157)),NA())</f>
        <v>#N/A</v>
      </c>
      <c r="AE163" s="98" t="e">
        <f ca="true">+IF(AND(ISNUMBER(OFFSET('Sanitation Data'!$D$13,0,10*ROW('Sanitation Data'!D157))),'Data Summary'!CT163="Yes"),OFFSET('Sanitation Data'!$D$13,0,10*ROW('Sanitation Data'!D157)),NA())</f>
        <v>#N/A</v>
      </c>
      <c r="AF163" s="98" t="e">
        <f ca="true">+IF(AND(ISNUMBER(OFFSET('Sanitation Data'!$E$5,0,10*ROW('Sanitation Data'!E157))),'Data Summary'!CU163="Yes"),100-OFFSET('Sanitation Data'!$E$5,0,10*ROW('Sanitation Data'!E157)),NA())</f>
        <v>#N/A</v>
      </c>
      <c r="AG163" s="98" t="e">
        <f ca="true">+IF(AND(ISNUMBER(OFFSET('Sanitation Data'!$E$7,0,10*ROW('Sanitation Data'!E157))),'Data Summary'!CV163="Yes"),OFFSET('Sanitation Data'!$E$7,0,10*ROW('Sanitation Data'!E157)),NA())</f>
        <v>#N/A</v>
      </c>
      <c r="AH163" s="98" t="e">
        <f ca="true">+IF(AND(ISNUMBER(OFFSET('Sanitation Data'!$E$11,0,10*ROW('Sanitation Data'!E157))),'Data Summary'!CW163="Yes"),OFFSET('Sanitation Data'!$E$11,0,10*ROW('Sanitation Data'!E157)),NA())</f>
        <v>#N/A</v>
      </c>
      <c r="AI163" s="98" t="e">
        <f ca="true">+IF(AND(ISNUMBER(OFFSET('Sanitation Data'!$E$12,0,10*ROW('Sanitation Data'!E157))),'Data Summary'!CX163="Yes"),OFFSET('Sanitation Data'!$E$12,0,10*ROW('Sanitation Data'!E157)),NA())</f>
        <v>#N/A</v>
      </c>
      <c r="AJ163" s="98" t="e">
        <f ca="true">+IF(AND(ISNUMBER(OFFSET('Sanitation Data'!$E$13,0,10*ROW('Sanitation Data'!E157))),'Data Summary'!CY163="Yes"),OFFSET('Sanitation Data'!$E$13,0,10*ROW('Sanitation Data'!E157)),NA())</f>
        <v>#N/A</v>
      </c>
      <c r="AK163" s="98" t="e">
        <f ca="true">+IF(AND(ISNUMBER(OFFSET('Sanitation Data'!$F$5,0,10*ROW('Sanitation Data'!F157))),'Data Summary'!CZ163="Yes"),100-OFFSET('Sanitation Data'!$F$5,0,10*ROW('Sanitation Data'!F157)),NA())</f>
        <v>#N/A</v>
      </c>
      <c r="AL163" s="98" t="e">
        <f ca="true">+IF(AND(ISNUMBER(OFFSET('Sanitation Data'!$F$7,0,10*ROW('Sanitation Data'!F157))),'Data Summary'!DA163="Yes"),OFFSET('Sanitation Data'!$F$7,0,10*ROW('Sanitation Data'!F157)),NA())</f>
        <v>#N/A</v>
      </c>
      <c r="AM163" s="98" t="e">
        <f ca="true">+IF(AND(ISNUMBER(OFFSET('Sanitation Data'!$F$11,0,10*ROW('Sanitation Data'!F157))),'Data Summary'!DB163="Yes"),OFFSET('Sanitation Data'!$F$11,0,10*ROW('Sanitation Data'!F157)),NA())</f>
        <v>#N/A</v>
      </c>
      <c r="AN163" s="98" t="e">
        <f ca="true">+IF(AND(ISNUMBER(OFFSET('Sanitation Data'!$F$12,0,10*ROW('Sanitation Data'!F157))),'Data Summary'!DC163="Yes"),OFFSET('Sanitation Data'!$F$12,0,10*ROW('Sanitation Data'!F157)),NA())</f>
        <v>#N/A</v>
      </c>
      <c r="AO163" s="98" t="e">
        <f ca="true">+IF(AND(ISNUMBER(OFFSET('Sanitation Data'!$F$13,0,10*ROW('Sanitation Data'!F157))),'Data Summary'!DD163="Yes"),OFFSET('Sanitation Data'!$F$13,0,10*ROW('Sanitation Data'!F157)),NA())</f>
        <v>#N/A</v>
      </c>
      <c r="AP163" s="98" t="e">
        <f ca="true">+IF(AND(ISNUMBER(OFFSET('Sanitation Data'!$G$5,0,10*ROW('Sanitation Data'!G157))),'Data Summary'!DE163="Yes"),100-OFFSET('Sanitation Data'!$G$5,0,10*ROW('Sanitation Data'!G157)),NA())</f>
        <v>#N/A</v>
      </c>
      <c r="AQ163" s="98" t="e">
        <f ca="true">+IF(AND(ISNUMBER(OFFSET('Sanitation Data'!$G$7,0,10*ROW('Sanitation Data'!G157))),'Data Summary'!DF163="Yes"),OFFSET('Sanitation Data'!$G$7,0,10*ROW('Sanitation Data'!G157)),NA())</f>
        <v>#N/A</v>
      </c>
      <c r="AR163" s="98" t="e">
        <f ca="true">+IF(AND(ISNUMBER(OFFSET('Sanitation Data'!$G$11,0,10*ROW('Sanitation Data'!G157))),'Data Summary'!DG163="Yes"),OFFSET('Sanitation Data'!$G$11,0,10*ROW('Sanitation Data'!G157)),NA())</f>
        <v>#N/A</v>
      </c>
      <c r="AS163" s="98" t="e">
        <f ca="true">+IF(AND(ISNUMBER(OFFSET('Sanitation Data'!$G$12,0,10*ROW('Sanitation Data'!G157))),'Data Summary'!DH163="Yes"),OFFSET('Sanitation Data'!$G$12,0,10*ROW('Sanitation Data'!G157)),NA())</f>
        <v>#N/A</v>
      </c>
      <c r="AT163" s="98" t="e">
        <f ca="true">+IF(AND(ISNUMBER(OFFSET('Sanitation Data'!$G$13,0,10*ROW('Sanitation Data'!G157))),'Data Summary'!DI163="Yes"),OFFSET('Sanitation Data'!$G$13,0,10*ROW('Sanitation Data'!G157)),NA())</f>
        <v>#N/A</v>
      </c>
      <c r="AU163" s="98" t="e">
        <f ca="true">+IF(AND(ISNUMBER(OFFSET('Sanitation Data'!$H$5,0,10*ROW('Sanitation Data'!H157))),'Data Summary'!DJ163="Yes"),100-OFFSET('Sanitation Data'!$H$5,0,10*ROW('Sanitation Data'!H157)),NA())</f>
        <v>#N/A</v>
      </c>
      <c r="AV163" s="98" t="e">
        <f ca="true">+IF(AND(ISNUMBER(OFFSET('Sanitation Data'!$H$7,0,10*ROW('Sanitation Data'!H157))),'Data Summary'!DK163="Yes"),OFFSET('Sanitation Data'!$H$7,0,10*ROW('Sanitation Data'!H157)),NA())</f>
        <v>#N/A</v>
      </c>
      <c r="AW163" s="98" t="e">
        <f ca="true">+IF(AND(ISNUMBER(OFFSET('Sanitation Data'!$H$11,0,10*ROW('Sanitation Data'!H157))),'Data Summary'!DL163="Yes"),OFFSET('Sanitation Data'!$H$11,0,10*ROW('Sanitation Data'!H157)),NA())</f>
        <v>#N/A</v>
      </c>
      <c r="AX163" s="98" t="e">
        <f ca="true">+IF(AND(ISNUMBER(OFFSET('Sanitation Data'!$H$12,0,10*ROW('Sanitation Data'!H157))),'Data Summary'!DM163="Yes"),OFFSET('Sanitation Data'!$H$12,0,10*ROW('Sanitation Data'!H157)),NA())</f>
        <v>#N/A</v>
      </c>
      <c r="AY163" s="98" t="e">
        <f ca="true">+IF(AND(ISNUMBER(OFFSET('Sanitation Data'!$H$13,0,10*ROW('Sanitation Data'!H157))),'Data Summary'!DN163="Yes"),OFFSET('Sanitation Data'!$H$13,0,10*ROW('Sanitation Data'!H157)),NA())</f>
        <v>#N/A</v>
      </c>
      <c r="AZ163" s="103" t="e">
        <f ca="true">+IF(AND(ISNUMBER(OFFSET('Hygiene Data'!$C$6,0,10*ROW('Hygiene Data'!C157))),'Data Summary'!DO163="Yes"),OFFSET('Hygiene Data'!$C$6,0,10*ROW('Hygiene Data'!C157)),NA())</f>
        <v>#N/A</v>
      </c>
      <c r="BA163" s="103" t="e">
        <f ca="true">+IF(AND(ISNUMBER(OFFSET('Hygiene Data'!$C$8,0,10*ROW('Hygiene Data'!C157))),'Data Summary'!DP163="Yes"),OFFSET('Hygiene Data'!$C$8,0,10*ROW('Hygiene Data'!C157)),NA())</f>
        <v>#N/A</v>
      </c>
      <c r="BB163" s="103" t="e">
        <f ca="true">+IF(AND(ISNUMBER(OFFSET('Hygiene Data'!$C$10,0,10*ROW('Hygiene Data'!C157))),'Data Summary'!DQ163="Yes"),OFFSET('Hygiene Data'!$C$10,0,10*ROW('Hygiene Data'!C157)),NA())</f>
        <v>#N/A</v>
      </c>
      <c r="BC163" s="103" t="e">
        <f ca="true">+IF(AND(ISNUMBER(OFFSET('Hygiene Data'!$D$6,0,10*ROW('Hygiene Data'!D157))),'Data Summary'!DR163="Yes"),OFFSET('Hygiene Data'!$D$6,0,10*ROW('Hygiene Data'!D157)),NA())</f>
        <v>#N/A</v>
      </c>
      <c r="BD163" s="103" t="e">
        <f ca="true">+IF(AND(ISNUMBER(OFFSET('Hygiene Data'!$D$8,0,10*ROW('Hygiene Data'!D157))),'Data Summary'!DS163="Yes"),OFFSET('Hygiene Data'!$D$8,0,10*ROW('Hygiene Data'!D157)),NA())</f>
        <v>#N/A</v>
      </c>
      <c r="BE163" s="103" t="e">
        <f ca="true">+IF(AND(ISNUMBER(OFFSET('Hygiene Data'!$D$10,0,10*ROW('Hygiene Data'!D157))),'Data Summary'!DT163="Yes"),OFFSET('Hygiene Data'!$D$10,0,10*ROW('Hygiene Data'!D157)),NA())</f>
        <v>#N/A</v>
      </c>
      <c r="BF163" s="103" t="e">
        <f ca="true">+IF(AND(ISNUMBER(OFFSET('Hygiene Data'!$E$6,0,10*ROW('Hygiene Data'!E157))),'Data Summary'!DU163="Yes"),OFFSET('Hygiene Data'!$E$6,0,10*ROW('Hygiene Data'!E157)),NA())</f>
        <v>#N/A</v>
      </c>
      <c r="BG163" s="103" t="e">
        <f ca="true">+IF(AND(ISNUMBER(OFFSET('Hygiene Data'!$E$8,0,10*ROW('Hygiene Data'!E157))),'Data Summary'!DV163="Yes"),OFFSET('Hygiene Data'!$E$8,0,10*ROW('Hygiene Data'!E157)),NA())</f>
        <v>#N/A</v>
      </c>
      <c r="BH163" s="103" t="e">
        <f ca="true">+IF(AND(ISNUMBER(OFFSET('Hygiene Data'!$E$10,0,10*ROW('Hygiene Data'!E157))),'Data Summary'!DW163="Yes"),OFFSET('Hygiene Data'!$E$10,0,10*ROW('Hygiene Data'!E157)),NA())</f>
        <v>#N/A</v>
      </c>
      <c r="BI163" s="103" t="e">
        <f ca="true">+IF(AND(ISNUMBER(OFFSET('Hygiene Data'!$F$6,0,10*ROW('Hygiene Data'!F157))),'Data Summary'!DX163="Yes"),OFFSET('Hygiene Data'!$F$6,0,10*ROW('Hygiene Data'!F157)),NA())</f>
        <v>#N/A</v>
      </c>
      <c r="BJ163" s="103" t="e">
        <f ca="true">+IF(AND(ISNUMBER(OFFSET('Hygiene Data'!$F$8,0,10*ROW('Hygiene Data'!F157))),'Data Summary'!DY163="Yes"),OFFSET('Hygiene Data'!$F$8,0,10*ROW('Hygiene Data'!F157)),NA())</f>
        <v>#N/A</v>
      </c>
      <c r="BK163" s="103" t="e">
        <f ca="true">+IF(AND(ISNUMBER(OFFSET('Hygiene Data'!$F$10,0,10*ROW('Hygiene Data'!F157))),'Data Summary'!DZ163="Yes"),OFFSET('Hygiene Data'!$F$10,0,10*ROW('Hygiene Data'!F157)),NA())</f>
        <v>#N/A</v>
      </c>
      <c r="BL163" s="103" t="e">
        <f ca="true">+IF(AND(ISNUMBER(OFFSET('Hygiene Data'!$G$6,0,10*ROW('Hygiene Data'!G157))),'Data Summary'!EA163="Yes"),OFFSET('Hygiene Data'!$G$6,0,10*ROW('Hygiene Data'!G157)),NA())</f>
        <v>#N/A</v>
      </c>
      <c r="BM163" s="103" t="e">
        <f ca="true">+IF(AND(ISNUMBER(OFFSET('Hygiene Data'!$G$8,0,10*ROW('Hygiene Data'!G157))),'Data Summary'!EB163="Yes"),OFFSET('Hygiene Data'!$G$8,0,10*ROW('Hygiene Data'!G157)),NA())</f>
        <v>#N/A</v>
      </c>
      <c r="BN163" s="103" t="e">
        <f ca="true">+IF(AND(ISNUMBER(OFFSET('Hygiene Data'!$G$10,0,10*ROW('Hygiene Data'!G157))),'Data Summary'!EC163="Yes"),OFFSET('Hygiene Data'!$G$10,0,10*ROW('Hygiene Data'!G157)),NA())</f>
        <v>#N/A</v>
      </c>
      <c r="BO163" s="103" t="e">
        <f ca="true">+IF(AND(ISNUMBER(OFFSET('Hygiene Data'!$H$6,0,10*ROW('Hygiene Data'!H157))),'Data Summary'!ED163="Yes"),OFFSET('Hygiene Data'!$H$6,0,10*ROW('Hygiene Data'!H157)),NA())</f>
        <v>#N/A</v>
      </c>
      <c r="BP163" s="103" t="e">
        <f ca="true">+IF(AND(ISNUMBER(OFFSET('Hygiene Data'!$H$8,0,10*ROW('Hygiene Data'!H157))),'Data Summary'!EE163="Yes"),OFFSET('Hygiene Data'!$H$8,0,10*ROW('Hygiene Data'!H157)),NA())</f>
        <v>#N/A</v>
      </c>
      <c r="BQ163" s="103" t="e">
        <f ca="true">+IF(AND(ISNUMBER(OFFSET('Hygiene Data'!$H$10,0,10*ROW('Hygiene Data'!H157))),'Data Summary'!EF163="Yes"),OFFSET('Hygiene Data'!$H$10,0,10*ROW('Hygiene Data'!H157)),NA())</f>
        <v>#N/A</v>
      </c>
    </row>
    <row r="164" x14ac:dyDescent="0.2">
      <c r="A164" s="53" t="e">
        <f ca="true">+IF(OFFSET('Water Data'!$B$1,0,10*ROW('Water Data'!B158))="",NA(),OFFSET('Water Data'!$B$1,0,10*ROW('Water Data'!B158)))</f>
        <v>#N/A</v>
      </c>
      <c r="B164" s="53" t="e">
        <f ca="true">+IF(OFFSET('Water Data'!$A$3,0,10*ROW('Water Data'!A161))="",NA(),OFFSET('Water Data'!$A$3,0,10*ROW('Water Data'!A161)))</f>
        <v>#N/A</v>
      </c>
      <c r="C164" s="53" t="e">
        <f ca="true">+IF(OFFSET('Water Data'!$C$3,0,10*ROW('Water Data'!C161))="",NA(),OFFSET('Water Data'!$C$3,0,10*ROW('Water Data'!C161)))</f>
        <v>#N/A</v>
      </c>
      <c r="D164" s="54" t="e">
        <f ca="true">+IF(AND(ISNUMBER(OFFSET('Water Data'!$C$5,0,10*ROW('Water Data'!C158))),'Data Summary'!BS164="Yes"),100-OFFSET('Water Data'!$C$5,0,10*ROW('Water Data'!C158)),NA())</f>
        <v>#N/A</v>
      </c>
      <c r="E164" s="54" t="e">
        <f ca="true">+IF(AND(ISNUMBER(OFFSET('Water Data'!$C$7,0,10*ROW('Water Data'!C158))),'Data Summary'!BT164="Yes"),OFFSET('Water Data'!$C$7,0,10*ROW('Water Data'!C158)),NA())</f>
        <v>#N/A</v>
      </c>
      <c r="F164" s="54" t="e">
        <f ca="true">+IF(AND(ISNUMBER(OFFSET('Water Data'!$C$10,0,10*ROW('Water Data'!C158))),'Data Summary'!BU164="Yes"),OFFSET('Water Data'!$C$10,0,10*ROW('Water Data'!C158)),NA())</f>
        <v>#N/A</v>
      </c>
      <c r="G164" s="54" t="e">
        <f ca="true">+IF(AND(ISNUMBER(OFFSET('Water Data'!$D$5,0,10*ROW('Water Data'!D158))),'Data Summary'!BV164="Yes"),100-OFFSET('Water Data'!$D$5,0,10*ROW('Water Data'!D158)),NA())</f>
        <v>#N/A</v>
      </c>
      <c r="H164" s="54" t="e">
        <f ca="true">+IF(AND(ISNUMBER(OFFSET('Water Data'!$D$7,0,10*ROW('Water Data'!D158))),'Data Summary'!BW164="Yes"),OFFSET('Water Data'!$D$7,0,10*ROW('Water Data'!D158)),NA())</f>
        <v>#N/A</v>
      </c>
      <c r="I164" s="54" t="e">
        <f ca="true">+IF(AND(ISNUMBER(OFFSET('Water Data'!$D$10,0,10*ROW('Water Data'!D158))),'Data Summary'!BX164="Yes"),OFFSET('Water Data'!$D$10,0,10*ROW('Water Data'!D158)),NA())</f>
        <v>#N/A</v>
      </c>
      <c r="J164" s="54" t="e">
        <f ca="true">+IF(AND(ISNUMBER(OFFSET('Water Data'!$E$5,0,10*ROW('Water Data'!E158))),'Data Summary'!BY164="Yes"),100-OFFSET('Water Data'!$E$5,0,10*ROW('Water Data'!E158)),NA())</f>
        <v>#N/A</v>
      </c>
      <c r="K164" s="54" t="e">
        <f ca="true">+IF(AND(ISNUMBER(OFFSET('Water Data'!$E$7,0,10*ROW('Water Data'!E158))),'Data Summary'!BZ164="Yes"),OFFSET('Water Data'!$E$7,0,10*ROW('Water Data'!E158)),NA())</f>
        <v>#N/A</v>
      </c>
      <c r="L164" s="54" t="e">
        <f ca="true">+IF(AND(ISNUMBER(OFFSET('Water Data'!$E$10,0,10*ROW('Water Data'!E158))),'Data Summary'!CA164="Yes"),OFFSET('Water Data'!$E$10,0,10*ROW('Water Data'!E158)),NA())</f>
        <v>#N/A</v>
      </c>
      <c r="M164" s="54" t="e">
        <f ca="true">+IF(AND(ISNUMBER(OFFSET('Water Data'!$F$5,0,10*ROW('Water Data'!F158))),'Data Summary'!CB164="Yes"),100-OFFSET('Water Data'!$F$5,0,10*ROW('Water Data'!F158)),NA())</f>
        <v>#N/A</v>
      </c>
      <c r="N164" s="54" t="e">
        <f ca="true">+IF(AND(ISNUMBER(OFFSET('Water Data'!$F$7,0,10*ROW('Water Data'!F158))),'Data Summary'!CC164="Yes"),OFFSET('Water Data'!$F$7,0,10*ROW('Water Data'!F158)),NA())</f>
        <v>#N/A</v>
      </c>
      <c r="O164" s="54" t="e">
        <f ca="true">+IF(AND(ISNUMBER(OFFSET('Water Data'!$F$10,0,10*ROW('Water Data'!F158))),'Data Summary'!CD164="Yes"),OFFSET('Water Data'!$F$10,0,10*ROW('Water Data'!F158)),NA())</f>
        <v>#N/A</v>
      </c>
      <c r="P164" s="54" t="e">
        <f ca="true">+IF(AND(ISNUMBER(OFFSET('Water Data'!$G$5,0,10*ROW('Water Data'!G158))),'Data Summary'!CE164="Yes"),100-OFFSET('Water Data'!$G$5,0,10*ROW('Water Data'!G158)),NA())</f>
        <v>#N/A</v>
      </c>
      <c r="Q164" s="54" t="e">
        <f ca="true">+IF(AND(ISNUMBER(OFFSET('Water Data'!$G$7,0,10*ROW('Water Data'!G158))),'Data Summary'!CF164="Yes"),OFFSET('Water Data'!$G$7,0,10*ROW('Water Data'!G158)),NA())</f>
        <v>#N/A</v>
      </c>
      <c r="R164" s="54" t="e">
        <f ca="true">+IF(AND(ISNUMBER(OFFSET('Water Data'!$G$10,0,10*ROW('Water Data'!G158))),'Data Summary'!CG164="Yes"),OFFSET('Water Data'!$G$10,0,10*ROW('Water Data'!G158)),NA())</f>
        <v>#N/A</v>
      </c>
      <c r="S164" s="54" t="e">
        <f ca="true">+IF(AND(ISNUMBER(OFFSET('Water Data'!$H$5,0,10*ROW('Water Data'!H158))),'Data Summary'!CH164="Yes"),100-OFFSET('Water Data'!$H$5,0,10*ROW('Water Data'!H158)),NA())</f>
        <v>#N/A</v>
      </c>
      <c r="T164" s="54" t="e">
        <f ca="true">+IF(AND(ISNUMBER(OFFSET('Water Data'!$H$7,0,10*ROW('Water Data'!H158))),'Data Summary'!CI164="Yes"),OFFSET('Water Data'!$H$7,0,10*ROW('Water Data'!H158)),NA())</f>
        <v>#N/A</v>
      </c>
      <c r="U164" s="54" t="e">
        <f ca="true">+IF(AND(ISNUMBER(OFFSET('Water Data'!$H$10,0,10*ROW('Water Data'!H158))),'Data Summary'!CJ164="Yes"),OFFSET('Water Data'!$H$10,0,10*ROW('Water Data'!H158)),NA())</f>
        <v>#N/A</v>
      </c>
      <c r="V164" s="98" t="e">
        <f ca="true">+IF(AND(ISNUMBER(OFFSET('Sanitation Data'!$C$5,0,10*ROW('Sanitation Data'!C158))),'Data Summary'!CK164="Yes"),100-OFFSET('Sanitation Data'!$C$5,0,10*ROW('Sanitation Data'!C158)),NA())</f>
        <v>#N/A</v>
      </c>
      <c r="W164" s="98" t="e">
        <f ca="true">+IF(AND(ISNUMBER(OFFSET('Sanitation Data'!$C$7,0,10*ROW('Sanitation Data'!C158))),'Data Summary'!CL164="Yes"),OFFSET('Sanitation Data'!$C$7,0,10*ROW('Sanitation Data'!C158)),NA())</f>
        <v>#N/A</v>
      </c>
      <c r="X164" s="98" t="e">
        <f ca="true">+IF(AND(ISNUMBER(OFFSET('Sanitation Data'!$C$11,0,10*ROW('Sanitation Data'!C158))),'Data Summary'!CM164="Yes"),OFFSET('Sanitation Data'!$C$11,0,10*ROW('Sanitation Data'!C158)),NA())</f>
        <v>#N/A</v>
      </c>
      <c r="Y164" s="98" t="e">
        <f ca="true">+IF(AND(ISNUMBER(OFFSET('Sanitation Data'!$C$12,0,10*ROW('Sanitation Data'!C158))),'Data Summary'!CN164="Yes"),OFFSET('Sanitation Data'!$C$12,0,10*ROW('Sanitation Data'!C158)),NA())</f>
        <v>#N/A</v>
      </c>
      <c r="Z164" s="98" t="e">
        <f ca="true">+IF(AND(ISNUMBER(OFFSET('Sanitation Data'!$C$13,0,10*ROW('Sanitation Data'!C158))),'Data Summary'!CO164="Yes"),OFFSET('Sanitation Data'!$C$13,0,10*ROW('Sanitation Data'!C158)),NA())</f>
        <v>#N/A</v>
      </c>
      <c r="AA164" s="98" t="e">
        <f ca="true">+IF(AND(ISNUMBER(OFFSET('Sanitation Data'!$D$5,0,10*ROW('Sanitation Data'!D158))),'Data Summary'!CP164="Yes"),100-OFFSET('Sanitation Data'!$D$5,0,10*ROW('Sanitation Data'!D158)),NA())</f>
        <v>#N/A</v>
      </c>
      <c r="AB164" s="98" t="e">
        <f ca="true">+IF(AND(ISNUMBER(OFFSET('Sanitation Data'!$D$7,0,10*ROW('Sanitation Data'!D158))),'Data Summary'!CQ164="Yes"),OFFSET('Sanitation Data'!$D$7,0,10*ROW('Sanitation Data'!D158)),NA())</f>
        <v>#N/A</v>
      </c>
      <c r="AC164" s="98" t="e">
        <f ca="true">+IF(AND(ISNUMBER(OFFSET('Sanitation Data'!$D$11,0,10*ROW('Sanitation Data'!D158))),'Data Summary'!CR164="Yes"),OFFSET('Sanitation Data'!$D$11,0,10*ROW('Sanitation Data'!D158)),NA())</f>
        <v>#N/A</v>
      </c>
      <c r="AD164" s="98" t="e">
        <f ca="true">+IF(AND(ISNUMBER(OFFSET('Sanitation Data'!$D$12,0,10*ROW('Sanitation Data'!D158))),'Data Summary'!CS164="Yes"),OFFSET('Sanitation Data'!$D$12,0,10*ROW('Sanitation Data'!D158)),NA())</f>
        <v>#N/A</v>
      </c>
      <c r="AE164" s="98" t="e">
        <f ca="true">+IF(AND(ISNUMBER(OFFSET('Sanitation Data'!$D$13,0,10*ROW('Sanitation Data'!D158))),'Data Summary'!CT164="Yes"),OFFSET('Sanitation Data'!$D$13,0,10*ROW('Sanitation Data'!D158)),NA())</f>
        <v>#N/A</v>
      </c>
      <c r="AF164" s="98" t="e">
        <f ca="true">+IF(AND(ISNUMBER(OFFSET('Sanitation Data'!$E$5,0,10*ROW('Sanitation Data'!E158))),'Data Summary'!CU164="Yes"),100-OFFSET('Sanitation Data'!$E$5,0,10*ROW('Sanitation Data'!E158)),NA())</f>
        <v>#N/A</v>
      </c>
      <c r="AG164" s="98" t="e">
        <f ca="true">+IF(AND(ISNUMBER(OFFSET('Sanitation Data'!$E$7,0,10*ROW('Sanitation Data'!E158))),'Data Summary'!CV164="Yes"),OFFSET('Sanitation Data'!$E$7,0,10*ROW('Sanitation Data'!E158)),NA())</f>
        <v>#N/A</v>
      </c>
      <c r="AH164" s="98" t="e">
        <f ca="true">+IF(AND(ISNUMBER(OFFSET('Sanitation Data'!$E$11,0,10*ROW('Sanitation Data'!E158))),'Data Summary'!CW164="Yes"),OFFSET('Sanitation Data'!$E$11,0,10*ROW('Sanitation Data'!E158)),NA())</f>
        <v>#N/A</v>
      </c>
      <c r="AI164" s="98" t="e">
        <f ca="true">+IF(AND(ISNUMBER(OFFSET('Sanitation Data'!$E$12,0,10*ROW('Sanitation Data'!E158))),'Data Summary'!CX164="Yes"),OFFSET('Sanitation Data'!$E$12,0,10*ROW('Sanitation Data'!E158)),NA())</f>
        <v>#N/A</v>
      </c>
      <c r="AJ164" s="98" t="e">
        <f ca="true">+IF(AND(ISNUMBER(OFFSET('Sanitation Data'!$E$13,0,10*ROW('Sanitation Data'!E158))),'Data Summary'!CY164="Yes"),OFFSET('Sanitation Data'!$E$13,0,10*ROW('Sanitation Data'!E158)),NA())</f>
        <v>#N/A</v>
      </c>
      <c r="AK164" s="98" t="e">
        <f ca="true">+IF(AND(ISNUMBER(OFFSET('Sanitation Data'!$F$5,0,10*ROW('Sanitation Data'!F158))),'Data Summary'!CZ164="Yes"),100-OFFSET('Sanitation Data'!$F$5,0,10*ROW('Sanitation Data'!F158)),NA())</f>
        <v>#N/A</v>
      </c>
      <c r="AL164" s="98" t="e">
        <f ca="true">+IF(AND(ISNUMBER(OFFSET('Sanitation Data'!$F$7,0,10*ROW('Sanitation Data'!F158))),'Data Summary'!DA164="Yes"),OFFSET('Sanitation Data'!$F$7,0,10*ROW('Sanitation Data'!F158)),NA())</f>
        <v>#N/A</v>
      </c>
      <c r="AM164" s="98" t="e">
        <f ca="true">+IF(AND(ISNUMBER(OFFSET('Sanitation Data'!$F$11,0,10*ROW('Sanitation Data'!F158))),'Data Summary'!DB164="Yes"),OFFSET('Sanitation Data'!$F$11,0,10*ROW('Sanitation Data'!F158)),NA())</f>
        <v>#N/A</v>
      </c>
      <c r="AN164" s="98" t="e">
        <f ca="true">+IF(AND(ISNUMBER(OFFSET('Sanitation Data'!$F$12,0,10*ROW('Sanitation Data'!F158))),'Data Summary'!DC164="Yes"),OFFSET('Sanitation Data'!$F$12,0,10*ROW('Sanitation Data'!F158)),NA())</f>
        <v>#N/A</v>
      </c>
      <c r="AO164" s="98" t="e">
        <f ca="true">+IF(AND(ISNUMBER(OFFSET('Sanitation Data'!$F$13,0,10*ROW('Sanitation Data'!F158))),'Data Summary'!DD164="Yes"),OFFSET('Sanitation Data'!$F$13,0,10*ROW('Sanitation Data'!F158)),NA())</f>
        <v>#N/A</v>
      </c>
      <c r="AP164" s="98" t="e">
        <f ca="true">+IF(AND(ISNUMBER(OFFSET('Sanitation Data'!$G$5,0,10*ROW('Sanitation Data'!G158))),'Data Summary'!DE164="Yes"),100-OFFSET('Sanitation Data'!$G$5,0,10*ROW('Sanitation Data'!G158)),NA())</f>
        <v>#N/A</v>
      </c>
      <c r="AQ164" s="98" t="e">
        <f ca="true">+IF(AND(ISNUMBER(OFFSET('Sanitation Data'!$G$7,0,10*ROW('Sanitation Data'!G158))),'Data Summary'!DF164="Yes"),OFFSET('Sanitation Data'!$G$7,0,10*ROW('Sanitation Data'!G158)),NA())</f>
        <v>#N/A</v>
      </c>
      <c r="AR164" s="98" t="e">
        <f ca="true">+IF(AND(ISNUMBER(OFFSET('Sanitation Data'!$G$11,0,10*ROW('Sanitation Data'!G158))),'Data Summary'!DG164="Yes"),OFFSET('Sanitation Data'!$G$11,0,10*ROW('Sanitation Data'!G158)),NA())</f>
        <v>#N/A</v>
      </c>
      <c r="AS164" s="98" t="e">
        <f ca="true">+IF(AND(ISNUMBER(OFFSET('Sanitation Data'!$G$12,0,10*ROW('Sanitation Data'!G158))),'Data Summary'!DH164="Yes"),OFFSET('Sanitation Data'!$G$12,0,10*ROW('Sanitation Data'!G158)),NA())</f>
        <v>#N/A</v>
      </c>
      <c r="AT164" s="98" t="e">
        <f ca="true">+IF(AND(ISNUMBER(OFFSET('Sanitation Data'!$G$13,0,10*ROW('Sanitation Data'!G158))),'Data Summary'!DI164="Yes"),OFFSET('Sanitation Data'!$G$13,0,10*ROW('Sanitation Data'!G158)),NA())</f>
        <v>#N/A</v>
      </c>
      <c r="AU164" s="98" t="e">
        <f ca="true">+IF(AND(ISNUMBER(OFFSET('Sanitation Data'!$H$5,0,10*ROW('Sanitation Data'!H158))),'Data Summary'!DJ164="Yes"),100-OFFSET('Sanitation Data'!$H$5,0,10*ROW('Sanitation Data'!H158)),NA())</f>
        <v>#N/A</v>
      </c>
      <c r="AV164" s="98" t="e">
        <f ca="true">+IF(AND(ISNUMBER(OFFSET('Sanitation Data'!$H$7,0,10*ROW('Sanitation Data'!H158))),'Data Summary'!DK164="Yes"),OFFSET('Sanitation Data'!$H$7,0,10*ROW('Sanitation Data'!H158)),NA())</f>
        <v>#N/A</v>
      </c>
      <c r="AW164" s="98" t="e">
        <f ca="true">+IF(AND(ISNUMBER(OFFSET('Sanitation Data'!$H$11,0,10*ROW('Sanitation Data'!H158))),'Data Summary'!DL164="Yes"),OFFSET('Sanitation Data'!$H$11,0,10*ROW('Sanitation Data'!H158)),NA())</f>
        <v>#N/A</v>
      </c>
      <c r="AX164" s="98" t="e">
        <f ca="true">+IF(AND(ISNUMBER(OFFSET('Sanitation Data'!$H$12,0,10*ROW('Sanitation Data'!H158))),'Data Summary'!DM164="Yes"),OFFSET('Sanitation Data'!$H$12,0,10*ROW('Sanitation Data'!H158)),NA())</f>
        <v>#N/A</v>
      </c>
      <c r="AY164" s="98" t="e">
        <f ca="true">+IF(AND(ISNUMBER(OFFSET('Sanitation Data'!$H$13,0,10*ROW('Sanitation Data'!H158))),'Data Summary'!DN164="Yes"),OFFSET('Sanitation Data'!$H$13,0,10*ROW('Sanitation Data'!H158)),NA())</f>
        <v>#N/A</v>
      </c>
      <c r="AZ164" s="103" t="e">
        <f ca="true">+IF(AND(ISNUMBER(OFFSET('Hygiene Data'!$C$6,0,10*ROW('Hygiene Data'!C158))),'Data Summary'!DO164="Yes"),OFFSET('Hygiene Data'!$C$6,0,10*ROW('Hygiene Data'!C158)),NA())</f>
        <v>#N/A</v>
      </c>
      <c r="BA164" s="103" t="e">
        <f ca="true">+IF(AND(ISNUMBER(OFFSET('Hygiene Data'!$C$8,0,10*ROW('Hygiene Data'!C158))),'Data Summary'!DP164="Yes"),OFFSET('Hygiene Data'!$C$8,0,10*ROW('Hygiene Data'!C158)),NA())</f>
        <v>#N/A</v>
      </c>
      <c r="BB164" s="103" t="e">
        <f ca="true">+IF(AND(ISNUMBER(OFFSET('Hygiene Data'!$C$10,0,10*ROW('Hygiene Data'!C158))),'Data Summary'!DQ164="Yes"),OFFSET('Hygiene Data'!$C$10,0,10*ROW('Hygiene Data'!C158)),NA())</f>
        <v>#N/A</v>
      </c>
      <c r="BC164" s="103" t="e">
        <f ca="true">+IF(AND(ISNUMBER(OFFSET('Hygiene Data'!$D$6,0,10*ROW('Hygiene Data'!D158))),'Data Summary'!DR164="Yes"),OFFSET('Hygiene Data'!$D$6,0,10*ROW('Hygiene Data'!D158)),NA())</f>
        <v>#N/A</v>
      </c>
      <c r="BD164" s="103" t="e">
        <f ca="true">+IF(AND(ISNUMBER(OFFSET('Hygiene Data'!$D$8,0,10*ROW('Hygiene Data'!D158))),'Data Summary'!DS164="Yes"),OFFSET('Hygiene Data'!$D$8,0,10*ROW('Hygiene Data'!D158)),NA())</f>
        <v>#N/A</v>
      </c>
      <c r="BE164" s="103" t="e">
        <f ca="true">+IF(AND(ISNUMBER(OFFSET('Hygiene Data'!$D$10,0,10*ROW('Hygiene Data'!D158))),'Data Summary'!DT164="Yes"),OFFSET('Hygiene Data'!$D$10,0,10*ROW('Hygiene Data'!D158)),NA())</f>
        <v>#N/A</v>
      </c>
      <c r="BF164" s="103" t="e">
        <f ca="true">+IF(AND(ISNUMBER(OFFSET('Hygiene Data'!$E$6,0,10*ROW('Hygiene Data'!E158))),'Data Summary'!DU164="Yes"),OFFSET('Hygiene Data'!$E$6,0,10*ROW('Hygiene Data'!E158)),NA())</f>
        <v>#N/A</v>
      </c>
      <c r="BG164" s="103" t="e">
        <f ca="true">+IF(AND(ISNUMBER(OFFSET('Hygiene Data'!$E$8,0,10*ROW('Hygiene Data'!E158))),'Data Summary'!DV164="Yes"),OFFSET('Hygiene Data'!$E$8,0,10*ROW('Hygiene Data'!E158)),NA())</f>
        <v>#N/A</v>
      </c>
      <c r="BH164" s="103" t="e">
        <f ca="true">+IF(AND(ISNUMBER(OFFSET('Hygiene Data'!$E$10,0,10*ROW('Hygiene Data'!E158))),'Data Summary'!DW164="Yes"),OFFSET('Hygiene Data'!$E$10,0,10*ROW('Hygiene Data'!E158)),NA())</f>
        <v>#N/A</v>
      </c>
      <c r="BI164" s="103" t="e">
        <f ca="true">+IF(AND(ISNUMBER(OFFSET('Hygiene Data'!$F$6,0,10*ROW('Hygiene Data'!F158))),'Data Summary'!DX164="Yes"),OFFSET('Hygiene Data'!$F$6,0,10*ROW('Hygiene Data'!F158)),NA())</f>
        <v>#N/A</v>
      </c>
      <c r="BJ164" s="103" t="e">
        <f ca="true">+IF(AND(ISNUMBER(OFFSET('Hygiene Data'!$F$8,0,10*ROW('Hygiene Data'!F158))),'Data Summary'!DY164="Yes"),OFFSET('Hygiene Data'!$F$8,0,10*ROW('Hygiene Data'!F158)),NA())</f>
        <v>#N/A</v>
      </c>
      <c r="BK164" s="103" t="e">
        <f ca="true">+IF(AND(ISNUMBER(OFFSET('Hygiene Data'!$F$10,0,10*ROW('Hygiene Data'!F158))),'Data Summary'!DZ164="Yes"),OFFSET('Hygiene Data'!$F$10,0,10*ROW('Hygiene Data'!F158)),NA())</f>
        <v>#N/A</v>
      </c>
      <c r="BL164" s="103" t="e">
        <f ca="true">+IF(AND(ISNUMBER(OFFSET('Hygiene Data'!$G$6,0,10*ROW('Hygiene Data'!G158))),'Data Summary'!EA164="Yes"),OFFSET('Hygiene Data'!$G$6,0,10*ROW('Hygiene Data'!G158)),NA())</f>
        <v>#N/A</v>
      </c>
      <c r="BM164" s="103" t="e">
        <f ca="true">+IF(AND(ISNUMBER(OFFSET('Hygiene Data'!$G$8,0,10*ROW('Hygiene Data'!G158))),'Data Summary'!EB164="Yes"),OFFSET('Hygiene Data'!$G$8,0,10*ROW('Hygiene Data'!G158)),NA())</f>
        <v>#N/A</v>
      </c>
      <c r="BN164" s="103" t="e">
        <f ca="true">+IF(AND(ISNUMBER(OFFSET('Hygiene Data'!$G$10,0,10*ROW('Hygiene Data'!G158))),'Data Summary'!EC164="Yes"),OFFSET('Hygiene Data'!$G$10,0,10*ROW('Hygiene Data'!G158)),NA())</f>
        <v>#N/A</v>
      </c>
      <c r="BO164" s="103" t="e">
        <f ca="true">+IF(AND(ISNUMBER(OFFSET('Hygiene Data'!$H$6,0,10*ROW('Hygiene Data'!H158))),'Data Summary'!ED164="Yes"),OFFSET('Hygiene Data'!$H$6,0,10*ROW('Hygiene Data'!H158)),NA())</f>
        <v>#N/A</v>
      </c>
      <c r="BP164" s="103" t="e">
        <f ca="true">+IF(AND(ISNUMBER(OFFSET('Hygiene Data'!$H$8,0,10*ROW('Hygiene Data'!H158))),'Data Summary'!EE164="Yes"),OFFSET('Hygiene Data'!$H$8,0,10*ROW('Hygiene Data'!H158)),NA())</f>
        <v>#N/A</v>
      </c>
      <c r="BQ164" s="103" t="e">
        <f ca="true">+IF(AND(ISNUMBER(OFFSET('Hygiene Data'!$H$10,0,10*ROW('Hygiene Data'!H158))),'Data Summary'!EF164="Yes"),OFFSET('Hygiene Data'!$H$10,0,10*ROW('Hygiene Data'!H158)),NA())</f>
        <v>#N/A</v>
      </c>
    </row>
    <row r="165" x14ac:dyDescent="0.2">
      <c r="A165" s="53" t="e">
        <f ca="true">+IF(OFFSET('Water Data'!$B$1,0,10*ROW('Water Data'!B159))="",NA(),OFFSET('Water Data'!$B$1,0,10*ROW('Water Data'!B159)))</f>
        <v>#N/A</v>
      </c>
      <c r="B165" s="53" t="e">
        <f ca="true">+IF(OFFSET('Water Data'!$A$3,0,10*ROW('Water Data'!A162))="",NA(),OFFSET('Water Data'!$A$3,0,10*ROW('Water Data'!A162)))</f>
        <v>#N/A</v>
      </c>
      <c r="C165" s="53" t="e">
        <f ca="true">+IF(OFFSET('Water Data'!$C$3,0,10*ROW('Water Data'!C162))="",NA(),OFFSET('Water Data'!$C$3,0,10*ROW('Water Data'!C162)))</f>
        <v>#N/A</v>
      </c>
      <c r="D165" s="54" t="e">
        <f ca="true">+IF(AND(ISNUMBER(OFFSET('Water Data'!$C$5,0,10*ROW('Water Data'!C159))),'Data Summary'!BS165="Yes"),100-OFFSET('Water Data'!$C$5,0,10*ROW('Water Data'!C159)),NA())</f>
        <v>#N/A</v>
      </c>
      <c r="E165" s="54" t="e">
        <f ca="true">+IF(AND(ISNUMBER(OFFSET('Water Data'!$C$7,0,10*ROW('Water Data'!C159))),'Data Summary'!BT165="Yes"),OFFSET('Water Data'!$C$7,0,10*ROW('Water Data'!C159)),NA())</f>
        <v>#N/A</v>
      </c>
      <c r="F165" s="54" t="e">
        <f ca="true">+IF(AND(ISNUMBER(OFFSET('Water Data'!$C$10,0,10*ROW('Water Data'!C159))),'Data Summary'!BU165="Yes"),OFFSET('Water Data'!$C$10,0,10*ROW('Water Data'!C159)),NA())</f>
        <v>#N/A</v>
      </c>
      <c r="G165" s="54" t="e">
        <f ca="true">+IF(AND(ISNUMBER(OFFSET('Water Data'!$D$5,0,10*ROW('Water Data'!D159))),'Data Summary'!BV165="Yes"),100-OFFSET('Water Data'!$D$5,0,10*ROW('Water Data'!D159)),NA())</f>
        <v>#N/A</v>
      </c>
      <c r="H165" s="54" t="e">
        <f ca="true">+IF(AND(ISNUMBER(OFFSET('Water Data'!$D$7,0,10*ROW('Water Data'!D159))),'Data Summary'!BW165="Yes"),OFFSET('Water Data'!$D$7,0,10*ROW('Water Data'!D159)),NA())</f>
        <v>#N/A</v>
      </c>
      <c r="I165" s="54" t="e">
        <f ca="true">+IF(AND(ISNUMBER(OFFSET('Water Data'!$D$10,0,10*ROW('Water Data'!D159))),'Data Summary'!BX165="Yes"),OFFSET('Water Data'!$D$10,0,10*ROW('Water Data'!D159)),NA())</f>
        <v>#N/A</v>
      </c>
      <c r="J165" s="54" t="e">
        <f ca="true">+IF(AND(ISNUMBER(OFFSET('Water Data'!$E$5,0,10*ROW('Water Data'!E159))),'Data Summary'!BY165="Yes"),100-OFFSET('Water Data'!$E$5,0,10*ROW('Water Data'!E159)),NA())</f>
        <v>#N/A</v>
      </c>
      <c r="K165" s="54" t="e">
        <f ca="true">+IF(AND(ISNUMBER(OFFSET('Water Data'!$E$7,0,10*ROW('Water Data'!E159))),'Data Summary'!BZ165="Yes"),OFFSET('Water Data'!$E$7,0,10*ROW('Water Data'!E159)),NA())</f>
        <v>#N/A</v>
      </c>
      <c r="L165" s="54" t="e">
        <f ca="true">+IF(AND(ISNUMBER(OFFSET('Water Data'!$E$10,0,10*ROW('Water Data'!E159))),'Data Summary'!CA165="Yes"),OFFSET('Water Data'!$E$10,0,10*ROW('Water Data'!E159)),NA())</f>
        <v>#N/A</v>
      </c>
      <c r="M165" s="54" t="e">
        <f ca="true">+IF(AND(ISNUMBER(OFFSET('Water Data'!$F$5,0,10*ROW('Water Data'!F159))),'Data Summary'!CB165="Yes"),100-OFFSET('Water Data'!$F$5,0,10*ROW('Water Data'!F159)),NA())</f>
        <v>#N/A</v>
      </c>
      <c r="N165" s="54" t="e">
        <f ca="true">+IF(AND(ISNUMBER(OFFSET('Water Data'!$F$7,0,10*ROW('Water Data'!F159))),'Data Summary'!CC165="Yes"),OFFSET('Water Data'!$F$7,0,10*ROW('Water Data'!F159)),NA())</f>
        <v>#N/A</v>
      </c>
      <c r="O165" s="54" t="e">
        <f ca="true">+IF(AND(ISNUMBER(OFFSET('Water Data'!$F$10,0,10*ROW('Water Data'!F159))),'Data Summary'!CD165="Yes"),OFFSET('Water Data'!$F$10,0,10*ROW('Water Data'!F159)),NA())</f>
        <v>#N/A</v>
      </c>
      <c r="P165" s="54" t="e">
        <f ca="true">+IF(AND(ISNUMBER(OFFSET('Water Data'!$G$5,0,10*ROW('Water Data'!G159))),'Data Summary'!CE165="Yes"),100-OFFSET('Water Data'!$G$5,0,10*ROW('Water Data'!G159)),NA())</f>
        <v>#N/A</v>
      </c>
      <c r="Q165" s="54" t="e">
        <f ca="true">+IF(AND(ISNUMBER(OFFSET('Water Data'!$G$7,0,10*ROW('Water Data'!G159))),'Data Summary'!CF165="Yes"),OFFSET('Water Data'!$G$7,0,10*ROW('Water Data'!G159)),NA())</f>
        <v>#N/A</v>
      </c>
      <c r="R165" s="54" t="e">
        <f ca="true">+IF(AND(ISNUMBER(OFFSET('Water Data'!$G$10,0,10*ROW('Water Data'!G159))),'Data Summary'!CG165="Yes"),OFFSET('Water Data'!$G$10,0,10*ROW('Water Data'!G159)),NA())</f>
        <v>#N/A</v>
      </c>
      <c r="S165" s="54" t="e">
        <f ca="true">+IF(AND(ISNUMBER(OFFSET('Water Data'!$H$5,0,10*ROW('Water Data'!H159))),'Data Summary'!CH165="Yes"),100-OFFSET('Water Data'!$H$5,0,10*ROW('Water Data'!H159)),NA())</f>
        <v>#N/A</v>
      </c>
      <c r="T165" s="54" t="e">
        <f ca="true">+IF(AND(ISNUMBER(OFFSET('Water Data'!$H$7,0,10*ROW('Water Data'!H159))),'Data Summary'!CI165="Yes"),OFFSET('Water Data'!$H$7,0,10*ROW('Water Data'!H159)),NA())</f>
        <v>#N/A</v>
      </c>
      <c r="U165" s="54" t="e">
        <f ca="true">+IF(AND(ISNUMBER(OFFSET('Water Data'!$H$10,0,10*ROW('Water Data'!H159))),'Data Summary'!CJ165="Yes"),OFFSET('Water Data'!$H$10,0,10*ROW('Water Data'!H159)),NA())</f>
        <v>#N/A</v>
      </c>
      <c r="V165" s="98" t="e">
        <f ca="true">+IF(AND(ISNUMBER(OFFSET('Sanitation Data'!$C$5,0,10*ROW('Sanitation Data'!C159))),'Data Summary'!CK165="Yes"),100-OFFSET('Sanitation Data'!$C$5,0,10*ROW('Sanitation Data'!C159)),NA())</f>
        <v>#N/A</v>
      </c>
      <c r="W165" s="98" t="e">
        <f ca="true">+IF(AND(ISNUMBER(OFFSET('Sanitation Data'!$C$7,0,10*ROW('Sanitation Data'!C159))),'Data Summary'!CL165="Yes"),OFFSET('Sanitation Data'!$C$7,0,10*ROW('Sanitation Data'!C159)),NA())</f>
        <v>#N/A</v>
      </c>
      <c r="X165" s="98" t="e">
        <f ca="true">+IF(AND(ISNUMBER(OFFSET('Sanitation Data'!$C$11,0,10*ROW('Sanitation Data'!C159))),'Data Summary'!CM165="Yes"),OFFSET('Sanitation Data'!$C$11,0,10*ROW('Sanitation Data'!C159)),NA())</f>
        <v>#N/A</v>
      </c>
      <c r="Y165" s="98" t="e">
        <f ca="true">+IF(AND(ISNUMBER(OFFSET('Sanitation Data'!$C$12,0,10*ROW('Sanitation Data'!C159))),'Data Summary'!CN165="Yes"),OFFSET('Sanitation Data'!$C$12,0,10*ROW('Sanitation Data'!C159)),NA())</f>
        <v>#N/A</v>
      </c>
      <c r="Z165" s="98" t="e">
        <f ca="true">+IF(AND(ISNUMBER(OFFSET('Sanitation Data'!$C$13,0,10*ROW('Sanitation Data'!C159))),'Data Summary'!CO165="Yes"),OFFSET('Sanitation Data'!$C$13,0,10*ROW('Sanitation Data'!C159)),NA())</f>
        <v>#N/A</v>
      </c>
      <c r="AA165" s="98" t="e">
        <f ca="true">+IF(AND(ISNUMBER(OFFSET('Sanitation Data'!$D$5,0,10*ROW('Sanitation Data'!D159))),'Data Summary'!CP165="Yes"),100-OFFSET('Sanitation Data'!$D$5,0,10*ROW('Sanitation Data'!D159)),NA())</f>
        <v>#N/A</v>
      </c>
      <c r="AB165" s="98" t="e">
        <f ca="true">+IF(AND(ISNUMBER(OFFSET('Sanitation Data'!$D$7,0,10*ROW('Sanitation Data'!D159))),'Data Summary'!CQ165="Yes"),OFFSET('Sanitation Data'!$D$7,0,10*ROW('Sanitation Data'!D159)),NA())</f>
        <v>#N/A</v>
      </c>
      <c r="AC165" s="98" t="e">
        <f ca="true">+IF(AND(ISNUMBER(OFFSET('Sanitation Data'!$D$11,0,10*ROW('Sanitation Data'!D159))),'Data Summary'!CR165="Yes"),OFFSET('Sanitation Data'!$D$11,0,10*ROW('Sanitation Data'!D159)),NA())</f>
        <v>#N/A</v>
      </c>
      <c r="AD165" s="98" t="e">
        <f ca="true">+IF(AND(ISNUMBER(OFFSET('Sanitation Data'!$D$12,0,10*ROW('Sanitation Data'!D159))),'Data Summary'!CS165="Yes"),OFFSET('Sanitation Data'!$D$12,0,10*ROW('Sanitation Data'!D159)),NA())</f>
        <v>#N/A</v>
      </c>
      <c r="AE165" s="98" t="e">
        <f ca="true">+IF(AND(ISNUMBER(OFFSET('Sanitation Data'!$D$13,0,10*ROW('Sanitation Data'!D159))),'Data Summary'!CT165="Yes"),OFFSET('Sanitation Data'!$D$13,0,10*ROW('Sanitation Data'!D159)),NA())</f>
        <v>#N/A</v>
      </c>
      <c r="AF165" s="98" t="e">
        <f ca="true">+IF(AND(ISNUMBER(OFFSET('Sanitation Data'!$E$5,0,10*ROW('Sanitation Data'!E159))),'Data Summary'!CU165="Yes"),100-OFFSET('Sanitation Data'!$E$5,0,10*ROW('Sanitation Data'!E159)),NA())</f>
        <v>#N/A</v>
      </c>
      <c r="AG165" s="98" t="e">
        <f ca="true">+IF(AND(ISNUMBER(OFFSET('Sanitation Data'!$E$7,0,10*ROW('Sanitation Data'!E159))),'Data Summary'!CV165="Yes"),OFFSET('Sanitation Data'!$E$7,0,10*ROW('Sanitation Data'!E159)),NA())</f>
        <v>#N/A</v>
      </c>
      <c r="AH165" s="98" t="e">
        <f ca="true">+IF(AND(ISNUMBER(OFFSET('Sanitation Data'!$E$11,0,10*ROW('Sanitation Data'!E159))),'Data Summary'!CW165="Yes"),OFFSET('Sanitation Data'!$E$11,0,10*ROW('Sanitation Data'!E159)),NA())</f>
        <v>#N/A</v>
      </c>
      <c r="AI165" s="98" t="e">
        <f ca="true">+IF(AND(ISNUMBER(OFFSET('Sanitation Data'!$E$12,0,10*ROW('Sanitation Data'!E159))),'Data Summary'!CX165="Yes"),OFFSET('Sanitation Data'!$E$12,0,10*ROW('Sanitation Data'!E159)),NA())</f>
        <v>#N/A</v>
      </c>
      <c r="AJ165" s="98" t="e">
        <f ca="true">+IF(AND(ISNUMBER(OFFSET('Sanitation Data'!$E$13,0,10*ROW('Sanitation Data'!E159))),'Data Summary'!CY165="Yes"),OFFSET('Sanitation Data'!$E$13,0,10*ROW('Sanitation Data'!E159)),NA())</f>
        <v>#N/A</v>
      </c>
      <c r="AK165" s="98" t="e">
        <f ca="true">+IF(AND(ISNUMBER(OFFSET('Sanitation Data'!$F$5,0,10*ROW('Sanitation Data'!F159))),'Data Summary'!CZ165="Yes"),100-OFFSET('Sanitation Data'!$F$5,0,10*ROW('Sanitation Data'!F159)),NA())</f>
        <v>#N/A</v>
      </c>
      <c r="AL165" s="98" t="e">
        <f ca="true">+IF(AND(ISNUMBER(OFFSET('Sanitation Data'!$F$7,0,10*ROW('Sanitation Data'!F159))),'Data Summary'!DA165="Yes"),OFFSET('Sanitation Data'!$F$7,0,10*ROW('Sanitation Data'!F159)),NA())</f>
        <v>#N/A</v>
      </c>
      <c r="AM165" s="98" t="e">
        <f ca="true">+IF(AND(ISNUMBER(OFFSET('Sanitation Data'!$F$11,0,10*ROW('Sanitation Data'!F159))),'Data Summary'!DB165="Yes"),OFFSET('Sanitation Data'!$F$11,0,10*ROW('Sanitation Data'!F159)),NA())</f>
        <v>#N/A</v>
      </c>
      <c r="AN165" s="98" t="e">
        <f ca="true">+IF(AND(ISNUMBER(OFFSET('Sanitation Data'!$F$12,0,10*ROW('Sanitation Data'!F159))),'Data Summary'!DC165="Yes"),OFFSET('Sanitation Data'!$F$12,0,10*ROW('Sanitation Data'!F159)),NA())</f>
        <v>#N/A</v>
      </c>
      <c r="AO165" s="98" t="e">
        <f ca="true">+IF(AND(ISNUMBER(OFFSET('Sanitation Data'!$F$13,0,10*ROW('Sanitation Data'!F159))),'Data Summary'!DD165="Yes"),OFFSET('Sanitation Data'!$F$13,0,10*ROW('Sanitation Data'!F159)),NA())</f>
        <v>#N/A</v>
      </c>
      <c r="AP165" s="98" t="e">
        <f ca="true">+IF(AND(ISNUMBER(OFFSET('Sanitation Data'!$G$5,0,10*ROW('Sanitation Data'!G159))),'Data Summary'!DE165="Yes"),100-OFFSET('Sanitation Data'!$G$5,0,10*ROW('Sanitation Data'!G159)),NA())</f>
        <v>#N/A</v>
      </c>
      <c r="AQ165" s="98" t="e">
        <f ca="true">+IF(AND(ISNUMBER(OFFSET('Sanitation Data'!$G$7,0,10*ROW('Sanitation Data'!G159))),'Data Summary'!DF165="Yes"),OFFSET('Sanitation Data'!$G$7,0,10*ROW('Sanitation Data'!G159)),NA())</f>
        <v>#N/A</v>
      </c>
      <c r="AR165" s="98" t="e">
        <f ca="true">+IF(AND(ISNUMBER(OFFSET('Sanitation Data'!$G$11,0,10*ROW('Sanitation Data'!G159))),'Data Summary'!DG165="Yes"),OFFSET('Sanitation Data'!$G$11,0,10*ROW('Sanitation Data'!G159)),NA())</f>
        <v>#N/A</v>
      </c>
      <c r="AS165" s="98" t="e">
        <f ca="true">+IF(AND(ISNUMBER(OFFSET('Sanitation Data'!$G$12,0,10*ROW('Sanitation Data'!G159))),'Data Summary'!DH165="Yes"),OFFSET('Sanitation Data'!$G$12,0,10*ROW('Sanitation Data'!G159)),NA())</f>
        <v>#N/A</v>
      </c>
      <c r="AT165" s="98" t="e">
        <f ca="true">+IF(AND(ISNUMBER(OFFSET('Sanitation Data'!$G$13,0,10*ROW('Sanitation Data'!G159))),'Data Summary'!DI165="Yes"),OFFSET('Sanitation Data'!$G$13,0,10*ROW('Sanitation Data'!G159)),NA())</f>
        <v>#N/A</v>
      </c>
      <c r="AU165" s="98" t="e">
        <f ca="true">+IF(AND(ISNUMBER(OFFSET('Sanitation Data'!$H$5,0,10*ROW('Sanitation Data'!H159))),'Data Summary'!DJ165="Yes"),100-OFFSET('Sanitation Data'!$H$5,0,10*ROW('Sanitation Data'!H159)),NA())</f>
        <v>#N/A</v>
      </c>
      <c r="AV165" s="98" t="e">
        <f ca="true">+IF(AND(ISNUMBER(OFFSET('Sanitation Data'!$H$7,0,10*ROW('Sanitation Data'!H159))),'Data Summary'!DK165="Yes"),OFFSET('Sanitation Data'!$H$7,0,10*ROW('Sanitation Data'!H159)),NA())</f>
        <v>#N/A</v>
      </c>
      <c r="AW165" s="98" t="e">
        <f ca="true">+IF(AND(ISNUMBER(OFFSET('Sanitation Data'!$H$11,0,10*ROW('Sanitation Data'!H159))),'Data Summary'!DL165="Yes"),OFFSET('Sanitation Data'!$H$11,0,10*ROW('Sanitation Data'!H159)),NA())</f>
        <v>#N/A</v>
      </c>
      <c r="AX165" s="98" t="e">
        <f ca="true">+IF(AND(ISNUMBER(OFFSET('Sanitation Data'!$H$12,0,10*ROW('Sanitation Data'!H159))),'Data Summary'!DM165="Yes"),OFFSET('Sanitation Data'!$H$12,0,10*ROW('Sanitation Data'!H159)),NA())</f>
        <v>#N/A</v>
      </c>
      <c r="AY165" s="98" t="e">
        <f ca="true">+IF(AND(ISNUMBER(OFFSET('Sanitation Data'!$H$13,0,10*ROW('Sanitation Data'!H159))),'Data Summary'!DN165="Yes"),OFFSET('Sanitation Data'!$H$13,0,10*ROW('Sanitation Data'!H159)),NA())</f>
        <v>#N/A</v>
      </c>
      <c r="AZ165" s="103" t="e">
        <f ca="true">+IF(AND(ISNUMBER(OFFSET('Hygiene Data'!$C$6,0,10*ROW('Hygiene Data'!C159))),'Data Summary'!DO165="Yes"),OFFSET('Hygiene Data'!$C$6,0,10*ROW('Hygiene Data'!C159)),NA())</f>
        <v>#N/A</v>
      </c>
      <c r="BA165" s="103" t="e">
        <f ca="true">+IF(AND(ISNUMBER(OFFSET('Hygiene Data'!$C$8,0,10*ROW('Hygiene Data'!C159))),'Data Summary'!DP165="Yes"),OFFSET('Hygiene Data'!$C$8,0,10*ROW('Hygiene Data'!C159)),NA())</f>
        <v>#N/A</v>
      </c>
      <c r="BB165" s="103" t="e">
        <f ca="true">+IF(AND(ISNUMBER(OFFSET('Hygiene Data'!$C$10,0,10*ROW('Hygiene Data'!C159))),'Data Summary'!DQ165="Yes"),OFFSET('Hygiene Data'!$C$10,0,10*ROW('Hygiene Data'!C159)),NA())</f>
        <v>#N/A</v>
      </c>
      <c r="BC165" s="103" t="e">
        <f ca="true">+IF(AND(ISNUMBER(OFFSET('Hygiene Data'!$D$6,0,10*ROW('Hygiene Data'!D159))),'Data Summary'!DR165="Yes"),OFFSET('Hygiene Data'!$D$6,0,10*ROW('Hygiene Data'!D159)),NA())</f>
        <v>#N/A</v>
      </c>
      <c r="BD165" s="103" t="e">
        <f ca="true">+IF(AND(ISNUMBER(OFFSET('Hygiene Data'!$D$8,0,10*ROW('Hygiene Data'!D159))),'Data Summary'!DS165="Yes"),OFFSET('Hygiene Data'!$D$8,0,10*ROW('Hygiene Data'!D159)),NA())</f>
        <v>#N/A</v>
      </c>
      <c r="BE165" s="103" t="e">
        <f ca="true">+IF(AND(ISNUMBER(OFFSET('Hygiene Data'!$D$10,0,10*ROW('Hygiene Data'!D159))),'Data Summary'!DT165="Yes"),OFFSET('Hygiene Data'!$D$10,0,10*ROW('Hygiene Data'!D159)),NA())</f>
        <v>#N/A</v>
      </c>
      <c r="BF165" s="103" t="e">
        <f ca="true">+IF(AND(ISNUMBER(OFFSET('Hygiene Data'!$E$6,0,10*ROW('Hygiene Data'!E159))),'Data Summary'!DU165="Yes"),OFFSET('Hygiene Data'!$E$6,0,10*ROW('Hygiene Data'!E159)),NA())</f>
        <v>#N/A</v>
      </c>
      <c r="BG165" s="103" t="e">
        <f ca="true">+IF(AND(ISNUMBER(OFFSET('Hygiene Data'!$E$8,0,10*ROW('Hygiene Data'!E159))),'Data Summary'!DV165="Yes"),OFFSET('Hygiene Data'!$E$8,0,10*ROW('Hygiene Data'!E159)),NA())</f>
        <v>#N/A</v>
      </c>
      <c r="BH165" s="103" t="e">
        <f ca="true">+IF(AND(ISNUMBER(OFFSET('Hygiene Data'!$E$10,0,10*ROW('Hygiene Data'!E159))),'Data Summary'!DW165="Yes"),OFFSET('Hygiene Data'!$E$10,0,10*ROW('Hygiene Data'!E159)),NA())</f>
        <v>#N/A</v>
      </c>
      <c r="BI165" s="103" t="e">
        <f ca="true">+IF(AND(ISNUMBER(OFFSET('Hygiene Data'!$F$6,0,10*ROW('Hygiene Data'!F159))),'Data Summary'!DX165="Yes"),OFFSET('Hygiene Data'!$F$6,0,10*ROW('Hygiene Data'!F159)),NA())</f>
        <v>#N/A</v>
      </c>
      <c r="BJ165" s="103" t="e">
        <f ca="true">+IF(AND(ISNUMBER(OFFSET('Hygiene Data'!$F$8,0,10*ROW('Hygiene Data'!F159))),'Data Summary'!DY165="Yes"),OFFSET('Hygiene Data'!$F$8,0,10*ROW('Hygiene Data'!F159)),NA())</f>
        <v>#N/A</v>
      </c>
      <c r="BK165" s="103" t="e">
        <f ca="true">+IF(AND(ISNUMBER(OFFSET('Hygiene Data'!$F$10,0,10*ROW('Hygiene Data'!F159))),'Data Summary'!DZ165="Yes"),OFFSET('Hygiene Data'!$F$10,0,10*ROW('Hygiene Data'!F159)),NA())</f>
        <v>#N/A</v>
      </c>
      <c r="BL165" s="103" t="e">
        <f ca="true">+IF(AND(ISNUMBER(OFFSET('Hygiene Data'!$G$6,0,10*ROW('Hygiene Data'!G159))),'Data Summary'!EA165="Yes"),OFFSET('Hygiene Data'!$G$6,0,10*ROW('Hygiene Data'!G159)),NA())</f>
        <v>#N/A</v>
      </c>
      <c r="BM165" s="103" t="e">
        <f ca="true">+IF(AND(ISNUMBER(OFFSET('Hygiene Data'!$G$8,0,10*ROW('Hygiene Data'!G159))),'Data Summary'!EB165="Yes"),OFFSET('Hygiene Data'!$G$8,0,10*ROW('Hygiene Data'!G159)),NA())</f>
        <v>#N/A</v>
      </c>
      <c r="BN165" s="103" t="e">
        <f ca="true">+IF(AND(ISNUMBER(OFFSET('Hygiene Data'!$G$10,0,10*ROW('Hygiene Data'!G159))),'Data Summary'!EC165="Yes"),OFFSET('Hygiene Data'!$G$10,0,10*ROW('Hygiene Data'!G159)),NA())</f>
        <v>#N/A</v>
      </c>
      <c r="BO165" s="103" t="e">
        <f ca="true">+IF(AND(ISNUMBER(OFFSET('Hygiene Data'!$H$6,0,10*ROW('Hygiene Data'!H159))),'Data Summary'!ED165="Yes"),OFFSET('Hygiene Data'!$H$6,0,10*ROW('Hygiene Data'!H159)),NA())</f>
        <v>#N/A</v>
      </c>
      <c r="BP165" s="103" t="e">
        <f ca="true">+IF(AND(ISNUMBER(OFFSET('Hygiene Data'!$H$8,0,10*ROW('Hygiene Data'!H159))),'Data Summary'!EE165="Yes"),OFFSET('Hygiene Data'!$H$8,0,10*ROW('Hygiene Data'!H159)),NA())</f>
        <v>#N/A</v>
      </c>
      <c r="BQ165" s="103" t="e">
        <f ca="true">+IF(AND(ISNUMBER(OFFSET('Hygiene Data'!$H$10,0,10*ROW('Hygiene Data'!H159))),'Data Summary'!EF165="Yes"),OFFSET('Hygiene Data'!$H$10,0,10*ROW('Hygiene Data'!H159)),NA())</f>
        <v>#N/A</v>
      </c>
    </row>
    <row r="166" x14ac:dyDescent="0.2">
      <c r="A166" s="53" t="e">
        <f ca="true">+IF(OFFSET('Water Data'!$B$1,0,10*ROW('Water Data'!B160))="",NA(),OFFSET('Water Data'!$B$1,0,10*ROW('Water Data'!B160)))</f>
        <v>#N/A</v>
      </c>
      <c r="B166" s="53" t="e">
        <f ca="true">+IF(OFFSET('Water Data'!$A$3,0,10*ROW('Water Data'!A163))="",NA(),OFFSET('Water Data'!$A$3,0,10*ROW('Water Data'!A163)))</f>
        <v>#N/A</v>
      </c>
      <c r="C166" s="53" t="e">
        <f ca="true">+IF(OFFSET('Water Data'!$C$3,0,10*ROW('Water Data'!C163))="",NA(),OFFSET('Water Data'!$C$3,0,10*ROW('Water Data'!C163)))</f>
        <v>#N/A</v>
      </c>
      <c r="D166" s="54" t="e">
        <f ca="true">+IF(AND(ISNUMBER(OFFSET('Water Data'!$C$5,0,10*ROW('Water Data'!C160))),'Data Summary'!BS166="Yes"),100-OFFSET('Water Data'!$C$5,0,10*ROW('Water Data'!C160)),NA())</f>
        <v>#N/A</v>
      </c>
      <c r="E166" s="54" t="e">
        <f ca="true">+IF(AND(ISNUMBER(OFFSET('Water Data'!$C$7,0,10*ROW('Water Data'!C160))),'Data Summary'!BT166="Yes"),OFFSET('Water Data'!$C$7,0,10*ROW('Water Data'!C160)),NA())</f>
        <v>#N/A</v>
      </c>
      <c r="F166" s="54" t="e">
        <f ca="true">+IF(AND(ISNUMBER(OFFSET('Water Data'!$C$10,0,10*ROW('Water Data'!C160))),'Data Summary'!BU166="Yes"),OFFSET('Water Data'!$C$10,0,10*ROW('Water Data'!C160)),NA())</f>
        <v>#N/A</v>
      </c>
      <c r="G166" s="54" t="e">
        <f ca="true">+IF(AND(ISNUMBER(OFFSET('Water Data'!$D$5,0,10*ROW('Water Data'!D160))),'Data Summary'!BV166="Yes"),100-OFFSET('Water Data'!$D$5,0,10*ROW('Water Data'!D160)),NA())</f>
        <v>#N/A</v>
      </c>
      <c r="H166" s="54" t="e">
        <f ca="true">+IF(AND(ISNUMBER(OFFSET('Water Data'!$D$7,0,10*ROW('Water Data'!D160))),'Data Summary'!BW166="Yes"),OFFSET('Water Data'!$D$7,0,10*ROW('Water Data'!D160)),NA())</f>
        <v>#N/A</v>
      </c>
      <c r="I166" s="54" t="e">
        <f ca="true">+IF(AND(ISNUMBER(OFFSET('Water Data'!$D$10,0,10*ROW('Water Data'!D160))),'Data Summary'!BX166="Yes"),OFFSET('Water Data'!$D$10,0,10*ROW('Water Data'!D160)),NA())</f>
        <v>#N/A</v>
      </c>
      <c r="J166" s="54" t="e">
        <f ca="true">+IF(AND(ISNUMBER(OFFSET('Water Data'!$E$5,0,10*ROW('Water Data'!E160))),'Data Summary'!BY166="Yes"),100-OFFSET('Water Data'!$E$5,0,10*ROW('Water Data'!E160)),NA())</f>
        <v>#N/A</v>
      </c>
      <c r="K166" s="54" t="e">
        <f ca="true">+IF(AND(ISNUMBER(OFFSET('Water Data'!$E$7,0,10*ROW('Water Data'!E160))),'Data Summary'!BZ166="Yes"),OFFSET('Water Data'!$E$7,0,10*ROW('Water Data'!E160)),NA())</f>
        <v>#N/A</v>
      </c>
      <c r="L166" s="54" t="e">
        <f ca="true">+IF(AND(ISNUMBER(OFFSET('Water Data'!$E$10,0,10*ROW('Water Data'!E160))),'Data Summary'!CA166="Yes"),OFFSET('Water Data'!$E$10,0,10*ROW('Water Data'!E160)),NA())</f>
        <v>#N/A</v>
      </c>
      <c r="M166" s="54" t="e">
        <f ca="true">+IF(AND(ISNUMBER(OFFSET('Water Data'!$F$5,0,10*ROW('Water Data'!F160))),'Data Summary'!CB166="Yes"),100-OFFSET('Water Data'!$F$5,0,10*ROW('Water Data'!F160)),NA())</f>
        <v>#N/A</v>
      </c>
      <c r="N166" s="54" t="e">
        <f ca="true">+IF(AND(ISNUMBER(OFFSET('Water Data'!$F$7,0,10*ROW('Water Data'!F160))),'Data Summary'!CC166="Yes"),OFFSET('Water Data'!$F$7,0,10*ROW('Water Data'!F160)),NA())</f>
        <v>#N/A</v>
      </c>
      <c r="O166" s="54" t="e">
        <f ca="true">+IF(AND(ISNUMBER(OFFSET('Water Data'!$F$10,0,10*ROW('Water Data'!F160))),'Data Summary'!CD166="Yes"),OFFSET('Water Data'!$F$10,0,10*ROW('Water Data'!F160)),NA())</f>
        <v>#N/A</v>
      </c>
      <c r="P166" s="54" t="e">
        <f ca="true">+IF(AND(ISNUMBER(OFFSET('Water Data'!$G$5,0,10*ROW('Water Data'!G160))),'Data Summary'!CE166="Yes"),100-OFFSET('Water Data'!$G$5,0,10*ROW('Water Data'!G160)),NA())</f>
        <v>#N/A</v>
      </c>
      <c r="Q166" s="54" t="e">
        <f ca="true">+IF(AND(ISNUMBER(OFFSET('Water Data'!$G$7,0,10*ROW('Water Data'!G160))),'Data Summary'!CF166="Yes"),OFFSET('Water Data'!$G$7,0,10*ROW('Water Data'!G160)),NA())</f>
        <v>#N/A</v>
      </c>
      <c r="R166" s="54" t="e">
        <f ca="true">+IF(AND(ISNUMBER(OFFSET('Water Data'!$G$10,0,10*ROW('Water Data'!G160))),'Data Summary'!CG166="Yes"),OFFSET('Water Data'!$G$10,0,10*ROW('Water Data'!G160)),NA())</f>
        <v>#N/A</v>
      </c>
      <c r="S166" s="54" t="e">
        <f ca="true">+IF(AND(ISNUMBER(OFFSET('Water Data'!$H$5,0,10*ROW('Water Data'!H160))),'Data Summary'!CH166="Yes"),100-OFFSET('Water Data'!$H$5,0,10*ROW('Water Data'!H160)),NA())</f>
        <v>#N/A</v>
      </c>
      <c r="T166" s="54" t="e">
        <f ca="true">+IF(AND(ISNUMBER(OFFSET('Water Data'!$H$7,0,10*ROW('Water Data'!H160))),'Data Summary'!CI166="Yes"),OFFSET('Water Data'!$H$7,0,10*ROW('Water Data'!H160)),NA())</f>
        <v>#N/A</v>
      </c>
      <c r="U166" s="54" t="e">
        <f ca="true">+IF(AND(ISNUMBER(OFFSET('Water Data'!$H$10,0,10*ROW('Water Data'!H160))),'Data Summary'!CJ166="Yes"),OFFSET('Water Data'!$H$10,0,10*ROW('Water Data'!H160)),NA())</f>
        <v>#N/A</v>
      </c>
      <c r="V166" s="98" t="e">
        <f ca="true">+IF(AND(ISNUMBER(OFFSET('Sanitation Data'!$C$5,0,10*ROW('Sanitation Data'!C160))),'Data Summary'!CK166="Yes"),100-OFFSET('Sanitation Data'!$C$5,0,10*ROW('Sanitation Data'!C160)),NA())</f>
        <v>#N/A</v>
      </c>
      <c r="W166" s="98" t="e">
        <f ca="true">+IF(AND(ISNUMBER(OFFSET('Sanitation Data'!$C$7,0,10*ROW('Sanitation Data'!C160))),'Data Summary'!CL166="Yes"),OFFSET('Sanitation Data'!$C$7,0,10*ROW('Sanitation Data'!C160)),NA())</f>
        <v>#N/A</v>
      </c>
      <c r="X166" s="98" t="e">
        <f ca="true">+IF(AND(ISNUMBER(OFFSET('Sanitation Data'!$C$11,0,10*ROW('Sanitation Data'!C160))),'Data Summary'!CM166="Yes"),OFFSET('Sanitation Data'!$C$11,0,10*ROW('Sanitation Data'!C160)),NA())</f>
        <v>#N/A</v>
      </c>
      <c r="Y166" s="98" t="e">
        <f ca="true">+IF(AND(ISNUMBER(OFFSET('Sanitation Data'!$C$12,0,10*ROW('Sanitation Data'!C160))),'Data Summary'!CN166="Yes"),OFFSET('Sanitation Data'!$C$12,0,10*ROW('Sanitation Data'!C160)),NA())</f>
        <v>#N/A</v>
      </c>
      <c r="Z166" s="98" t="e">
        <f ca="true">+IF(AND(ISNUMBER(OFFSET('Sanitation Data'!$C$13,0,10*ROW('Sanitation Data'!C160))),'Data Summary'!CO166="Yes"),OFFSET('Sanitation Data'!$C$13,0,10*ROW('Sanitation Data'!C160)),NA())</f>
        <v>#N/A</v>
      </c>
      <c r="AA166" s="98" t="e">
        <f ca="true">+IF(AND(ISNUMBER(OFFSET('Sanitation Data'!$D$5,0,10*ROW('Sanitation Data'!D160))),'Data Summary'!CP166="Yes"),100-OFFSET('Sanitation Data'!$D$5,0,10*ROW('Sanitation Data'!D160)),NA())</f>
        <v>#N/A</v>
      </c>
      <c r="AB166" s="98" t="e">
        <f ca="true">+IF(AND(ISNUMBER(OFFSET('Sanitation Data'!$D$7,0,10*ROW('Sanitation Data'!D160))),'Data Summary'!CQ166="Yes"),OFFSET('Sanitation Data'!$D$7,0,10*ROW('Sanitation Data'!D160)),NA())</f>
        <v>#N/A</v>
      </c>
      <c r="AC166" s="98" t="e">
        <f ca="true">+IF(AND(ISNUMBER(OFFSET('Sanitation Data'!$D$11,0,10*ROW('Sanitation Data'!D160))),'Data Summary'!CR166="Yes"),OFFSET('Sanitation Data'!$D$11,0,10*ROW('Sanitation Data'!D160)),NA())</f>
        <v>#N/A</v>
      </c>
      <c r="AD166" s="98" t="e">
        <f ca="true">+IF(AND(ISNUMBER(OFFSET('Sanitation Data'!$D$12,0,10*ROW('Sanitation Data'!D160))),'Data Summary'!CS166="Yes"),OFFSET('Sanitation Data'!$D$12,0,10*ROW('Sanitation Data'!D160)),NA())</f>
        <v>#N/A</v>
      </c>
      <c r="AE166" s="98" t="e">
        <f ca="true">+IF(AND(ISNUMBER(OFFSET('Sanitation Data'!$D$13,0,10*ROW('Sanitation Data'!D160))),'Data Summary'!CT166="Yes"),OFFSET('Sanitation Data'!$D$13,0,10*ROW('Sanitation Data'!D160)),NA())</f>
        <v>#N/A</v>
      </c>
      <c r="AF166" s="98" t="e">
        <f ca="true">+IF(AND(ISNUMBER(OFFSET('Sanitation Data'!$E$5,0,10*ROW('Sanitation Data'!E160))),'Data Summary'!CU166="Yes"),100-OFFSET('Sanitation Data'!$E$5,0,10*ROW('Sanitation Data'!E160)),NA())</f>
        <v>#N/A</v>
      </c>
      <c r="AG166" s="98" t="e">
        <f ca="true">+IF(AND(ISNUMBER(OFFSET('Sanitation Data'!$E$7,0,10*ROW('Sanitation Data'!E160))),'Data Summary'!CV166="Yes"),OFFSET('Sanitation Data'!$E$7,0,10*ROW('Sanitation Data'!E160)),NA())</f>
        <v>#N/A</v>
      </c>
      <c r="AH166" s="98" t="e">
        <f ca="true">+IF(AND(ISNUMBER(OFFSET('Sanitation Data'!$E$11,0,10*ROW('Sanitation Data'!E160))),'Data Summary'!CW166="Yes"),OFFSET('Sanitation Data'!$E$11,0,10*ROW('Sanitation Data'!E160)),NA())</f>
        <v>#N/A</v>
      </c>
      <c r="AI166" s="98" t="e">
        <f ca="true">+IF(AND(ISNUMBER(OFFSET('Sanitation Data'!$E$12,0,10*ROW('Sanitation Data'!E160))),'Data Summary'!CX166="Yes"),OFFSET('Sanitation Data'!$E$12,0,10*ROW('Sanitation Data'!E160)),NA())</f>
        <v>#N/A</v>
      </c>
      <c r="AJ166" s="98" t="e">
        <f ca="true">+IF(AND(ISNUMBER(OFFSET('Sanitation Data'!$E$13,0,10*ROW('Sanitation Data'!E160))),'Data Summary'!CY166="Yes"),OFFSET('Sanitation Data'!$E$13,0,10*ROW('Sanitation Data'!E160)),NA())</f>
        <v>#N/A</v>
      </c>
      <c r="AK166" s="98" t="e">
        <f ca="true">+IF(AND(ISNUMBER(OFFSET('Sanitation Data'!$F$5,0,10*ROW('Sanitation Data'!F160))),'Data Summary'!CZ166="Yes"),100-OFFSET('Sanitation Data'!$F$5,0,10*ROW('Sanitation Data'!F160)),NA())</f>
        <v>#N/A</v>
      </c>
      <c r="AL166" s="98" t="e">
        <f ca="true">+IF(AND(ISNUMBER(OFFSET('Sanitation Data'!$F$7,0,10*ROW('Sanitation Data'!F160))),'Data Summary'!DA166="Yes"),OFFSET('Sanitation Data'!$F$7,0,10*ROW('Sanitation Data'!F160)),NA())</f>
        <v>#N/A</v>
      </c>
      <c r="AM166" s="98" t="e">
        <f ca="true">+IF(AND(ISNUMBER(OFFSET('Sanitation Data'!$F$11,0,10*ROW('Sanitation Data'!F160))),'Data Summary'!DB166="Yes"),OFFSET('Sanitation Data'!$F$11,0,10*ROW('Sanitation Data'!F160)),NA())</f>
        <v>#N/A</v>
      </c>
      <c r="AN166" s="98" t="e">
        <f ca="true">+IF(AND(ISNUMBER(OFFSET('Sanitation Data'!$F$12,0,10*ROW('Sanitation Data'!F160))),'Data Summary'!DC166="Yes"),OFFSET('Sanitation Data'!$F$12,0,10*ROW('Sanitation Data'!F160)),NA())</f>
        <v>#N/A</v>
      </c>
      <c r="AO166" s="98" t="e">
        <f ca="true">+IF(AND(ISNUMBER(OFFSET('Sanitation Data'!$F$13,0,10*ROW('Sanitation Data'!F160))),'Data Summary'!DD166="Yes"),OFFSET('Sanitation Data'!$F$13,0,10*ROW('Sanitation Data'!F160)),NA())</f>
        <v>#N/A</v>
      </c>
      <c r="AP166" s="98" t="e">
        <f ca="true">+IF(AND(ISNUMBER(OFFSET('Sanitation Data'!$G$5,0,10*ROW('Sanitation Data'!G160))),'Data Summary'!DE166="Yes"),100-OFFSET('Sanitation Data'!$G$5,0,10*ROW('Sanitation Data'!G160)),NA())</f>
        <v>#N/A</v>
      </c>
      <c r="AQ166" s="98" t="e">
        <f ca="true">+IF(AND(ISNUMBER(OFFSET('Sanitation Data'!$G$7,0,10*ROW('Sanitation Data'!G160))),'Data Summary'!DF166="Yes"),OFFSET('Sanitation Data'!$G$7,0,10*ROW('Sanitation Data'!G160)),NA())</f>
        <v>#N/A</v>
      </c>
      <c r="AR166" s="98" t="e">
        <f ca="true">+IF(AND(ISNUMBER(OFFSET('Sanitation Data'!$G$11,0,10*ROW('Sanitation Data'!G160))),'Data Summary'!DG166="Yes"),OFFSET('Sanitation Data'!$G$11,0,10*ROW('Sanitation Data'!G160)),NA())</f>
        <v>#N/A</v>
      </c>
      <c r="AS166" s="98" t="e">
        <f ca="true">+IF(AND(ISNUMBER(OFFSET('Sanitation Data'!$G$12,0,10*ROW('Sanitation Data'!G160))),'Data Summary'!DH166="Yes"),OFFSET('Sanitation Data'!$G$12,0,10*ROW('Sanitation Data'!G160)),NA())</f>
        <v>#N/A</v>
      </c>
      <c r="AT166" s="98" t="e">
        <f ca="true">+IF(AND(ISNUMBER(OFFSET('Sanitation Data'!$G$13,0,10*ROW('Sanitation Data'!G160))),'Data Summary'!DI166="Yes"),OFFSET('Sanitation Data'!$G$13,0,10*ROW('Sanitation Data'!G160)),NA())</f>
        <v>#N/A</v>
      </c>
      <c r="AU166" s="98" t="e">
        <f ca="true">+IF(AND(ISNUMBER(OFFSET('Sanitation Data'!$H$5,0,10*ROW('Sanitation Data'!H160))),'Data Summary'!DJ166="Yes"),100-OFFSET('Sanitation Data'!$H$5,0,10*ROW('Sanitation Data'!H160)),NA())</f>
        <v>#N/A</v>
      </c>
      <c r="AV166" s="98" t="e">
        <f ca="true">+IF(AND(ISNUMBER(OFFSET('Sanitation Data'!$H$7,0,10*ROW('Sanitation Data'!H160))),'Data Summary'!DK166="Yes"),OFFSET('Sanitation Data'!$H$7,0,10*ROW('Sanitation Data'!H160)),NA())</f>
        <v>#N/A</v>
      </c>
      <c r="AW166" s="98" t="e">
        <f ca="true">+IF(AND(ISNUMBER(OFFSET('Sanitation Data'!$H$11,0,10*ROW('Sanitation Data'!H160))),'Data Summary'!DL166="Yes"),OFFSET('Sanitation Data'!$H$11,0,10*ROW('Sanitation Data'!H160)),NA())</f>
        <v>#N/A</v>
      </c>
      <c r="AX166" s="98" t="e">
        <f ca="true">+IF(AND(ISNUMBER(OFFSET('Sanitation Data'!$H$12,0,10*ROW('Sanitation Data'!H160))),'Data Summary'!DM166="Yes"),OFFSET('Sanitation Data'!$H$12,0,10*ROW('Sanitation Data'!H160)),NA())</f>
        <v>#N/A</v>
      </c>
      <c r="AY166" s="98" t="e">
        <f ca="true">+IF(AND(ISNUMBER(OFFSET('Sanitation Data'!$H$13,0,10*ROW('Sanitation Data'!H160))),'Data Summary'!DN166="Yes"),OFFSET('Sanitation Data'!$H$13,0,10*ROW('Sanitation Data'!H160)),NA())</f>
        <v>#N/A</v>
      </c>
      <c r="AZ166" s="103" t="e">
        <f ca="true">+IF(AND(ISNUMBER(OFFSET('Hygiene Data'!$C$6,0,10*ROW('Hygiene Data'!C160))),'Data Summary'!DO166="Yes"),OFFSET('Hygiene Data'!$C$6,0,10*ROW('Hygiene Data'!C160)),NA())</f>
        <v>#N/A</v>
      </c>
      <c r="BA166" s="103" t="e">
        <f ca="true">+IF(AND(ISNUMBER(OFFSET('Hygiene Data'!$C$8,0,10*ROW('Hygiene Data'!C160))),'Data Summary'!DP166="Yes"),OFFSET('Hygiene Data'!$C$8,0,10*ROW('Hygiene Data'!C160)),NA())</f>
        <v>#N/A</v>
      </c>
      <c r="BB166" s="103" t="e">
        <f ca="true">+IF(AND(ISNUMBER(OFFSET('Hygiene Data'!$C$10,0,10*ROW('Hygiene Data'!C160))),'Data Summary'!DQ166="Yes"),OFFSET('Hygiene Data'!$C$10,0,10*ROW('Hygiene Data'!C160)),NA())</f>
        <v>#N/A</v>
      </c>
      <c r="BC166" s="103" t="e">
        <f ca="true">+IF(AND(ISNUMBER(OFFSET('Hygiene Data'!$D$6,0,10*ROW('Hygiene Data'!D160))),'Data Summary'!DR166="Yes"),OFFSET('Hygiene Data'!$D$6,0,10*ROW('Hygiene Data'!D160)),NA())</f>
        <v>#N/A</v>
      </c>
      <c r="BD166" s="103" t="e">
        <f ca="true">+IF(AND(ISNUMBER(OFFSET('Hygiene Data'!$D$8,0,10*ROW('Hygiene Data'!D160))),'Data Summary'!DS166="Yes"),OFFSET('Hygiene Data'!$D$8,0,10*ROW('Hygiene Data'!D160)),NA())</f>
        <v>#N/A</v>
      </c>
      <c r="BE166" s="103" t="e">
        <f ca="true">+IF(AND(ISNUMBER(OFFSET('Hygiene Data'!$D$10,0,10*ROW('Hygiene Data'!D160))),'Data Summary'!DT166="Yes"),OFFSET('Hygiene Data'!$D$10,0,10*ROW('Hygiene Data'!D160)),NA())</f>
        <v>#N/A</v>
      </c>
      <c r="BF166" s="103" t="e">
        <f ca="true">+IF(AND(ISNUMBER(OFFSET('Hygiene Data'!$E$6,0,10*ROW('Hygiene Data'!E160))),'Data Summary'!DU166="Yes"),OFFSET('Hygiene Data'!$E$6,0,10*ROW('Hygiene Data'!E160)),NA())</f>
        <v>#N/A</v>
      </c>
      <c r="BG166" s="103" t="e">
        <f ca="true">+IF(AND(ISNUMBER(OFFSET('Hygiene Data'!$E$8,0,10*ROW('Hygiene Data'!E160))),'Data Summary'!DV166="Yes"),OFFSET('Hygiene Data'!$E$8,0,10*ROW('Hygiene Data'!E160)),NA())</f>
        <v>#N/A</v>
      </c>
      <c r="BH166" s="103" t="e">
        <f ca="true">+IF(AND(ISNUMBER(OFFSET('Hygiene Data'!$E$10,0,10*ROW('Hygiene Data'!E160))),'Data Summary'!DW166="Yes"),OFFSET('Hygiene Data'!$E$10,0,10*ROW('Hygiene Data'!E160)),NA())</f>
        <v>#N/A</v>
      </c>
      <c r="BI166" s="103" t="e">
        <f ca="true">+IF(AND(ISNUMBER(OFFSET('Hygiene Data'!$F$6,0,10*ROW('Hygiene Data'!F160))),'Data Summary'!DX166="Yes"),OFFSET('Hygiene Data'!$F$6,0,10*ROW('Hygiene Data'!F160)),NA())</f>
        <v>#N/A</v>
      </c>
      <c r="BJ166" s="103" t="e">
        <f ca="true">+IF(AND(ISNUMBER(OFFSET('Hygiene Data'!$F$8,0,10*ROW('Hygiene Data'!F160))),'Data Summary'!DY166="Yes"),OFFSET('Hygiene Data'!$F$8,0,10*ROW('Hygiene Data'!F160)),NA())</f>
        <v>#N/A</v>
      </c>
      <c r="BK166" s="103" t="e">
        <f ca="true">+IF(AND(ISNUMBER(OFFSET('Hygiene Data'!$F$10,0,10*ROW('Hygiene Data'!F160))),'Data Summary'!DZ166="Yes"),OFFSET('Hygiene Data'!$F$10,0,10*ROW('Hygiene Data'!F160)),NA())</f>
        <v>#N/A</v>
      </c>
      <c r="BL166" s="103" t="e">
        <f ca="true">+IF(AND(ISNUMBER(OFFSET('Hygiene Data'!$G$6,0,10*ROW('Hygiene Data'!G160))),'Data Summary'!EA166="Yes"),OFFSET('Hygiene Data'!$G$6,0,10*ROW('Hygiene Data'!G160)),NA())</f>
        <v>#N/A</v>
      </c>
      <c r="BM166" s="103" t="e">
        <f ca="true">+IF(AND(ISNUMBER(OFFSET('Hygiene Data'!$G$8,0,10*ROW('Hygiene Data'!G160))),'Data Summary'!EB166="Yes"),OFFSET('Hygiene Data'!$G$8,0,10*ROW('Hygiene Data'!G160)),NA())</f>
        <v>#N/A</v>
      </c>
      <c r="BN166" s="103" t="e">
        <f ca="true">+IF(AND(ISNUMBER(OFFSET('Hygiene Data'!$G$10,0,10*ROW('Hygiene Data'!G160))),'Data Summary'!EC166="Yes"),OFFSET('Hygiene Data'!$G$10,0,10*ROW('Hygiene Data'!G160)),NA())</f>
        <v>#N/A</v>
      </c>
      <c r="BO166" s="103" t="e">
        <f ca="true">+IF(AND(ISNUMBER(OFFSET('Hygiene Data'!$H$6,0,10*ROW('Hygiene Data'!H160))),'Data Summary'!ED166="Yes"),OFFSET('Hygiene Data'!$H$6,0,10*ROW('Hygiene Data'!H160)),NA())</f>
        <v>#N/A</v>
      </c>
      <c r="BP166" s="103" t="e">
        <f ca="true">+IF(AND(ISNUMBER(OFFSET('Hygiene Data'!$H$8,0,10*ROW('Hygiene Data'!H160))),'Data Summary'!EE166="Yes"),OFFSET('Hygiene Data'!$H$8,0,10*ROW('Hygiene Data'!H160)),NA())</f>
        <v>#N/A</v>
      </c>
      <c r="BQ166" s="103" t="e">
        <f ca="true">+IF(AND(ISNUMBER(OFFSET('Hygiene Data'!$H$10,0,10*ROW('Hygiene Data'!H160))),'Data Summary'!EF166="Yes"),OFFSET('Hygiene Data'!$H$10,0,10*ROW('Hygiene Data'!H160)),NA())</f>
        <v>#N/A</v>
      </c>
    </row>
    <row r="167" x14ac:dyDescent="0.2">
      <c r="A167" s="53" t="e">
        <f ca="true">+IF(OFFSET('Water Data'!$B$1,0,10*ROW('Water Data'!B161))="",NA(),OFFSET('Water Data'!$B$1,0,10*ROW('Water Data'!B161)))</f>
        <v>#N/A</v>
      </c>
      <c r="B167" s="53" t="e">
        <f ca="true">+IF(OFFSET('Water Data'!$A$3,0,10*ROW('Water Data'!A164))="",NA(),OFFSET('Water Data'!$A$3,0,10*ROW('Water Data'!A164)))</f>
        <v>#N/A</v>
      </c>
      <c r="C167" s="53" t="e">
        <f ca="true">+IF(OFFSET('Water Data'!$C$3,0,10*ROW('Water Data'!C164))="",NA(),OFFSET('Water Data'!$C$3,0,10*ROW('Water Data'!C164)))</f>
        <v>#N/A</v>
      </c>
      <c r="D167" s="54" t="e">
        <f ca="true">+IF(AND(ISNUMBER(OFFSET('Water Data'!$C$5,0,10*ROW('Water Data'!C161))),'Data Summary'!BS167="Yes"),100-OFFSET('Water Data'!$C$5,0,10*ROW('Water Data'!C161)),NA())</f>
        <v>#N/A</v>
      </c>
      <c r="E167" s="54" t="e">
        <f ca="true">+IF(AND(ISNUMBER(OFFSET('Water Data'!$C$7,0,10*ROW('Water Data'!C161))),'Data Summary'!BT167="Yes"),OFFSET('Water Data'!$C$7,0,10*ROW('Water Data'!C161)),NA())</f>
        <v>#N/A</v>
      </c>
      <c r="F167" s="54" t="e">
        <f ca="true">+IF(AND(ISNUMBER(OFFSET('Water Data'!$C$10,0,10*ROW('Water Data'!C161))),'Data Summary'!BU167="Yes"),OFFSET('Water Data'!$C$10,0,10*ROW('Water Data'!C161)),NA())</f>
        <v>#N/A</v>
      </c>
      <c r="G167" s="54" t="e">
        <f ca="true">+IF(AND(ISNUMBER(OFFSET('Water Data'!$D$5,0,10*ROW('Water Data'!D161))),'Data Summary'!BV167="Yes"),100-OFFSET('Water Data'!$D$5,0,10*ROW('Water Data'!D161)),NA())</f>
        <v>#N/A</v>
      </c>
      <c r="H167" s="54" t="e">
        <f ca="true">+IF(AND(ISNUMBER(OFFSET('Water Data'!$D$7,0,10*ROW('Water Data'!D161))),'Data Summary'!BW167="Yes"),OFFSET('Water Data'!$D$7,0,10*ROW('Water Data'!D161)),NA())</f>
        <v>#N/A</v>
      </c>
      <c r="I167" s="54" t="e">
        <f ca="true">+IF(AND(ISNUMBER(OFFSET('Water Data'!$D$10,0,10*ROW('Water Data'!D161))),'Data Summary'!BX167="Yes"),OFFSET('Water Data'!$D$10,0,10*ROW('Water Data'!D161)),NA())</f>
        <v>#N/A</v>
      </c>
      <c r="J167" s="54" t="e">
        <f ca="true">+IF(AND(ISNUMBER(OFFSET('Water Data'!$E$5,0,10*ROW('Water Data'!E161))),'Data Summary'!BY167="Yes"),100-OFFSET('Water Data'!$E$5,0,10*ROW('Water Data'!E161)),NA())</f>
        <v>#N/A</v>
      </c>
      <c r="K167" s="54" t="e">
        <f ca="true">+IF(AND(ISNUMBER(OFFSET('Water Data'!$E$7,0,10*ROW('Water Data'!E161))),'Data Summary'!BZ167="Yes"),OFFSET('Water Data'!$E$7,0,10*ROW('Water Data'!E161)),NA())</f>
        <v>#N/A</v>
      </c>
      <c r="L167" s="54" t="e">
        <f ca="true">+IF(AND(ISNUMBER(OFFSET('Water Data'!$E$10,0,10*ROW('Water Data'!E161))),'Data Summary'!CA167="Yes"),OFFSET('Water Data'!$E$10,0,10*ROW('Water Data'!E161)),NA())</f>
        <v>#N/A</v>
      </c>
      <c r="M167" s="54" t="e">
        <f ca="true">+IF(AND(ISNUMBER(OFFSET('Water Data'!$F$5,0,10*ROW('Water Data'!F161))),'Data Summary'!CB167="Yes"),100-OFFSET('Water Data'!$F$5,0,10*ROW('Water Data'!F161)),NA())</f>
        <v>#N/A</v>
      </c>
      <c r="N167" s="54" t="e">
        <f ca="true">+IF(AND(ISNUMBER(OFFSET('Water Data'!$F$7,0,10*ROW('Water Data'!F161))),'Data Summary'!CC167="Yes"),OFFSET('Water Data'!$F$7,0,10*ROW('Water Data'!F161)),NA())</f>
        <v>#N/A</v>
      </c>
      <c r="O167" s="54" t="e">
        <f ca="true">+IF(AND(ISNUMBER(OFFSET('Water Data'!$F$10,0,10*ROW('Water Data'!F161))),'Data Summary'!CD167="Yes"),OFFSET('Water Data'!$F$10,0,10*ROW('Water Data'!F161)),NA())</f>
        <v>#N/A</v>
      </c>
      <c r="P167" s="54" t="e">
        <f ca="true">+IF(AND(ISNUMBER(OFFSET('Water Data'!$G$5,0,10*ROW('Water Data'!G161))),'Data Summary'!CE167="Yes"),100-OFFSET('Water Data'!$G$5,0,10*ROW('Water Data'!G161)),NA())</f>
        <v>#N/A</v>
      </c>
      <c r="Q167" s="54" t="e">
        <f ca="true">+IF(AND(ISNUMBER(OFFSET('Water Data'!$G$7,0,10*ROW('Water Data'!G161))),'Data Summary'!CF167="Yes"),OFFSET('Water Data'!$G$7,0,10*ROW('Water Data'!G161)),NA())</f>
        <v>#N/A</v>
      </c>
      <c r="R167" s="54" t="e">
        <f ca="true">+IF(AND(ISNUMBER(OFFSET('Water Data'!$G$10,0,10*ROW('Water Data'!G161))),'Data Summary'!CG167="Yes"),OFFSET('Water Data'!$G$10,0,10*ROW('Water Data'!G161)),NA())</f>
        <v>#N/A</v>
      </c>
      <c r="S167" s="54" t="e">
        <f ca="true">+IF(AND(ISNUMBER(OFFSET('Water Data'!$H$5,0,10*ROW('Water Data'!H161))),'Data Summary'!CH167="Yes"),100-OFFSET('Water Data'!$H$5,0,10*ROW('Water Data'!H161)),NA())</f>
        <v>#N/A</v>
      </c>
      <c r="T167" s="54" t="e">
        <f ca="true">+IF(AND(ISNUMBER(OFFSET('Water Data'!$H$7,0,10*ROW('Water Data'!H161))),'Data Summary'!CI167="Yes"),OFFSET('Water Data'!$H$7,0,10*ROW('Water Data'!H161)),NA())</f>
        <v>#N/A</v>
      </c>
      <c r="U167" s="54" t="e">
        <f ca="true">+IF(AND(ISNUMBER(OFFSET('Water Data'!$H$10,0,10*ROW('Water Data'!H161))),'Data Summary'!CJ167="Yes"),OFFSET('Water Data'!$H$10,0,10*ROW('Water Data'!H161)),NA())</f>
        <v>#N/A</v>
      </c>
      <c r="V167" s="98" t="e">
        <f ca="true">+IF(AND(ISNUMBER(OFFSET('Sanitation Data'!$C$5,0,10*ROW('Sanitation Data'!C161))),'Data Summary'!CK167="Yes"),100-OFFSET('Sanitation Data'!$C$5,0,10*ROW('Sanitation Data'!C161)),NA())</f>
        <v>#N/A</v>
      </c>
      <c r="W167" s="98" t="e">
        <f ca="true">+IF(AND(ISNUMBER(OFFSET('Sanitation Data'!$C$7,0,10*ROW('Sanitation Data'!C161))),'Data Summary'!CL167="Yes"),OFFSET('Sanitation Data'!$C$7,0,10*ROW('Sanitation Data'!C161)),NA())</f>
        <v>#N/A</v>
      </c>
      <c r="X167" s="98" t="e">
        <f ca="true">+IF(AND(ISNUMBER(OFFSET('Sanitation Data'!$C$11,0,10*ROW('Sanitation Data'!C161))),'Data Summary'!CM167="Yes"),OFFSET('Sanitation Data'!$C$11,0,10*ROW('Sanitation Data'!C161)),NA())</f>
        <v>#N/A</v>
      </c>
      <c r="Y167" s="98" t="e">
        <f ca="true">+IF(AND(ISNUMBER(OFFSET('Sanitation Data'!$C$12,0,10*ROW('Sanitation Data'!C161))),'Data Summary'!CN167="Yes"),OFFSET('Sanitation Data'!$C$12,0,10*ROW('Sanitation Data'!C161)),NA())</f>
        <v>#N/A</v>
      </c>
      <c r="Z167" s="98" t="e">
        <f ca="true">+IF(AND(ISNUMBER(OFFSET('Sanitation Data'!$C$13,0,10*ROW('Sanitation Data'!C161))),'Data Summary'!CO167="Yes"),OFFSET('Sanitation Data'!$C$13,0,10*ROW('Sanitation Data'!C161)),NA())</f>
        <v>#N/A</v>
      </c>
      <c r="AA167" s="98" t="e">
        <f ca="true">+IF(AND(ISNUMBER(OFFSET('Sanitation Data'!$D$5,0,10*ROW('Sanitation Data'!D161))),'Data Summary'!CP167="Yes"),100-OFFSET('Sanitation Data'!$D$5,0,10*ROW('Sanitation Data'!D161)),NA())</f>
        <v>#N/A</v>
      </c>
      <c r="AB167" s="98" t="e">
        <f ca="true">+IF(AND(ISNUMBER(OFFSET('Sanitation Data'!$D$7,0,10*ROW('Sanitation Data'!D161))),'Data Summary'!CQ167="Yes"),OFFSET('Sanitation Data'!$D$7,0,10*ROW('Sanitation Data'!D161)),NA())</f>
        <v>#N/A</v>
      </c>
      <c r="AC167" s="98" t="e">
        <f ca="true">+IF(AND(ISNUMBER(OFFSET('Sanitation Data'!$D$11,0,10*ROW('Sanitation Data'!D161))),'Data Summary'!CR167="Yes"),OFFSET('Sanitation Data'!$D$11,0,10*ROW('Sanitation Data'!D161)),NA())</f>
        <v>#N/A</v>
      </c>
      <c r="AD167" s="98" t="e">
        <f ca="true">+IF(AND(ISNUMBER(OFFSET('Sanitation Data'!$D$12,0,10*ROW('Sanitation Data'!D161))),'Data Summary'!CS167="Yes"),OFFSET('Sanitation Data'!$D$12,0,10*ROW('Sanitation Data'!D161)),NA())</f>
        <v>#N/A</v>
      </c>
      <c r="AE167" s="98" t="e">
        <f ca="true">+IF(AND(ISNUMBER(OFFSET('Sanitation Data'!$D$13,0,10*ROW('Sanitation Data'!D161))),'Data Summary'!CT167="Yes"),OFFSET('Sanitation Data'!$D$13,0,10*ROW('Sanitation Data'!D161)),NA())</f>
        <v>#N/A</v>
      </c>
      <c r="AF167" s="98" t="e">
        <f ca="true">+IF(AND(ISNUMBER(OFFSET('Sanitation Data'!$E$5,0,10*ROW('Sanitation Data'!E161))),'Data Summary'!CU167="Yes"),100-OFFSET('Sanitation Data'!$E$5,0,10*ROW('Sanitation Data'!E161)),NA())</f>
        <v>#N/A</v>
      </c>
      <c r="AG167" s="98" t="e">
        <f ca="true">+IF(AND(ISNUMBER(OFFSET('Sanitation Data'!$E$7,0,10*ROW('Sanitation Data'!E161))),'Data Summary'!CV167="Yes"),OFFSET('Sanitation Data'!$E$7,0,10*ROW('Sanitation Data'!E161)),NA())</f>
        <v>#N/A</v>
      </c>
      <c r="AH167" s="98" t="e">
        <f ca="true">+IF(AND(ISNUMBER(OFFSET('Sanitation Data'!$E$11,0,10*ROW('Sanitation Data'!E161))),'Data Summary'!CW167="Yes"),OFFSET('Sanitation Data'!$E$11,0,10*ROW('Sanitation Data'!E161)),NA())</f>
        <v>#N/A</v>
      </c>
      <c r="AI167" s="98" t="e">
        <f ca="true">+IF(AND(ISNUMBER(OFFSET('Sanitation Data'!$E$12,0,10*ROW('Sanitation Data'!E161))),'Data Summary'!CX167="Yes"),OFFSET('Sanitation Data'!$E$12,0,10*ROW('Sanitation Data'!E161)),NA())</f>
        <v>#N/A</v>
      </c>
      <c r="AJ167" s="98" t="e">
        <f ca="true">+IF(AND(ISNUMBER(OFFSET('Sanitation Data'!$E$13,0,10*ROW('Sanitation Data'!E161))),'Data Summary'!CY167="Yes"),OFFSET('Sanitation Data'!$E$13,0,10*ROW('Sanitation Data'!E161)),NA())</f>
        <v>#N/A</v>
      </c>
      <c r="AK167" s="98" t="e">
        <f ca="true">+IF(AND(ISNUMBER(OFFSET('Sanitation Data'!$F$5,0,10*ROW('Sanitation Data'!F161))),'Data Summary'!CZ167="Yes"),100-OFFSET('Sanitation Data'!$F$5,0,10*ROW('Sanitation Data'!F161)),NA())</f>
        <v>#N/A</v>
      </c>
      <c r="AL167" s="98" t="e">
        <f ca="true">+IF(AND(ISNUMBER(OFFSET('Sanitation Data'!$F$7,0,10*ROW('Sanitation Data'!F161))),'Data Summary'!DA167="Yes"),OFFSET('Sanitation Data'!$F$7,0,10*ROW('Sanitation Data'!F161)),NA())</f>
        <v>#N/A</v>
      </c>
      <c r="AM167" s="98" t="e">
        <f ca="true">+IF(AND(ISNUMBER(OFFSET('Sanitation Data'!$F$11,0,10*ROW('Sanitation Data'!F161))),'Data Summary'!DB167="Yes"),OFFSET('Sanitation Data'!$F$11,0,10*ROW('Sanitation Data'!F161)),NA())</f>
        <v>#N/A</v>
      </c>
      <c r="AN167" s="98" t="e">
        <f ca="true">+IF(AND(ISNUMBER(OFFSET('Sanitation Data'!$F$12,0,10*ROW('Sanitation Data'!F161))),'Data Summary'!DC167="Yes"),OFFSET('Sanitation Data'!$F$12,0,10*ROW('Sanitation Data'!F161)),NA())</f>
        <v>#N/A</v>
      </c>
      <c r="AO167" s="98" t="e">
        <f ca="true">+IF(AND(ISNUMBER(OFFSET('Sanitation Data'!$F$13,0,10*ROW('Sanitation Data'!F161))),'Data Summary'!DD167="Yes"),OFFSET('Sanitation Data'!$F$13,0,10*ROW('Sanitation Data'!F161)),NA())</f>
        <v>#N/A</v>
      </c>
      <c r="AP167" s="98" t="e">
        <f ca="true">+IF(AND(ISNUMBER(OFFSET('Sanitation Data'!$G$5,0,10*ROW('Sanitation Data'!G161))),'Data Summary'!DE167="Yes"),100-OFFSET('Sanitation Data'!$G$5,0,10*ROW('Sanitation Data'!G161)),NA())</f>
        <v>#N/A</v>
      </c>
      <c r="AQ167" s="98" t="e">
        <f ca="true">+IF(AND(ISNUMBER(OFFSET('Sanitation Data'!$G$7,0,10*ROW('Sanitation Data'!G161))),'Data Summary'!DF167="Yes"),OFFSET('Sanitation Data'!$G$7,0,10*ROW('Sanitation Data'!G161)),NA())</f>
        <v>#N/A</v>
      </c>
      <c r="AR167" s="98" t="e">
        <f ca="true">+IF(AND(ISNUMBER(OFFSET('Sanitation Data'!$G$11,0,10*ROW('Sanitation Data'!G161))),'Data Summary'!DG167="Yes"),OFFSET('Sanitation Data'!$G$11,0,10*ROW('Sanitation Data'!G161)),NA())</f>
        <v>#N/A</v>
      </c>
      <c r="AS167" s="98" t="e">
        <f ca="true">+IF(AND(ISNUMBER(OFFSET('Sanitation Data'!$G$12,0,10*ROW('Sanitation Data'!G161))),'Data Summary'!DH167="Yes"),OFFSET('Sanitation Data'!$G$12,0,10*ROW('Sanitation Data'!G161)),NA())</f>
        <v>#N/A</v>
      </c>
      <c r="AT167" s="98" t="e">
        <f ca="true">+IF(AND(ISNUMBER(OFFSET('Sanitation Data'!$G$13,0,10*ROW('Sanitation Data'!G161))),'Data Summary'!DI167="Yes"),OFFSET('Sanitation Data'!$G$13,0,10*ROW('Sanitation Data'!G161)),NA())</f>
        <v>#N/A</v>
      </c>
      <c r="AU167" s="98" t="e">
        <f ca="true">+IF(AND(ISNUMBER(OFFSET('Sanitation Data'!$H$5,0,10*ROW('Sanitation Data'!H161))),'Data Summary'!DJ167="Yes"),100-OFFSET('Sanitation Data'!$H$5,0,10*ROW('Sanitation Data'!H161)),NA())</f>
        <v>#N/A</v>
      </c>
      <c r="AV167" s="98" t="e">
        <f ca="true">+IF(AND(ISNUMBER(OFFSET('Sanitation Data'!$H$7,0,10*ROW('Sanitation Data'!H161))),'Data Summary'!DK167="Yes"),OFFSET('Sanitation Data'!$H$7,0,10*ROW('Sanitation Data'!H161)),NA())</f>
        <v>#N/A</v>
      </c>
      <c r="AW167" s="98" t="e">
        <f ca="true">+IF(AND(ISNUMBER(OFFSET('Sanitation Data'!$H$11,0,10*ROW('Sanitation Data'!H161))),'Data Summary'!DL167="Yes"),OFFSET('Sanitation Data'!$H$11,0,10*ROW('Sanitation Data'!H161)),NA())</f>
        <v>#N/A</v>
      </c>
      <c r="AX167" s="98" t="e">
        <f ca="true">+IF(AND(ISNUMBER(OFFSET('Sanitation Data'!$H$12,0,10*ROW('Sanitation Data'!H161))),'Data Summary'!DM167="Yes"),OFFSET('Sanitation Data'!$H$12,0,10*ROW('Sanitation Data'!H161)),NA())</f>
        <v>#N/A</v>
      </c>
      <c r="AY167" s="98" t="e">
        <f ca="true">+IF(AND(ISNUMBER(OFFSET('Sanitation Data'!$H$13,0,10*ROW('Sanitation Data'!H161))),'Data Summary'!DN167="Yes"),OFFSET('Sanitation Data'!$H$13,0,10*ROW('Sanitation Data'!H161)),NA())</f>
        <v>#N/A</v>
      </c>
      <c r="AZ167" s="103" t="e">
        <f ca="true">+IF(AND(ISNUMBER(OFFSET('Hygiene Data'!$C$6,0,10*ROW('Hygiene Data'!C161))),'Data Summary'!DO167="Yes"),OFFSET('Hygiene Data'!$C$6,0,10*ROW('Hygiene Data'!C161)),NA())</f>
        <v>#N/A</v>
      </c>
      <c r="BA167" s="103" t="e">
        <f ca="true">+IF(AND(ISNUMBER(OFFSET('Hygiene Data'!$C$8,0,10*ROW('Hygiene Data'!C161))),'Data Summary'!DP167="Yes"),OFFSET('Hygiene Data'!$C$8,0,10*ROW('Hygiene Data'!C161)),NA())</f>
        <v>#N/A</v>
      </c>
      <c r="BB167" s="103" t="e">
        <f ca="true">+IF(AND(ISNUMBER(OFFSET('Hygiene Data'!$C$10,0,10*ROW('Hygiene Data'!C161))),'Data Summary'!DQ167="Yes"),OFFSET('Hygiene Data'!$C$10,0,10*ROW('Hygiene Data'!C161)),NA())</f>
        <v>#N/A</v>
      </c>
      <c r="BC167" s="103" t="e">
        <f ca="true">+IF(AND(ISNUMBER(OFFSET('Hygiene Data'!$D$6,0,10*ROW('Hygiene Data'!D161))),'Data Summary'!DR167="Yes"),OFFSET('Hygiene Data'!$D$6,0,10*ROW('Hygiene Data'!D161)),NA())</f>
        <v>#N/A</v>
      </c>
      <c r="BD167" s="103" t="e">
        <f ca="true">+IF(AND(ISNUMBER(OFFSET('Hygiene Data'!$D$8,0,10*ROW('Hygiene Data'!D161))),'Data Summary'!DS167="Yes"),OFFSET('Hygiene Data'!$D$8,0,10*ROW('Hygiene Data'!D161)),NA())</f>
        <v>#N/A</v>
      </c>
      <c r="BE167" s="103" t="e">
        <f ca="true">+IF(AND(ISNUMBER(OFFSET('Hygiene Data'!$D$10,0,10*ROW('Hygiene Data'!D161))),'Data Summary'!DT167="Yes"),OFFSET('Hygiene Data'!$D$10,0,10*ROW('Hygiene Data'!D161)),NA())</f>
        <v>#N/A</v>
      </c>
      <c r="BF167" s="103" t="e">
        <f ca="true">+IF(AND(ISNUMBER(OFFSET('Hygiene Data'!$E$6,0,10*ROW('Hygiene Data'!E161))),'Data Summary'!DU167="Yes"),OFFSET('Hygiene Data'!$E$6,0,10*ROW('Hygiene Data'!E161)),NA())</f>
        <v>#N/A</v>
      </c>
      <c r="BG167" s="103" t="e">
        <f ca="true">+IF(AND(ISNUMBER(OFFSET('Hygiene Data'!$E$8,0,10*ROW('Hygiene Data'!E161))),'Data Summary'!DV167="Yes"),OFFSET('Hygiene Data'!$E$8,0,10*ROW('Hygiene Data'!E161)),NA())</f>
        <v>#N/A</v>
      </c>
      <c r="BH167" s="103" t="e">
        <f ca="true">+IF(AND(ISNUMBER(OFFSET('Hygiene Data'!$E$10,0,10*ROW('Hygiene Data'!E161))),'Data Summary'!DW167="Yes"),OFFSET('Hygiene Data'!$E$10,0,10*ROW('Hygiene Data'!E161)),NA())</f>
        <v>#N/A</v>
      </c>
      <c r="BI167" s="103" t="e">
        <f ca="true">+IF(AND(ISNUMBER(OFFSET('Hygiene Data'!$F$6,0,10*ROW('Hygiene Data'!F161))),'Data Summary'!DX167="Yes"),OFFSET('Hygiene Data'!$F$6,0,10*ROW('Hygiene Data'!F161)),NA())</f>
        <v>#N/A</v>
      </c>
      <c r="BJ167" s="103" t="e">
        <f ca="true">+IF(AND(ISNUMBER(OFFSET('Hygiene Data'!$F$8,0,10*ROW('Hygiene Data'!F161))),'Data Summary'!DY167="Yes"),OFFSET('Hygiene Data'!$F$8,0,10*ROW('Hygiene Data'!F161)),NA())</f>
        <v>#N/A</v>
      </c>
      <c r="BK167" s="103" t="e">
        <f ca="true">+IF(AND(ISNUMBER(OFFSET('Hygiene Data'!$F$10,0,10*ROW('Hygiene Data'!F161))),'Data Summary'!DZ167="Yes"),OFFSET('Hygiene Data'!$F$10,0,10*ROW('Hygiene Data'!F161)),NA())</f>
        <v>#N/A</v>
      </c>
      <c r="BL167" s="103" t="e">
        <f ca="true">+IF(AND(ISNUMBER(OFFSET('Hygiene Data'!$G$6,0,10*ROW('Hygiene Data'!G161))),'Data Summary'!EA167="Yes"),OFFSET('Hygiene Data'!$G$6,0,10*ROW('Hygiene Data'!G161)),NA())</f>
        <v>#N/A</v>
      </c>
      <c r="BM167" s="103" t="e">
        <f ca="true">+IF(AND(ISNUMBER(OFFSET('Hygiene Data'!$G$8,0,10*ROW('Hygiene Data'!G161))),'Data Summary'!EB167="Yes"),OFFSET('Hygiene Data'!$G$8,0,10*ROW('Hygiene Data'!G161)),NA())</f>
        <v>#N/A</v>
      </c>
      <c r="BN167" s="103" t="e">
        <f ca="true">+IF(AND(ISNUMBER(OFFSET('Hygiene Data'!$G$10,0,10*ROW('Hygiene Data'!G161))),'Data Summary'!EC167="Yes"),OFFSET('Hygiene Data'!$G$10,0,10*ROW('Hygiene Data'!G161)),NA())</f>
        <v>#N/A</v>
      </c>
      <c r="BO167" s="103" t="e">
        <f ca="true">+IF(AND(ISNUMBER(OFFSET('Hygiene Data'!$H$6,0,10*ROW('Hygiene Data'!H161))),'Data Summary'!ED167="Yes"),OFFSET('Hygiene Data'!$H$6,0,10*ROW('Hygiene Data'!H161)),NA())</f>
        <v>#N/A</v>
      </c>
      <c r="BP167" s="103" t="e">
        <f ca="true">+IF(AND(ISNUMBER(OFFSET('Hygiene Data'!$H$8,0,10*ROW('Hygiene Data'!H161))),'Data Summary'!EE167="Yes"),OFFSET('Hygiene Data'!$H$8,0,10*ROW('Hygiene Data'!H161)),NA())</f>
        <v>#N/A</v>
      </c>
      <c r="BQ167" s="103" t="e">
        <f ca="true">+IF(AND(ISNUMBER(OFFSET('Hygiene Data'!$H$10,0,10*ROW('Hygiene Data'!H161))),'Data Summary'!EF167="Yes"),OFFSET('Hygiene Data'!$H$10,0,10*ROW('Hygiene Data'!H161)),NA())</f>
        <v>#N/A</v>
      </c>
    </row>
    <row r="168" x14ac:dyDescent="0.2">
      <c r="A168" s="53" t="e">
        <f ca="true">+IF(OFFSET('Water Data'!$B$1,0,10*ROW('Water Data'!B162))="",NA(),OFFSET('Water Data'!$B$1,0,10*ROW('Water Data'!B162)))</f>
        <v>#N/A</v>
      </c>
      <c r="B168" s="53" t="e">
        <f ca="true">+IF(OFFSET('Water Data'!$A$3,0,10*ROW('Water Data'!A165))="",NA(),OFFSET('Water Data'!$A$3,0,10*ROW('Water Data'!A165)))</f>
        <v>#N/A</v>
      </c>
      <c r="C168" s="53" t="e">
        <f ca="true">+IF(OFFSET('Water Data'!$C$3,0,10*ROW('Water Data'!C165))="",NA(),OFFSET('Water Data'!$C$3,0,10*ROW('Water Data'!C165)))</f>
        <v>#N/A</v>
      </c>
      <c r="D168" s="54" t="e">
        <f ca="true">+IF(AND(ISNUMBER(OFFSET('Water Data'!$C$5,0,10*ROW('Water Data'!C162))),'Data Summary'!BS168="Yes"),100-OFFSET('Water Data'!$C$5,0,10*ROW('Water Data'!C162)),NA())</f>
        <v>#N/A</v>
      </c>
      <c r="E168" s="54" t="e">
        <f ca="true">+IF(AND(ISNUMBER(OFFSET('Water Data'!$C$7,0,10*ROW('Water Data'!C162))),'Data Summary'!BT168="Yes"),OFFSET('Water Data'!$C$7,0,10*ROW('Water Data'!C162)),NA())</f>
        <v>#N/A</v>
      </c>
      <c r="F168" s="54" t="e">
        <f ca="true">+IF(AND(ISNUMBER(OFFSET('Water Data'!$C$10,0,10*ROW('Water Data'!C162))),'Data Summary'!BU168="Yes"),OFFSET('Water Data'!$C$10,0,10*ROW('Water Data'!C162)),NA())</f>
        <v>#N/A</v>
      </c>
      <c r="G168" s="54" t="e">
        <f ca="true">+IF(AND(ISNUMBER(OFFSET('Water Data'!$D$5,0,10*ROW('Water Data'!D162))),'Data Summary'!BV168="Yes"),100-OFFSET('Water Data'!$D$5,0,10*ROW('Water Data'!D162)),NA())</f>
        <v>#N/A</v>
      </c>
      <c r="H168" s="54" t="e">
        <f ca="true">+IF(AND(ISNUMBER(OFFSET('Water Data'!$D$7,0,10*ROW('Water Data'!D162))),'Data Summary'!BW168="Yes"),OFFSET('Water Data'!$D$7,0,10*ROW('Water Data'!D162)),NA())</f>
        <v>#N/A</v>
      </c>
      <c r="I168" s="54" t="e">
        <f ca="true">+IF(AND(ISNUMBER(OFFSET('Water Data'!$D$10,0,10*ROW('Water Data'!D162))),'Data Summary'!BX168="Yes"),OFFSET('Water Data'!$D$10,0,10*ROW('Water Data'!D162)),NA())</f>
        <v>#N/A</v>
      </c>
      <c r="J168" s="54" t="e">
        <f ca="true">+IF(AND(ISNUMBER(OFFSET('Water Data'!$E$5,0,10*ROW('Water Data'!E162))),'Data Summary'!BY168="Yes"),100-OFFSET('Water Data'!$E$5,0,10*ROW('Water Data'!E162)),NA())</f>
        <v>#N/A</v>
      </c>
      <c r="K168" s="54" t="e">
        <f ca="true">+IF(AND(ISNUMBER(OFFSET('Water Data'!$E$7,0,10*ROW('Water Data'!E162))),'Data Summary'!BZ168="Yes"),OFFSET('Water Data'!$E$7,0,10*ROW('Water Data'!E162)),NA())</f>
        <v>#N/A</v>
      </c>
      <c r="L168" s="54" t="e">
        <f ca="true">+IF(AND(ISNUMBER(OFFSET('Water Data'!$E$10,0,10*ROW('Water Data'!E162))),'Data Summary'!CA168="Yes"),OFFSET('Water Data'!$E$10,0,10*ROW('Water Data'!E162)),NA())</f>
        <v>#N/A</v>
      </c>
      <c r="M168" s="54" t="e">
        <f ca="true">+IF(AND(ISNUMBER(OFFSET('Water Data'!$F$5,0,10*ROW('Water Data'!F162))),'Data Summary'!CB168="Yes"),100-OFFSET('Water Data'!$F$5,0,10*ROW('Water Data'!F162)),NA())</f>
        <v>#N/A</v>
      </c>
      <c r="N168" s="54" t="e">
        <f ca="true">+IF(AND(ISNUMBER(OFFSET('Water Data'!$F$7,0,10*ROW('Water Data'!F162))),'Data Summary'!CC168="Yes"),OFFSET('Water Data'!$F$7,0,10*ROW('Water Data'!F162)),NA())</f>
        <v>#N/A</v>
      </c>
      <c r="O168" s="54" t="e">
        <f ca="true">+IF(AND(ISNUMBER(OFFSET('Water Data'!$F$10,0,10*ROW('Water Data'!F162))),'Data Summary'!CD168="Yes"),OFFSET('Water Data'!$F$10,0,10*ROW('Water Data'!F162)),NA())</f>
        <v>#N/A</v>
      </c>
      <c r="P168" s="54" t="e">
        <f ca="true">+IF(AND(ISNUMBER(OFFSET('Water Data'!$G$5,0,10*ROW('Water Data'!G162))),'Data Summary'!CE168="Yes"),100-OFFSET('Water Data'!$G$5,0,10*ROW('Water Data'!G162)),NA())</f>
        <v>#N/A</v>
      </c>
      <c r="Q168" s="54" t="e">
        <f ca="true">+IF(AND(ISNUMBER(OFFSET('Water Data'!$G$7,0,10*ROW('Water Data'!G162))),'Data Summary'!CF168="Yes"),OFFSET('Water Data'!$G$7,0,10*ROW('Water Data'!G162)),NA())</f>
        <v>#N/A</v>
      </c>
      <c r="R168" s="54" t="e">
        <f ca="true">+IF(AND(ISNUMBER(OFFSET('Water Data'!$G$10,0,10*ROW('Water Data'!G162))),'Data Summary'!CG168="Yes"),OFFSET('Water Data'!$G$10,0,10*ROW('Water Data'!G162)),NA())</f>
        <v>#N/A</v>
      </c>
      <c r="S168" s="54" t="e">
        <f ca="true">+IF(AND(ISNUMBER(OFFSET('Water Data'!$H$5,0,10*ROW('Water Data'!H162))),'Data Summary'!CH168="Yes"),100-OFFSET('Water Data'!$H$5,0,10*ROW('Water Data'!H162)),NA())</f>
        <v>#N/A</v>
      </c>
      <c r="T168" s="54" t="e">
        <f ca="true">+IF(AND(ISNUMBER(OFFSET('Water Data'!$H$7,0,10*ROW('Water Data'!H162))),'Data Summary'!CI168="Yes"),OFFSET('Water Data'!$H$7,0,10*ROW('Water Data'!H162)),NA())</f>
        <v>#N/A</v>
      </c>
      <c r="U168" s="54" t="e">
        <f ca="true">+IF(AND(ISNUMBER(OFFSET('Water Data'!$H$10,0,10*ROW('Water Data'!H162))),'Data Summary'!CJ168="Yes"),OFFSET('Water Data'!$H$10,0,10*ROW('Water Data'!H162)),NA())</f>
        <v>#N/A</v>
      </c>
      <c r="V168" s="98" t="e">
        <f ca="true">+IF(AND(ISNUMBER(OFFSET('Sanitation Data'!$C$5,0,10*ROW('Sanitation Data'!C162))),'Data Summary'!CK168="Yes"),100-OFFSET('Sanitation Data'!$C$5,0,10*ROW('Sanitation Data'!C162)),NA())</f>
        <v>#N/A</v>
      </c>
      <c r="W168" s="98" t="e">
        <f ca="true">+IF(AND(ISNUMBER(OFFSET('Sanitation Data'!$C$7,0,10*ROW('Sanitation Data'!C162))),'Data Summary'!CL168="Yes"),OFFSET('Sanitation Data'!$C$7,0,10*ROW('Sanitation Data'!C162)),NA())</f>
        <v>#N/A</v>
      </c>
      <c r="X168" s="98" t="e">
        <f ca="true">+IF(AND(ISNUMBER(OFFSET('Sanitation Data'!$C$11,0,10*ROW('Sanitation Data'!C162))),'Data Summary'!CM168="Yes"),OFFSET('Sanitation Data'!$C$11,0,10*ROW('Sanitation Data'!C162)),NA())</f>
        <v>#N/A</v>
      </c>
      <c r="Y168" s="98" t="e">
        <f ca="true">+IF(AND(ISNUMBER(OFFSET('Sanitation Data'!$C$12,0,10*ROW('Sanitation Data'!C162))),'Data Summary'!CN168="Yes"),OFFSET('Sanitation Data'!$C$12,0,10*ROW('Sanitation Data'!C162)),NA())</f>
        <v>#N/A</v>
      </c>
      <c r="Z168" s="98" t="e">
        <f ca="true">+IF(AND(ISNUMBER(OFFSET('Sanitation Data'!$C$13,0,10*ROW('Sanitation Data'!C162))),'Data Summary'!CO168="Yes"),OFFSET('Sanitation Data'!$C$13,0,10*ROW('Sanitation Data'!C162)),NA())</f>
        <v>#N/A</v>
      </c>
      <c r="AA168" s="98" t="e">
        <f ca="true">+IF(AND(ISNUMBER(OFFSET('Sanitation Data'!$D$5,0,10*ROW('Sanitation Data'!D162))),'Data Summary'!CP168="Yes"),100-OFFSET('Sanitation Data'!$D$5,0,10*ROW('Sanitation Data'!D162)),NA())</f>
        <v>#N/A</v>
      </c>
      <c r="AB168" s="98" t="e">
        <f ca="true">+IF(AND(ISNUMBER(OFFSET('Sanitation Data'!$D$7,0,10*ROW('Sanitation Data'!D162))),'Data Summary'!CQ168="Yes"),OFFSET('Sanitation Data'!$D$7,0,10*ROW('Sanitation Data'!D162)),NA())</f>
        <v>#N/A</v>
      </c>
      <c r="AC168" s="98" t="e">
        <f ca="true">+IF(AND(ISNUMBER(OFFSET('Sanitation Data'!$D$11,0,10*ROW('Sanitation Data'!D162))),'Data Summary'!CR168="Yes"),OFFSET('Sanitation Data'!$D$11,0,10*ROW('Sanitation Data'!D162)),NA())</f>
        <v>#N/A</v>
      </c>
      <c r="AD168" s="98" t="e">
        <f ca="true">+IF(AND(ISNUMBER(OFFSET('Sanitation Data'!$D$12,0,10*ROW('Sanitation Data'!D162))),'Data Summary'!CS168="Yes"),OFFSET('Sanitation Data'!$D$12,0,10*ROW('Sanitation Data'!D162)),NA())</f>
        <v>#N/A</v>
      </c>
      <c r="AE168" s="98" t="e">
        <f ca="true">+IF(AND(ISNUMBER(OFFSET('Sanitation Data'!$D$13,0,10*ROW('Sanitation Data'!D162))),'Data Summary'!CT168="Yes"),OFFSET('Sanitation Data'!$D$13,0,10*ROW('Sanitation Data'!D162)),NA())</f>
        <v>#N/A</v>
      </c>
      <c r="AF168" s="98" t="e">
        <f ca="true">+IF(AND(ISNUMBER(OFFSET('Sanitation Data'!$E$5,0,10*ROW('Sanitation Data'!E162))),'Data Summary'!CU168="Yes"),100-OFFSET('Sanitation Data'!$E$5,0,10*ROW('Sanitation Data'!E162)),NA())</f>
        <v>#N/A</v>
      </c>
      <c r="AG168" s="98" t="e">
        <f ca="true">+IF(AND(ISNUMBER(OFFSET('Sanitation Data'!$E$7,0,10*ROW('Sanitation Data'!E162))),'Data Summary'!CV168="Yes"),OFFSET('Sanitation Data'!$E$7,0,10*ROW('Sanitation Data'!E162)),NA())</f>
        <v>#N/A</v>
      </c>
      <c r="AH168" s="98" t="e">
        <f ca="true">+IF(AND(ISNUMBER(OFFSET('Sanitation Data'!$E$11,0,10*ROW('Sanitation Data'!E162))),'Data Summary'!CW168="Yes"),OFFSET('Sanitation Data'!$E$11,0,10*ROW('Sanitation Data'!E162)),NA())</f>
        <v>#N/A</v>
      </c>
      <c r="AI168" s="98" t="e">
        <f ca="true">+IF(AND(ISNUMBER(OFFSET('Sanitation Data'!$E$12,0,10*ROW('Sanitation Data'!E162))),'Data Summary'!CX168="Yes"),OFFSET('Sanitation Data'!$E$12,0,10*ROW('Sanitation Data'!E162)),NA())</f>
        <v>#N/A</v>
      </c>
      <c r="AJ168" s="98" t="e">
        <f ca="true">+IF(AND(ISNUMBER(OFFSET('Sanitation Data'!$E$13,0,10*ROW('Sanitation Data'!E162))),'Data Summary'!CY168="Yes"),OFFSET('Sanitation Data'!$E$13,0,10*ROW('Sanitation Data'!E162)),NA())</f>
        <v>#N/A</v>
      </c>
      <c r="AK168" s="98" t="e">
        <f ca="true">+IF(AND(ISNUMBER(OFFSET('Sanitation Data'!$F$5,0,10*ROW('Sanitation Data'!F162))),'Data Summary'!CZ168="Yes"),100-OFFSET('Sanitation Data'!$F$5,0,10*ROW('Sanitation Data'!F162)),NA())</f>
        <v>#N/A</v>
      </c>
      <c r="AL168" s="98" t="e">
        <f ca="true">+IF(AND(ISNUMBER(OFFSET('Sanitation Data'!$F$7,0,10*ROW('Sanitation Data'!F162))),'Data Summary'!DA168="Yes"),OFFSET('Sanitation Data'!$F$7,0,10*ROW('Sanitation Data'!F162)),NA())</f>
        <v>#N/A</v>
      </c>
      <c r="AM168" s="98" t="e">
        <f ca="true">+IF(AND(ISNUMBER(OFFSET('Sanitation Data'!$F$11,0,10*ROW('Sanitation Data'!F162))),'Data Summary'!DB168="Yes"),OFFSET('Sanitation Data'!$F$11,0,10*ROW('Sanitation Data'!F162)),NA())</f>
        <v>#N/A</v>
      </c>
      <c r="AN168" s="98" t="e">
        <f ca="true">+IF(AND(ISNUMBER(OFFSET('Sanitation Data'!$F$12,0,10*ROW('Sanitation Data'!F162))),'Data Summary'!DC168="Yes"),OFFSET('Sanitation Data'!$F$12,0,10*ROW('Sanitation Data'!F162)),NA())</f>
        <v>#N/A</v>
      </c>
      <c r="AO168" s="98" t="e">
        <f ca="true">+IF(AND(ISNUMBER(OFFSET('Sanitation Data'!$F$13,0,10*ROW('Sanitation Data'!F162))),'Data Summary'!DD168="Yes"),OFFSET('Sanitation Data'!$F$13,0,10*ROW('Sanitation Data'!F162)),NA())</f>
        <v>#N/A</v>
      </c>
      <c r="AP168" s="98" t="e">
        <f ca="true">+IF(AND(ISNUMBER(OFFSET('Sanitation Data'!$G$5,0,10*ROW('Sanitation Data'!G162))),'Data Summary'!DE168="Yes"),100-OFFSET('Sanitation Data'!$G$5,0,10*ROW('Sanitation Data'!G162)),NA())</f>
        <v>#N/A</v>
      </c>
      <c r="AQ168" s="98" t="e">
        <f ca="true">+IF(AND(ISNUMBER(OFFSET('Sanitation Data'!$G$7,0,10*ROW('Sanitation Data'!G162))),'Data Summary'!DF168="Yes"),OFFSET('Sanitation Data'!$G$7,0,10*ROW('Sanitation Data'!G162)),NA())</f>
        <v>#N/A</v>
      </c>
      <c r="AR168" s="98" t="e">
        <f ca="true">+IF(AND(ISNUMBER(OFFSET('Sanitation Data'!$G$11,0,10*ROW('Sanitation Data'!G162))),'Data Summary'!DG168="Yes"),OFFSET('Sanitation Data'!$G$11,0,10*ROW('Sanitation Data'!G162)),NA())</f>
        <v>#N/A</v>
      </c>
      <c r="AS168" s="98" t="e">
        <f ca="true">+IF(AND(ISNUMBER(OFFSET('Sanitation Data'!$G$12,0,10*ROW('Sanitation Data'!G162))),'Data Summary'!DH168="Yes"),OFFSET('Sanitation Data'!$G$12,0,10*ROW('Sanitation Data'!G162)),NA())</f>
        <v>#N/A</v>
      </c>
      <c r="AT168" s="98" t="e">
        <f ca="true">+IF(AND(ISNUMBER(OFFSET('Sanitation Data'!$G$13,0,10*ROW('Sanitation Data'!G162))),'Data Summary'!DI168="Yes"),OFFSET('Sanitation Data'!$G$13,0,10*ROW('Sanitation Data'!G162)),NA())</f>
        <v>#N/A</v>
      </c>
      <c r="AU168" s="98" t="e">
        <f ca="true">+IF(AND(ISNUMBER(OFFSET('Sanitation Data'!$H$5,0,10*ROW('Sanitation Data'!H162))),'Data Summary'!DJ168="Yes"),100-OFFSET('Sanitation Data'!$H$5,0,10*ROW('Sanitation Data'!H162)),NA())</f>
        <v>#N/A</v>
      </c>
      <c r="AV168" s="98" t="e">
        <f ca="true">+IF(AND(ISNUMBER(OFFSET('Sanitation Data'!$H$7,0,10*ROW('Sanitation Data'!H162))),'Data Summary'!DK168="Yes"),OFFSET('Sanitation Data'!$H$7,0,10*ROW('Sanitation Data'!H162)),NA())</f>
        <v>#N/A</v>
      </c>
      <c r="AW168" s="98" t="e">
        <f ca="true">+IF(AND(ISNUMBER(OFFSET('Sanitation Data'!$H$11,0,10*ROW('Sanitation Data'!H162))),'Data Summary'!DL168="Yes"),OFFSET('Sanitation Data'!$H$11,0,10*ROW('Sanitation Data'!H162)),NA())</f>
        <v>#N/A</v>
      </c>
      <c r="AX168" s="98" t="e">
        <f ca="true">+IF(AND(ISNUMBER(OFFSET('Sanitation Data'!$H$12,0,10*ROW('Sanitation Data'!H162))),'Data Summary'!DM168="Yes"),OFFSET('Sanitation Data'!$H$12,0,10*ROW('Sanitation Data'!H162)),NA())</f>
        <v>#N/A</v>
      </c>
      <c r="AY168" s="98" t="e">
        <f ca="true">+IF(AND(ISNUMBER(OFFSET('Sanitation Data'!$H$13,0,10*ROW('Sanitation Data'!H162))),'Data Summary'!DN168="Yes"),OFFSET('Sanitation Data'!$H$13,0,10*ROW('Sanitation Data'!H162)),NA())</f>
        <v>#N/A</v>
      </c>
      <c r="AZ168" s="103" t="e">
        <f ca="true">+IF(AND(ISNUMBER(OFFSET('Hygiene Data'!$C$6,0,10*ROW('Hygiene Data'!C162))),'Data Summary'!DO168="Yes"),OFFSET('Hygiene Data'!$C$6,0,10*ROW('Hygiene Data'!C162)),NA())</f>
        <v>#N/A</v>
      </c>
      <c r="BA168" s="103" t="e">
        <f ca="true">+IF(AND(ISNUMBER(OFFSET('Hygiene Data'!$C$8,0,10*ROW('Hygiene Data'!C162))),'Data Summary'!DP168="Yes"),OFFSET('Hygiene Data'!$C$8,0,10*ROW('Hygiene Data'!C162)),NA())</f>
        <v>#N/A</v>
      </c>
      <c r="BB168" s="103" t="e">
        <f ca="true">+IF(AND(ISNUMBER(OFFSET('Hygiene Data'!$C$10,0,10*ROW('Hygiene Data'!C162))),'Data Summary'!DQ168="Yes"),OFFSET('Hygiene Data'!$C$10,0,10*ROW('Hygiene Data'!C162)),NA())</f>
        <v>#N/A</v>
      </c>
      <c r="BC168" s="103" t="e">
        <f ca="true">+IF(AND(ISNUMBER(OFFSET('Hygiene Data'!$D$6,0,10*ROW('Hygiene Data'!D162))),'Data Summary'!DR168="Yes"),OFFSET('Hygiene Data'!$D$6,0,10*ROW('Hygiene Data'!D162)),NA())</f>
        <v>#N/A</v>
      </c>
      <c r="BD168" s="103" t="e">
        <f ca="true">+IF(AND(ISNUMBER(OFFSET('Hygiene Data'!$D$8,0,10*ROW('Hygiene Data'!D162))),'Data Summary'!DS168="Yes"),OFFSET('Hygiene Data'!$D$8,0,10*ROW('Hygiene Data'!D162)),NA())</f>
        <v>#N/A</v>
      </c>
      <c r="BE168" s="103" t="e">
        <f ca="true">+IF(AND(ISNUMBER(OFFSET('Hygiene Data'!$D$10,0,10*ROW('Hygiene Data'!D162))),'Data Summary'!DT168="Yes"),OFFSET('Hygiene Data'!$D$10,0,10*ROW('Hygiene Data'!D162)),NA())</f>
        <v>#N/A</v>
      </c>
      <c r="BF168" s="103" t="e">
        <f ca="true">+IF(AND(ISNUMBER(OFFSET('Hygiene Data'!$E$6,0,10*ROW('Hygiene Data'!E162))),'Data Summary'!DU168="Yes"),OFFSET('Hygiene Data'!$E$6,0,10*ROW('Hygiene Data'!E162)),NA())</f>
        <v>#N/A</v>
      </c>
      <c r="BG168" s="103" t="e">
        <f ca="true">+IF(AND(ISNUMBER(OFFSET('Hygiene Data'!$E$8,0,10*ROW('Hygiene Data'!E162))),'Data Summary'!DV168="Yes"),OFFSET('Hygiene Data'!$E$8,0,10*ROW('Hygiene Data'!E162)),NA())</f>
        <v>#N/A</v>
      </c>
      <c r="BH168" s="103" t="e">
        <f ca="true">+IF(AND(ISNUMBER(OFFSET('Hygiene Data'!$E$10,0,10*ROW('Hygiene Data'!E162))),'Data Summary'!DW168="Yes"),OFFSET('Hygiene Data'!$E$10,0,10*ROW('Hygiene Data'!E162)),NA())</f>
        <v>#N/A</v>
      </c>
      <c r="BI168" s="103" t="e">
        <f ca="true">+IF(AND(ISNUMBER(OFFSET('Hygiene Data'!$F$6,0,10*ROW('Hygiene Data'!F162))),'Data Summary'!DX168="Yes"),OFFSET('Hygiene Data'!$F$6,0,10*ROW('Hygiene Data'!F162)),NA())</f>
        <v>#N/A</v>
      </c>
      <c r="BJ168" s="103" t="e">
        <f ca="true">+IF(AND(ISNUMBER(OFFSET('Hygiene Data'!$F$8,0,10*ROW('Hygiene Data'!F162))),'Data Summary'!DY168="Yes"),OFFSET('Hygiene Data'!$F$8,0,10*ROW('Hygiene Data'!F162)),NA())</f>
        <v>#N/A</v>
      </c>
      <c r="BK168" s="103" t="e">
        <f ca="true">+IF(AND(ISNUMBER(OFFSET('Hygiene Data'!$F$10,0,10*ROW('Hygiene Data'!F162))),'Data Summary'!DZ168="Yes"),OFFSET('Hygiene Data'!$F$10,0,10*ROW('Hygiene Data'!F162)),NA())</f>
        <v>#N/A</v>
      </c>
      <c r="BL168" s="103" t="e">
        <f ca="true">+IF(AND(ISNUMBER(OFFSET('Hygiene Data'!$G$6,0,10*ROW('Hygiene Data'!G162))),'Data Summary'!EA168="Yes"),OFFSET('Hygiene Data'!$G$6,0,10*ROW('Hygiene Data'!G162)),NA())</f>
        <v>#N/A</v>
      </c>
      <c r="BM168" s="103" t="e">
        <f ca="true">+IF(AND(ISNUMBER(OFFSET('Hygiene Data'!$G$8,0,10*ROW('Hygiene Data'!G162))),'Data Summary'!EB168="Yes"),OFFSET('Hygiene Data'!$G$8,0,10*ROW('Hygiene Data'!G162)),NA())</f>
        <v>#N/A</v>
      </c>
      <c r="BN168" s="103" t="e">
        <f ca="true">+IF(AND(ISNUMBER(OFFSET('Hygiene Data'!$G$10,0,10*ROW('Hygiene Data'!G162))),'Data Summary'!EC168="Yes"),OFFSET('Hygiene Data'!$G$10,0,10*ROW('Hygiene Data'!G162)),NA())</f>
        <v>#N/A</v>
      </c>
      <c r="BO168" s="103" t="e">
        <f ca="true">+IF(AND(ISNUMBER(OFFSET('Hygiene Data'!$H$6,0,10*ROW('Hygiene Data'!H162))),'Data Summary'!ED168="Yes"),OFFSET('Hygiene Data'!$H$6,0,10*ROW('Hygiene Data'!H162)),NA())</f>
        <v>#N/A</v>
      </c>
      <c r="BP168" s="103" t="e">
        <f ca="true">+IF(AND(ISNUMBER(OFFSET('Hygiene Data'!$H$8,0,10*ROW('Hygiene Data'!H162))),'Data Summary'!EE168="Yes"),OFFSET('Hygiene Data'!$H$8,0,10*ROW('Hygiene Data'!H162)),NA())</f>
        <v>#N/A</v>
      </c>
      <c r="BQ168" s="103" t="e">
        <f ca="true">+IF(AND(ISNUMBER(OFFSET('Hygiene Data'!$H$10,0,10*ROW('Hygiene Data'!H162))),'Data Summary'!EF168="Yes"),OFFSET('Hygiene Data'!$H$10,0,10*ROW('Hygiene Data'!H162)),NA())</f>
        <v>#N/A</v>
      </c>
    </row>
    <row r="169" x14ac:dyDescent="0.2">
      <c r="A169" s="53" t="e">
        <f ca="true">+IF(OFFSET('Water Data'!$B$1,0,10*ROW('Water Data'!B163))="",NA(),OFFSET('Water Data'!$B$1,0,10*ROW('Water Data'!B163)))</f>
        <v>#N/A</v>
      </c>
      <c r="B169" s="53" t="e">
        <f ca="true">+IF(OFFSET('Water Data'!$A$3,0,10*ROW('Water Data'!A166))="",NA(),OFFSET('Water Data'!$A$3,0,10*ROW('Water Data'!A166)))</f>
        <v>#N/A</v>
      </c>
      <c r="C169" s="53" t="e">
        <f ca="true">+IF(OFFSET('Water Data'!$C$3,0,10*ROW('Water Data'!C166))="",NA(),OFFSET('Water Data'!$C$3,0,10*ROW('Water Data'!C166)))</f>
        <v>#N/A</v>
      </c>
      <c r="D169" s="54" t="e">
        <f ca="true">+IF(AND(ISNUMBER(OFFSET('Water Data'!$C$5,0,10*ROW('Water Data'!C163))),'Data Summary'!BS169="Yes"),100-OFFSET('Water Data'!$C$5,0,10*ROW('Water Data'!C163)),NA())</f>
        <v>#N/A</v>
      </c>
      <c r="E169" s="54" t="e">
        <f ca="true">+IF(AND(ISNUMBER(OFFSET('Water Data'!$C$7,0,10*ROW('Water Data'!C163))),'Data Summary'!BT169="Yes"),OFFSET('Water Data'!$C$7,0,10*ROW('Water Data'!C163)),NA())</f>
        <v>#N/A</v>
      </c>
      <c r="F169" s="54" t="e">
        <f ca="true">+IF(AND(ISNUMBER(OFFSET('Water Data'!$C$10,0,10*ROW('Water Data'!C163))),'Data Summary'!BU169="Yes"),OFFSET('Water Data'!$C$10,0,10*ROW('Water Data'!C163)),NA())</f>
        <v>#N/A</v>
      </c>
      <c r="G169" s="54" t="e">
        <f ca="true">+IF(AND(ISNUMBER(OFFSET('Water Data'!$D$5,0,10*ROW('Water Data'!D163))),'Data Summary'!BV169="Yes"),100-OFFSET('Water Data'!$D$5,0,10*ROW('Water Data'!D163)),NA())</f>
        <v>#N/A</v>
      </c>
      <c r="H169" s="54" t="e">
        <f ca="true">+IF(AND(ISNUMBER(OFFSET('Water Data'!$D$7,0,10*ROW('Water Data'!D163))),'Data Summary'!BW169="Yes"),OFFSET('Water Data'!$D$7,0,10*ROW('Water Data'!D163)),NA())</f>
        <v>#N/A</v>
      </c>
      <c r="I169" s="54" t="e">
        <f ca="true">+IF(AND(ISNUMBER(OFFSET('Water Data'!$D$10,0,10*ROW('Water Data'!D163))),'Data Summary'!BX169="Yes"),OFFSET('Water Data'!$D$10,0,10*ROW('Water Data'!D163)),NA())</f>
        <v>#N/A</v>
      </c>
      <c r="J169" s="54" t="e">
        <f ca="true">+IF(AND(ISNUMBER(OFFSET('Water Data'!$E$5,0,10*ROW('Water Data'!E163))),'Data Summary'!BY169="Yes"),100-OFFSET('Water Data'!$E$5,0,10*ROW('Water Data'!E163)),NA())</f>
        <v>#N/A</v>
      </c>
      <c r="K169" s="54" t="e">
        <f ca="true">+IF(AND(ISNUMBER(OFFSET('Water Data'!$E$7,0,10*ROW('Water Data'!E163))),'Data Summary'!BZ169="Yes"),OFFSET('Water Data'!$E$7,0,10*ROW('Water Data'!E163)),NA())</f>
        <v>#N/A</v>
      </c>
      <c r="L169" s="54" t="e">
        <f ca="true">+IF(AND(ISNUMBER(OFFSET('Water Data'!$E$10,0,10*ROW('Water Data'!E163))),'Data Summary'!CA169="Yes"),OFFSET('Water Data'!$E$10,0,10*ROW('Water Data'!E163)),NA())</f>
        <v>#N/A</v>
      </c>
      <c r="M169" s="54" t="e">
        <f ca="true">+IF(AND(ISNUMBER(OFFSET('Water Data'!$F$5,0,10*ROW('Water Data'!F163))),'Data Summary'!CB169="Yes"),100-OFFSET('Water Data'!$F$5,0,10*ROW('Water Data'!F163)),NA())</f>
        <v>#N/A</v>
      </c>
      <c r="N169" s="54" t="e">
        <f ca="true">+IF(AND(ISNUMBER(OFFSET('Water Data'!$F$7,0,10*ROW('Water Data'!F163))),'Data Summary'!CC169="Yes"),OFFSET('Water Data'!$F$7,0,10*ROW('Water Data'!F163)),NA())</f>
        <v>#N/A</v>
      </c>
      <c r="O169" s="54" t="e">
        <f ca="true">+IF(AND(ISNUMBER(OFFSET('Water Data'!$F$10,0,10*ROW('Water Data'!F163))),'Data Summary'!CD169="Yes"),OFFSET('Water Data'!$F$10,0,10*ROW('Water Data'!F163)),NA())</f>
        <v>#N/A</v>
      </c>
      <c r="P169" s="54" t="e">
        <f ca="true">+IF(AND(ISNUMBER(OFFSET('Water Data'!$G$5,0,10*ROW('Water Data'!G163))),'Data Summary'!CE169="Yes"),100-OFFSET('Water Data'!$G$5,0,10*ROW('Water Data'!G163)),NA())</f>
        <v>#N/A</v>
      </c>
      <c r="Q169" s="54" t="e">
        <f ca="true">+IF(AND(ISNUMBER(OFFSET('Water Data'!$G$7,0,10*ROW('Water Data'!G163))),'Data Summary'!CF169="Yes"),OFFSET('Water Data'!$G$7,0,10*ROW('Water Data'!G163)),NA())</f>
        <v>#N/A</v>
      </c>
      <c r="R169" s="54" t="e">
        <f ca="true">+IF(AND(ISNUMBER(OFFSET('Water Data'!$G$10,0,10*ROW('Water Data'!G163))),'Data Summary'!CG169="Yes"),OFFSET('Water Data'!$G$10,0,10*ROW('Water Data'!G163)),NA())</f>
        <v>#N/A</v>
      </c>
      <c r="S169" s="54" t="e">
        <f ca="true">+IF(AND(ISNUMBER(OFFSET('Water Data'!$H$5,0,10*ROW('Water Data'!H163))),'Data Summary'!CH169="Yes"),100-OFFSET('Water Data'!$H$5,0,10*ROW('Water Data'!H163)),NA())</f>
        <v>#N/A</v>
      </c>
      <c r="T169" s="54" t="e">
        <f ca="true">+IF(AND(ISNUMBER(OFFSET('Water Data'!$H$7,0,10*ROW('Water Data'!H163))),'Data Summary'!CI169="Yes"),OFFSET('Water Data'!$H$7,0,10*ROW('Water Data'!H163)),NA())</f>
        <v>#N/A</v>
      </c>
      <c r="U169" s="54" t="e">
        <f ca="true">+IF(AND(ISNUMBER(OFFSET('Water Data'!$H$10,0,10*ROW('Water Data'!H163))),'Data Summary'!CJ169="Yes"),OFFSET('Water Data'!$H$10,0,10*ROW('Water Data'!H163)),NA())</f>
        <v>#N/A</v>
      </c>
      <c r="V169" s="98" t="e">
        <f ca="true">+IF(AND(ISNUMBER(OFFSET('Sanitation Data'!$C$5,0,10*ROW('Sanitation Data'!C163))),'Data Summary'!CK169="Yes"),100-OFFSET('Sanitation Data'!$C$5,0,10*ROW('Sanitation Data'!C163)),NA())</f>
        <v>#N/A</v>
      </c>
      <c r="W169" s="98" t="e">
        <f ca="true">+IF(AND(ISNUMBER(OFFSET('Sanitation Data'!$C$7,0,10*ROW('Sanitation Data'!C163))),'Data Summary'!CL169="Yes"),OFFSET('Sanitation Data'!$C$7,0,10*ROW('Sanitation Data'!C163)),NA())</f>
        <v>#N/A</v>
      </c>
      <c r="X169" s="98" t="e">
        <f ca="true">+IF(AND(ISNUMBER(OFFSET('Sanitation Data'!$C$11,0,10*ROW('Sanitation Data'!C163))),'Data Summary'!CM169="Yes"),OFFSET('Sanitation Data'!$C$11,0,10*ROW('Sanitation Data'!C163)),NA())</f>
        <v>#N/A</v>
      </c>
      <c r="Y169" s="98" t="e">
        <f ca="true">+IF(AND(ISNUMBER(OFFSET('Sanitation Data'!$C$12,0,10*ROW('Sanitation Data'!C163))),'Data Summary'!CN169="Yes"),OFFSET('Sanitation Data'!$C$12,0,10*ROW('Sanitation Data'!C163)),NA())</f>
        <v>#N/A</v>
      </c>
      <c r="Z169" s="98" t="e">
        <f ca="true">+IF(AND(ISNUMBER(OFFSET('Sanitation Data'!$C$13,0,10*ROW('Sanitation Data'!C163))),'Data Summary'!CO169="Yes"),OFFSET('Sanitation Data'!$C$13,0,10*ROW('Sanitation Data'!C163)),NA())</f>
        <v>#N/A</v>
      </c>
      <c r="AA169" s="98" t="e">
        <f ca="true">+IF(AND(ISNUMBER(OFFSET('Sanitation Data'!$D$5,0,10*ROW('Sanitation Data'!D163))),'Data Summary'!CP169="Yes"),100-OFFSET('Sanitation Data'!$D$5,0,10*ROW('Sanitation Data'!D163)),NA())</f>
        <v>#N/A</v>
      </c>
      <c r="AB169" s="98" t="e">
        <f ca="true">+IF(AND(ISNUMBER(OFFSET('Sanitation Data'!$D$7,0,10*ROW('Sanitation Data'!D163))),'Data Summary'!CQ169="Yes"),OFFSET('Sanitation Data'!$D$7,0,10*ROW('Sanitation Data'!D163)),NA())</f>
        <v>#N/A</v>
      </c>
      <c r="AC169" s="98" t="e">
        <f ca="true">+IF(AND(ISNUMBER(OFFSET('Sanitation Data'!$D$11,0,10*ROW('Sanitation Data'!D163))),'Data Summary'!CR169="Yes"),OFFSET('Sanitation Data'!$D$11,0,10*ROW('Sanitation Data'!D163)),NA())</f>
        <v>#N/A</v>
      </c>
      <c r="AD169" s="98" t="e">
        <f ca="true">+IF(AND(ISNUMBER(OFFSET('Sanitation Data'!$D$12,0,10*ROW('Sanitation Data'!D163))),'Data Summary'!CS169="Yes"),OFFSET('Sanitation Data'!$D$12,0,10*ROW('Sanitation Data'!D163)),NA())</f>
        <v>#N/A</v>
      </c>
      <c r="AE169" s="98" t="e">
        <f ca="true">+IF(AND(ISNUMBER(OFFSET('Sanitation Data'!$D$13,0,10*ROW('Sanitation Data'!D163))),'Data Summary'!CT169="Yes"),OFFSET('Sanitation Data'!$D$13,0,10*ROW('Sanitation Data'!D163)),NA())</f>
        <v>#N/A</v>
      </c>
      <c r="AF169" s="98" t="e">
        <f ca="true">+IF(AND(ISNUMBER(OFFSET('Sanitation Data'!$E$5,0,10*ROW('Sanitation Data'!E163))),'Data Summary'!CU169="Yes"),100-OFFSET('Sanitation Data'!$E$5,0,10*ROW('Sanitation Data'!E163)),NA())</f>
        <v>#N/A</v>
      </c>
      <c r="AG169" s="98" t="e">
        <f ca="true">+IF(AND(ISNUMBER(OFFSET('Sanitation Data'!$E$7,0,10*ROW('Sanitation Data'!E163))),'Data Summary'!CV169="Yes"),OFFSET('Sanitation Data'!$E$7,0,10*ROW('Sanitation Data'!E163)),NA())</f>
        <v>#N/A</v>
      </c>
      <c r="AH169" s="98" t="e">
        <f ca="true">+IF(AND(ISNUMBER(OFFSET('Sanitation Data'!$E$11,0,10*ROW('Sanitation Data'!E163))),'Data Summary'!CW169="Yes"),OFFSET('Sanitation Data'!$E$11,0,10*ROW('Sanitation Data'!E163)),NA())</f>
        <v>#N/A</v>
      </c>
      <c r="AI169" s="98" t="e">
        <f ca="true">+IF(AND(ISNUMBER(OFFSET('Sanitation Data'!$E$12,0,10*ROW('Sanitation Data'!E163))),'Data Summary'!CX169="Yes"),OFFSET('Sanitation Data'!$E$12,0,10*ROW('Sanitation Data'!E163)),NA())</f>
        <v>#N/A</v>
      </c>
      <c r="AJ169" s="98" t="e">
        <f ca="true">+IF(AND(ISNUMBER(OFFSET('Sanitation Data'!$E$13,0,10*ROW('Sanitation Data'!E163))),'Data Summary'!CY169="Yes"),OFFSET('Sanitation Data'!$E$13,0,10*ROW('Sanitation Data'!E163)),NA())</f>
        <v>#N/A</v>
      </c>
      <c r="AK169" s="98" t="e">
        <f ca="true">+IF(AND(ISNUMBER(OFFSET('Sanitation Data'!$F$5,0,10*ROW('Sanitation Data'!F163))),'Data Summary'!CZ169="Yes"),100-OFFSET('Sanitation Data'!$F$5,0,10*ROW('Sanitation Data'!F163)),NA())</f>
        <v>#N/A</v>
      </c>
      <c r="AL169" s="98" t="e">
        <f ca="true">+IF(AND(ISNUMBER(OFFSET('Sanitation Data'!$F$7,0,10*ROW('Sanitation Data'!F163))),'Data Summary'!DA169="Yes"),OFFSET('Sanitation Data'!$F$7,0,10*ROW('Sanitation Data'!F163)),NA())</f>
        <v>#N/A</v>
      </c>
      <c r="AM169" s="98" t="e">
        <f ca="true">+IF(AND(ISNUMBER(OFFSET('Sanitation Data'!$F$11,0,10*ROW('Sanitation Data'!F163))),'Data Summary'!DB169="Yes"),OFFSET('Sanitation Data'!$F$11,0,10*ROW('Sanitation Data'!F163)),NA())</f>
        <v>#N/A</v>
      </c>
      <c r="AN169" s="98" t="e">
        <f ca="true">+IF(AND(ISNUMBER(OFFSET('Sanitation Data'!$F$12,0,10*ROW('Sanitation Data'!F163))),'Data Summary'!DC169="Yes"),OFFSET('Sanitation Data'!$F$12,0,10*ROW('Sanitation Data'!F163)),NA())</f>
        <v>#N/A</v>
      </c>
      <c r="AO169" s="98" t="e">
        <f ca="true">+IF(AND(ISNUMBER(OFFSET('Sanitation Data'!$F$13,0,10*ROW('Sanitation Data'!F163))),'Data Summary'!DD169="Yes"),OFFSET('Sanitation Data'!$F$13,0,10*ROW('Sanitation Data'!F163)),NA())</f>
        <v>#N/A</v>
      </c>
      <c r="AP169" s="98" t="e">
        <f ca="true">+IF(AND(ISNUMBER(OFFSET('Sanitation Data'!$G$5,0,10*ROW('Sanitation Data'!G163))),'Data Summary'!DE169="Yes"),100-OFFSET('Sanitation Data'!$G$5,0,10*ROW('Sanitation Data'!G163)),NA())</f>
        <v>#N/A</v>
      </c>
      <c r="AQ169" s="98" t="e">
        <f ca="true">+IF(AND(ISNUMBER(OFFSET('Sanitation Data'!$G$7,0,10*ROW('Sanitation Data'!G163))),'Data Summary'!DF169="Yes"),OFFSET('Sanitation Data'!$G$7,0,10*ROW('Sanitation Data'!G163)),NA())</f>
        <v>#N/A</v>
      </c>
      <c r="AR169" s="98" t="e">
        <f ca="true">+IF(AND(ISNUMBER(OFFSET('Sanitation Data'!$G$11,0,10*ROW('Sanitation Data'!G163))),'Data Summary'!DG169="Yes"),OFFSET('Sanitation Data'!$G$11,0,10*ROW('Sanitation Data'!G163)),NA())</f>
        <v>#N/A</v>
      </c>
      <c r="AS169" s="98" t="e">
        <f ca="true">+IF(AND(ISNUMBER(OFFSET('Sanitation Data'!$G$12,0,10*ROW('Sanitation Data'!G163))),'Data Summary'!DH169="Yes"),OFFSET('Sanitation Data'!$G$12,0,10*ROW('Sanitation Data'!G163)),NA())</f>
        <v>#N/A</v>
      </c>
      <c r="AT169" s="98" t="e">
        <f ca="true">+IF(AND(ISNUMBER(OFFSET('Sanitation Data'!$G$13,0,10*ROW('Sanitation Data'!G163))),'Data Summary'!DI169="Yes"),OFFSET('Sanitation Data'!$G$13,0,10*ROW('Sanitation Data'!G163)),NA())</f>
        <v>#N/A</v>
      </c>
      <c r="AU169" s="98" t="e">
        <f ca="true">+IF(AND(ISNUMBER(OFFSET('Sanitation Data'!$H$5,0,10*ROW('Sanitation Data'!H163))),'Data Summary'!DJ169="Yes"),100-OFFSET('Sanitation Data'!$H$5,0,10*ROW('Sanitation Data'!H163)),NA())</f>
        <v>#N/A</v>
      </c>
      <c r="AV169" s="98" t="e">
        <f ca="true">+IF(AND(ISNUMBER(OFFSET('Sanitation Data'!$H$7,0,10*ROW('Sanitation Data'!H163))),'Data Summary'!DK169="Yes"),OFFSET('Sanitation Data'!$H$7,0,10*ROW('Sanitation Data'!H163)),NA())</f>
        <v>#N/A</v>
      </c>
      <c r="AW169" s="98" t="e">
        <f ca="true">+IF(AND(ISNUMBER(OFFSET('Sanitation Data'!$H$11,0,10*ROW('Sanitation Data'!H163))),'Data Summary'!DL169="Yes"),OFFSET('Sanitation Data'!$H$11,0,10*ROW('Sanitation Data'!H163)),NA())</f>
        <v>#N/A</v>
      </c>
      <c r="AX169" s="98" t="e">
        <f ca="true">+IF(AND(ISNUMBER(OFFSET('Sanitation Data'!$H$12,0,10*ROW('Sanitation Data'!H163))),'Data Summary'!DM169="Yes"),OFFSET('Sanitation Data'!$H$12,0,10*ROW('Sanitation Data'!H163)),NA())</f>
        <v>#N/A</v>
      </c>
      <c r="AY169" s="98" t="e">
        <f ca="true">+IF(AND(ISNUMBER(OFFSET('Sanitation Data'!$H$13,0,10*ROW('Sanitation Data'!H163))),'Data Summary'!DN169="Yes"),OFFSET('Sanitation Data'!$H$13,0,10*ROW('Sanitation Data'!H163)),NA())</f>
        <v>#N/A</v>
      </c>
      <c r="AZ169" s="103" t="e">
        <f ca="true">+IF(AND(ISNUMBER(OFFSET('Hygiene Data'!$C$6,0,10*ROW('Hygiene Data'!C163))),'Data Summary'!DO169="Yes"),OFFSET('Hygiene Data'!$C$6,0,10*ROW('Hygiene Data'!C163)),NA())</f>
        <v>#N/A</v>
      </c>
      <c r="BA169" s="103" t="e">
        <f ca="true">+IF(AND(ISNUMBER(OFFSET('Hygiene Data'!$C$8,0,10*ROW('Hygiene Data'!C163))),'Data Summary'!DP169="Yes"),OFFSET('Hygiene Data'!$C$8,0,10*ROW('Hygiene Data'!C163)),NA())</f>
        <v>#N/A</v>
      </c>
      <c r="BB169" s="103" t="e">
        <f ca="true">+IF(AND(ISNUMBER(OFFSET('Hygiene Data'!$C$10,0,10*ROW('Hygiene Data'!C163))),'Data Summary'!DQ169="Yes"),OFFSET('Hygiene Data'!$C$10,0,10*ROW('Hygiene Data'!C163)),NA())</f>
        <v>#N/A</v>
      </c>
      <c r="BC169" s="103" t="e">
        <f ca="true">+IF(AND(ISNUMBER(OFFSET('Hygiene Data'!$D$6,0,10*ROW('Hygiene Data'!D163))),'Data Summary'!DR169="Yes"),OFFSET('Hygiene Data'!$D$6,0,10*ROW('Hygiene Data'!D163)),NA())</f>
        <v>#N/A</v>
      </c>
      <c r="BD169" s="103" t="e">
        <f ca="true">+IF(AND(ISNUMBER(OFFSET('Hygiene Data'!$D$8,0,10*ROW('Hygiene Data'!D163))),'Data Summary'!DS169="Yes"),OFFSET('Hygiene Data'!$D$8,0,10*ROW('Hygiene Data'!D163)),NA())</f>
        <v>#N/A</v>
      </c>
      <c r="BE169" s="103" t="e">
        <f ca="true">+IF(AND(ISNUMBER(OFFSET('Hygiene Data'!$D$10,0,10*ROW('Hygiene Data'!D163))),'Data Summary'!DT169="Yes"),OFFSET('Hygiene Data'!$D$10,0,10*ROW('Hygiene Data'!D163)),NA())</f>
        <v>#N/A</v>
      </c>
      <c r="BF169" s="103" t="e">
        <f ca="true">+IF(AND(ISNUMBER(OFFSET('Hygiene Data'!$E$6,0,10*ROW('Hygiene Data'!E163))),'Data Summary'!DU169="Yes"),OFFSET('Hygiene Data'!$E$6,0,10*ROW('Hygiene Data'!E163)),NA())</f>
        <v>#N/A</v>
      </c>
      <c r="BG169" s="103" t="e">
        <f ca="true">+IF(AND(ISNUMBER(OFFSET('Hygiene Data'!$E$8,0,10*ROW('Hygiene Data'!E163))),'Data Summary'!DV169="Yes"),OFFSET('Hygiene Data'!$E$8,0,10*ROW('Hygiene Data'!E163)),NA())</f>
        <v>#N/A</v>
      </c>
      <c r="BH169" s="103" t="e">
        <f ca="true">+IF(AND(ISNUMBER(OFFSET('Hygiene Data'!$E$10,0,10*ROW('Hygiene Data'!E163))),'Data Summary'!DW169="Yes"),OFFSET('Hygiene Data'!$E$10,0,10*ROW('Hygiene Data'!E163)),NA())</f>
        <v>#N/A</v>
      </c>
      <c r="BI169" s="103" t="e">
        <f ca="true">+IF(AND(ISNUMBER(OFFSET('Hygiene Data'!$F$6,0,10*ROW('Hygiene Data'!F163))),'Data Summary'!DX169="Yes"),OFFSET('Hygiene Data'!$F$6,0,10*ROW('Hygiene Data'!F163)),NA())</f>
        <v>#N/A</v>
      </c>
      <c r="BJ169" s="103" t="e">
        <f ca="true">+IF(AND(ISNUMBER(OFFSET('Hygiene Data'!$F$8,0,10*ROW('Hygiene Data'!F163))),'Data Summary'!DY169="Yes"),OFFSET('Hygiene Data'!$F$8,0,10*ROW('Hygiene Data'!F163)),NA())</f>
        <v>#N/A</v>
      </c>
      <c r="BK169" s="103" t="e">
        <f ca="true">+IF(AND(ISNUMBER(OFFSET('Hygiene Data'!$F$10,0,10*ROW('Hygiene Data'!F163))),'Data Summary'!DZ169="Yes"),OFFSET('Hygiene Data'!$F$10,0,10*ROW('Hygiene Data'!F163)),NA())</f>
        <v>#N/A</v>
      </c>
      <c r="BL169" s="103" t="e">
        <f ca="true">+IF(AND(ISNUMBER(OFFSET('Hygiene Data'!$G$6,0,10*ROW('Hygiene Data'!G163))),'Data Summary'!EA169="Yes"),OFFSET('Hygiene Data'!$G$6,0,10*ROW('Hygiene Data'!G163)),NA())</f>
        <v>#N/A</v>
      </c>
      <c r="BM169" s="103" t="e">
        <f ca="true">+IF(AND(ISNUMBER(OFFSET('Hygiene Data'!$G$8,0,10*ROW('Hygiene Data'!G163))),'Data Summary'!EB169="Yes"),OFFSET('Hygiene Data'!$G$8,0,10*ROW('Hygiene Data'!G163)),NA())</f>
        <v>#N/A</v>
      </c>
      <c r="BN169" s="103" t="e">
        <f ca="true">+IF(AND(ISNUMBER(OFFSET('Hygiene Data'!$G$10,0,10*ROW('Hygiene Data'!G163))),'Data Summary'!EC169="Yes"),OFFSET('Hygiene Data'!$G$10,0,10*ROW('Hygiene Data'!G163)),NA())</f>
        <v>#N/A</v>
      </c>
      <c r="BO169" s="103" t="e">
        <f ca="true">+IF(AND(ISNUMBER(OFFSET('Hygiene Data'!$H$6,0,10*ROW('Hygiene Data'!H163))),'Data Summary'!ED169="Yes"),OFFSET('Hygiene Data'!$H$6,0,10*ROW('Hygiene Data'!H163)),NA())</f>
        <v>#N/A</v>
      </c>
      <c r="BP169" s="103" t="e">
        <f ca="true">+IF(AND(ISNUMBER(OFFSET('Hygiene Data'!$H$8,0,10*ROW('Hygiene Data'!H163))),'Data Summary'!EE169="Yes"),OFFSET('Hygiene Data'!$H$8,0,10*ROW('Hygiene Data'!H163)),NA())</f>
        <v>#N/A</v>
      </c>
      <c r="BQ169" s="103" t="e">
        <f ca="true">+IF(AND(ISNUMBER(OFFSET('Hygiene Data'!$H$10,0,10*ROW('Hygiene Data'!H163))),'Data Summary'!EF169="Yes"),OFFSET('Hygiene Data'!$H$10,0,10*ROW('Hygiene Data'!H163)),NA())</f>
        <v>#N/A</v>
      </c>
    </row>
    <row r="170" x14ac:dyDescent="0.2">
      <c r="A170" s="53" t="e">
        <f ca="true">+IF(OFFSET('Water Data'!$B$1,0,10*ROW('Water Data'!B164))="",NA(),OFFSET('Water Data'!$B$1,0,10*ROW('Water Data'!B164)))</f>
        <v>#N/A</v>
      </c>
      <c r="B170" s="53" t="e">
        <f ca="true">+IF(OFFSET('Water Data'!$A$3,0,10*ROW('Water Data'!A167))="",NA(),OFFSET('Water Data'!$A$3,0,10*ROW('Water Data'!A167)))</f>
        <v>#N/A</v>
      </c>
      <c r="C170" s="53" t="e">
        <f ca="true">+IF(OFFSET('Water Data'!$C$3,0,10*ROW('Water Data'!C167))="",NA(),OFFSET('Water Data'!$C$3,0,10*ROW('Water Data'!C167)))</f>
        <v>#N/A</v>
      </c>
      <c r="D170" s="54" t="e">
        <f ca="true">+IF(AND(ISNUMBER(OFFSET('Water Data'!$C$5,0,10*ROW('Water Data'!C164))),'Data Summary'!BS170="Yes"),100-OFFSET('Water Data'!$C$5,0,10*ROW('Water Data'!C164)),NA())</f>
        <v>#N/A</v>
      </c>
      <c r="E170" s="54" t="e">
        <f ca="true">+IF(AND(ISNUMBER(OFFSET('Water Data'!$C$7,0,10*ROW('Water Data'!C164))),'Data Summary'!BT170="Yes"),OFFSET('Water Data'!$C$7,0,10*ROW('Water Data'!C164)),NA())</f>
        <v>#N/A</v>
      </c>
      <c r="F170" s="54" t="e">
        <f ca="true">+IF(AND(ISNUMBER(OFFSET('Water Data'!$C$10,0,10*ROW('Water Data'!C164))),'Data Summary'!BU170="Yes"),OFFSET('Water Data'!$C$10,0,10*ROW('Water Data'!C164)),NA())</f>
        <v>#N/A</v>
      </c>
      <c r="G170" s="54" t="e">
        <f ca="true">+IF(AND(ISNUMBER(OFFSET('Water Data'!$D$5,0,10*ROW('Water Data'!D164))),'Data Summary'!BV170="Yes"),100-OFFSET('Water Data'!$D$5,0,10*ROW('Water Data'!D164)),NA())</f>
        <v>#N/A</v>
      </c>
      <c r="H170" s="54" t="e">
        <f ca="true">+IF(AND(ISNUMBER(OFFSET('Water Data'!$D$7,0,10*ROW('Water Data'!D164))),'Data Summary'!BW170="Yes"),OFFSET('Water Data'!$D$7,0,10*ROW('Water Data'!D164)),NA())</f>
        <v>#N/A</v>
      </c>
      <c r="I170" s="54" t="e">
        <f ca="true">+IF(AND(ISNUMBER(OFFSET('Water Data'!$D$10,0,10*ROW('Water Data'!D164))),'Data Summary'!BX170="Yes"),OFFSET('Water Data'!$D$10,0,10*ROW('Water Data'!D164)),NA())</f>
        <v>#N/A</v>
      </c>
      <c r="J170" s="54" t="e">
        <f ca="true">+IF(AND(ISNUMBER(OFFSET('Water Data'!$E$5,0,10*ROW('Water Data'!E164))),'Data Summary'!BY170="Yes"),100-OFFSET('Water Data'!$E$5,0,10*ROW('Water Data'!E164)),NA())</f>
        <v>#N/A</v>
      </c>
      <c r="K170" s="54" t="e">
        <f ca="true">+IF(AND(ISNUMBER(OFFSET('Water Data'!$E$7,0,10*ROW('Water Data'!E164))),'Data Summary'!BZ170="Yes"),OFFSET('Water Data'!$E$7,0,10*ROW('Water Data'!E164)),NA())</f>
        <v>#N/A</v>
      </c>
      <c r="L170" s="54" t="e">
        <f ca="true">+IF(AND(ISNUMBER(OFFSET('Water Data'!$E$10,0,10*ROW('Water Data'!E164))),'Data Summary'!CA170="Yes"),OFFSET('Water Data'!$E$10,0,10*ROW('Water Data'!E164)),NA())</f>
        <v>#N/A</v>
      </c>
      <c r="M170" s="54" t="e">
        <f ca="true">+IF(AND(ISNUMBER(OFFSET('Water Data'!$F$5,0,10*ROW('Water Data'!F164))),'Data Summary'!CB170="Yes"),100-OFFSET('Water Data'!$F$5,0,10*ROW('Water Data'!F164)),NA())</f>
        <v>#N/A</v>
      </c>
      <c r="N170" s="54" t="e">
        <f ca="true">+IF(AND(ISNUMBER(OFFSET('Water Data'!$F$7,0,10*ROW('Water Data'!F164))),'Data Summary'!CC170="Yes"),OFFSET('Water Data'!$F$7,0,10*ROW('Water Data'!F164)),NA())</f>
        <v>#N/A</v>
      </c>
      <c r="O170" s="54" t="e">
        <f ca="true">+IF(AND(ISNUMBER(OFFSET('Water Data'!$F$10,0,10*ROW('Water Data'!F164))),'Data Summary'!CD170="Yes"),OFFSET('Water Data'!$F$10,0,10*ROW('Water Data'!F164)),NA())</f>
        <v>#N/A</v>
      </c>
      <c r="P170" s="54" t="e">
        <f ca="true">+IF(AND(ISNUMBER(OFFSET('Water Data'!$G$5,0,10*ROW('Water Data'!G164))),'Data Summary'!CE170="Yes"),100-OFFSET('Water Data'!$G$5,0,10*ROW('Water Data'!G164)),NA())</f>
        <v>#N/A</v>
      </c>
      <c r="Q170" s="54" t="e">
        <f ca="true">+IF(AND(ISNUMBER(OFFSET('Water Data'!$G$7,0,10*ROW('Water Data'!G164))),'Data Summary'!CF170="Yes"),OFFSET('Water Data'!$G$7,0,10*ROW('Water Data'!G164)),NA())</f>
        <v>#N/A</v>
      </c>
      <c r="R170" s="54" t="e">
        <f ca="true">+IF(AND(ISNUMBER(OFFSET('Water Data'!$G$10,0,10*ROW('Water Data'!G164))),'Data Summary'!CG170="Yes"),OFFSET('Water Data'!$G$10,0,10*ROW('Water Data'!G164)),NA())</f>
        <v>#N/A</v>
      </c>
      <c r="S170" s="54" t="e">
        <f ca="true">+IF(AND(ISNUMBER(OFFSET('Water Data'!$H$5,0,10*ROW('Water Data'!H164))),'Data Summary'!CH170="Yes"),100-OFFSET('Water Data'!$H$5,0,10*ROW('Water Data'!H164)),NA())</f>
        <v>#N/A</v>
      </c>
      <c r="T170" s="54" t="e">
        <f ca="true">+IF(AND(ISNUMBER(OFFSET('Water Data'!$H$7,0,10*ROW('Water Data'!H164))),'Data Summary'!CI170="Yes"),OFFSET('Water Data'!$H$7,0,10*ROW('Water Data'!H164)),NA())</f>
        <v>#N/A</v>
      </c>
      <c r="U170" s="54" t="e">
        <f ca="true">+IF(AND(ISNUMBER(OFFSET('Water Data'!$H$10,0,10*ROW('Water Data'!H164))),'Data Summary'!CJ170="Yes"),OFFSET('Water Data'!$H$10,0,10*ROW('Water Data'!H164)),NA())</f>
        <v>#N/A</v>
      </c>
      <c r="V170" s="98" t="e">
        <f ca="true">+IF(AND(ISNUMBER(OFFSET('Sanitation Data'!$C$5,0,10*ROW('Sanitation Data'!C164))),'Data Summary'!CK170="Yes"),100-OFFSET('Sanitation Data'!$C$5,0,10*ROW('Sanitation Data'!C164)),NA())</f>
        <v>#N/A</v>
      </c>
      <c r="W170" s="98" t="e">
        <f ca="true">+IF(AND(ISNUMBER(OFFSET('Sanitation Data'!$C$7,0,10*ROW('Sanitation Data'!C164))),'Data Summary'!CL170="Yes"),OFFSET('Sanitation Data'!$C$7,0,10*ROW('Sanitation Data'!C164)),NA())</f>
        <v>#N/A</v>
      </c>
      <c r="X170" s="98" t="e">
        <f ca="true">+IF(AND(ISNUMBER(OFFSET('Sanitation Data'!$C$11,0,10*ROW('Sanitation Data'!C164))),'Data Summary'!CM170="Yes"),OFFSET('Sanitation Data'!$C$11,0,10*ROW('Sanitation Data'!C164)),NA())</f>
        <v>#N/A</v>
      </c>
      <c r="Y170" s="98" t="e">
        <f ca="true">+IF(AND(ISNUMBER(OFFSET('Sanitation Data'!$C$12,0,10*ROW('Sanitation Data'!C164))),'Data Summary'!CN170="Yes"),OFFSET('Sanitation Data'!$C$12,0,10*ROW('Sanitation Data'!C164)),NA())</f>
        <v>#N/A</v>
      </c>
      <c r="Z170" s="98" t="e">
        <f ca="true">+IF(AND(ISNUMBER(OFFSET('Sanitation Data'!$C$13,0,10*ROW('Sanitation Data'!C164))),'Data Summary'!CO170="Yes"),OFFSET('Sanitation Data'!$C$13,0,10*ROW('Sanitation Data'!C164)),NA())</f>
        <v>#N/A</v>
      </c>
      <c r="AA170" s="98" t="e">
        <f ca="true">+IF(AND(ISNUMBER(OFFSET('Sanitation Data'!$D$5,0,10*ROW('Sanitation Data'!D164))),'Data Summary'!CP170="Yes"),100-OFFSET('Sanitation Data'!$D$5,0,10*ROW('Sanitation Data'!D164)),NA())</f>
        <v>#N/A</v>
      </c>
      <c r="AB170" s="98" t="e">
        <f ca="true">+IF(AND(ISNUMBER(OFFSET('Sanitation Data'!$D$7,0,10*ROW('Sanitation Data'!D164))),'Data Summary'!CQ170="Yes"),OFFSET('Sanitation Data'!$D$7,0,10*ROW('Sanitation Data'!D164)),NA())</f>
        <v>#N/A</v>
      </c>
      <c r="AC170" s="98" t="e">
        <f ca="true">+IF(AND(ISNUMBER(OFFSET('Sanitation Data'!$D$11,0,10*ROW('Sanitation Data'!D164))),'Data Summary'!CR170="Yes"),OFFSET('Sanitation Data'!$D$11,0,10*ROW('Sanitation Data'!D164)),NA())</f>
        <v>#N/A</v>
      </c>
      <c r="AD170" s="98" t="e">
        <f ca="true">+IF(AND(ISNUMBER(OFFSET('Sanitation Data'!$D$12,0,10*ROW('Sanitation Data'!D164))),'Data Summary'!CS170="Yes"),OFFSET('Sanitation Data'!$D$12,0,10*ROW('Sanitation Data'!D164)),NA())</f>
        <v>#N/A</v>
      </c>
      <c r="AE170" s="98" t="e">
        <f ca="true">+IF(AND(ISNUMBER(OFFSET('Sanitation Data'!$D$13,0,10*ROW('Sanitation Data'!D164))),'Data Summary'!CT170="Yes"),OFFSET('Sanitation Data'!$D$13,0,10*ROW('Sanitation Data'!D164)),NA())</f>
        <v>#N/A</v>
      </c>
      <c r="AF170" s="98" t="e">
        <f ca="true">+IF(AND(ISNUMBER(OFFSET('Sanitation Data'!$E$5,0,10*ROW('Sanitation Data'!E164))),'Data Summary'!CU170="Yes"),100-OFFSET('Sanitation Data'!$E$5,0,10*ROW('Sanitation Data'!E164)),NA())</f>
        <v>#N/A</v>
      </c>
      <c r="AG170" s="98" t="e">
        <f ca="true">+IF(AND(ISNUMBER(OFFSET('Sanitation Data'!$E$7,0,10*ROW('Sanitation Data'!E164))),'Data Summary'!CV170="Yes"),OFFSET('Sanitation Data'!$E$7,0,10*ROW('Sanitation Data'!E164)),NA())</f>
        <v>#N/A</v>
      </c>
      <c r="AH170" s="98" t="e">
        <f ca="true">+IF(AND(ISNUMBER(OFFSET('Sanitation Data'!$E$11,0,10*ROW('Sanitation Data'!E164))),'Data Summary'!CW170="Yes"),OFFSET('Sanitation Data'!$E$11,0,10*ROW('Sanitation Data'!E164)),NA())</f>
        <v>#N/A</v>
      </c>
      <c r="AI170" s="98" t="e">
        <f ca="true">+IF(AND(ISNUMBER(OFFSET('Sanitation Data'!$E$12,0,10*ROW('Sanitation Data'!E164))),'Data Summary'!CX170="Yes"),OFFSET('Sanitation Data'!$E$12,0,10*ROW('Sanitation Data'!E164)),NA())</f>
        <v>#N/A</v>
      </c>
      <c r="AJ170" s="98" t="e">
        <f ca="true">+IF(AND(ISNUMBER(OFFSET('Sanitation Data'!$E$13,0,10*ROW('Sanitation Data'!E164))),'Data Summary'!CY170="Yes"),OFFSET('Sanitation Data'!$E$13,0,10*ROW('Sanitation Data'!E164)),NA())</f>
        <v>#N/A</v>
      </c>
      <c r="AK170" s="98" t="e">
        <f ca="true">+IF(AND(ISNUMBER(OFFSET('Sanitation Data'!$F$5,0,10*ROW('Sanitation Data'!F164))),'Data Summary'!CZ170="Yes"),100-OFFSET('Sanitation Data'!$F$5,0,10*ROW('Sanitation Data'!F164)),NA())</f>
        <v>#N/A</v>
      </c>
      <c r="AL170" s="98" t="e">
        <f ca="true">+IF(AND(ISNUMBER(OFFSET('Sanitation Data'!$F$7,0,10*ROW('Sanitation Data'!F164))),'Data Summary'!DA170="Yes"),OFFSET('Sanitation Data'!$F$7,0,10*ROW('Sanitation Data'!F164)),NA())</f>
        <v>#N/A</v>
      </c>
      <c r="AM170" s="98" t="e">
        <f ca="true">+IF(AND(ISNUMBER(OFFSET('Sanitation Data'!$F$11,0,10*ROW('Sanitation Data'!F164))),'Data Summary'!DB170="Yes"),OFFSET('Sanitation Data'!$F$11,0,10*ROW('Sanitation Data'!F164)),NA())</f>
        <v>#N/A</v>
      </c>
      <c r="AN170" s="98" t="e">
        <f ca="true">+IF(AND(ISNUMBER(OFFSET('Sanitation Data'!$F$12,0,10*ROW('Sanitation Data'!F164))),'Data Summary'!DC170="Yes"),OFFSET('Sanitation Data'!$F$12,0,10*ROW('Sanitation Data'!F164)),NA())</f>
        <v>#N/A</v>
      </c>
      <c r="AO170" s="98" t="e">
        <f ca="true">+IF(AND(ISNUMBER(OFFSET('Sanitation Data'!$F$13,0,10*ROW('Sanitation Data'!F164))),'Data Summary'!DD170="Yes"),OFFSET('Sanitation Data'!$F$13,0,10*ROW('Sanitation Data'!F164)),NA())</f>
        <v>#N/A</v>
      </c>
      <c r="AP170" s="98" t="e">
        <f ca="true">+IF(AND(ISNUMBER(OFFSET('Sanitation Data'!$G$5,0,10*ROW('Sanitation Data'!G164))),'Data Summary'!DE170="Yes"),100-OFFSET('Sanitation Data'!$G$5,0,10*ROW('Sanitation Data'!G164)),NA())</f>
        <v>#N/A</v>
      </c>
      <c r="AQ170" s="98" t="e">
        <f ca="true">+IF(AND(ISNUMBER(OFFSET('Sanitation Data'!$G$7,0,10*ROW('Sanitation Data'!G164))),'Data Summary'!DF170="Yes"),OFFSET('Sanitation Data'!$G$7,0,10*ROW('Sanitation Data'!G164)),NA())</f>
        <v>#N/A</v>
      </c>
      <c r="AR170" s="98" t="e">
        <f ca="true">+IF(AND(ISNUMBER(OFFSET('Sanitation Data'!$G$11,0,10*ROW('Sanitation Data'!G164))),'Data Summary'!DG170="Yes"),OFFSET('Sanitation Data'!$G$11,0,10*ROW('Sanitation Data'!G164)),NA())</f>
        <v>#N/A</v>
      </c>
      <c r="AS170" s="98" t="e">
        <f ca="true">+IF(AND(ISNUMBER(OFFSET('Sanitation Data'!$G$12,0,10*ROW('Sanitation Data'!G164))),'Data Summary'!DH170="Yes"),OFFSET('Sanitation Data'!$G$12,0,10*ROW('Sanitation Data'!G164)),NA())</f>
        <v>#N/A</v>
      </c>
      <c r="AT170" s="98" t="e">
        <f ca="true">+IF(AND(ISNUMBER(OFFSET('Sanitation Data'!$G$13,0,10*ROW('Sanitation Data'!G164))),'Data Summary'!DI170="Yes"),OFFSET('Sanitation Data'!$G$13,0,10*ROW('Sanitation Data'!G164)),NA())</f>
        <v>#N/A</v>
      </c>
      <c r="AU170" s="98" t="e">
        <f ca="true">+IF(AND(ISNUMBER(OFFSET('Sanitation Data'!$H$5,0,10*ROW('Sanitation Data'!H164))),'Data Summary'!DJ170="Yes"),100-OFFSET('Sanitation Data'!$H$5,0,10*ROW('Sanitation Data'!H164)),NA())</f>
        <v>#N/A</v>
      </c>
      <c r="AV170" s="98" t="e">
        <f ca="true">+IF(AND(ISNUMBER(OFFSET('Sanitation Data'!$H$7,0,10*ROW('Sanitation Data'!H164))),'Data Summary'!DK170="Yes"),OFFSET('Sanitation Data'!$H$7,0,10*ROW('Sanitation Data'!H164)),NA())</f>
        <v>#N/A</v>
      </c>
      <c r="AW170" s="98" t="e">
        <f ca="true">+IF(AND(ISNUMBER(OFFSET('Sanitation Data'!$H$11,0,10*ROW('Sanitation Data'!H164))),'Data Summary'!DL170="Yes"),OFFSET('Sanitation Data'!$H$11,0,10*ROW('Sanitation Data'!H164)),NA())</f>
        <v>#N/A</v>
      </c>
      <c r="AX170" s="98" t="e">
        <f ca="true">+IF(AND(ISNUMBER(OFFSET('Sanitation Data'!$H$12,0,10*ROW('Sanitation Data'!H164))),'Data Summary'!DM170="Yes"),OFFSET('Sanitation Data'!$H$12,0,10*ROW('Sanitation Data'!H164)),NA())</f>
        <v>#N/A</v>
      </c>
      <c r="AY170" s="98" t="e">
        <f ca="true">+IF(AND(ISNUMBER(OFFSET('Sanitation Data'!$H$13,0,10*ROW('Sanitation Data'!H164))),'Data Summary'!DN170="Yes"),OFFSET('Sanitation Data'!$H$13,0,10*ROW('Sanitation Data'!H164)),NA())</f>
        <v>#N/A</v>
      </c>
      <c r="AZ170" s="103" t="e">
        <f ca="true">+IF(AND(ISNUMBER(OFFSET('Hygiene Data'!$C$6,0,10*ROW('Hygiene Data'!C164))),'Data Summary'!DO170="Yes"),OFFSET('Hygiene Data'!$C$6,0,10*ROW('Hygiene Data'!C164)),NA())</f>
        <v>#N/A</v>
      </c>
      <c r="BA170" s="103" t="e">
        <f ca="true">+IF(AND(ISNUMBER(OFFSET('Hygiene Data'!$C$8,0,10*ROW('Hygiene Data'!C164))),'Data Summary'!DP170="Yes"),OFFSET('Hygiene Data'!$C$8,0,10*ROW('Hygiene Data'!C164)),NA())</f>
        <v>#N/A</v>
      </c>
      <c r="BB170" s="103" t="e">
        <f ca="true">+IF(AND(ISNUMBER(OFFSET('Hygiene Data'!$C$10,0,10*ROW('Hygiene Data'!C164))),'Data Summary'!DQ170="Yes"),OFFSET('Hygiene Data'!$C$10,0,10*ROW('Hygiene Data'!C164)),NA())</f>
        <v>#N/A</v>
      </c>
      <c r="BC170" s="103" t="e">
        <f ca="true">+IF(AND(ISNUMBER(OFFSET('Hygiene Data'!$D$6,0,10*ROW('Hygiene Data'!D164))),'Data Summary'!DR170="Yes"),OFFSET('Hygiene Data'!$D$6,0,10*ROW('Hygiene Data'!D164)),NA())</f>
        <v>#N/A</v>
      </c>
      <c r="BD170" s="103" t="e">
        <f ca="true">+IF(AND(ISNUMBER(OFFSET('Hygiene Data'!$D$8,0,10*ROW('Hygiene Data'!D164))),'Data Summary'!DS170="Yes"),OFFSET('Hygiene Data'!$D$8,0,10*ROW('Hygiene Data'!D164)),NA())</f>
        <v>#N/A</v>
      </c>
      <c r="BE170" s="103" t="e">
        <f ca="true">+IF(AND(ISNUMBER(OFFSET('Hygiene Data'!$D$10,0,10*ROW('Hygiene Data'!D164))),'Data Summary'!DT170="Yes"),OFFSET('Hygiene Data'!$D$10,0,10*ROW('Hygiene Data'!D164)),NA())</f>
        <v>#N/A</v>
      </c>
      <c r="BF170" s="103" t="e">
        <f ca="true">+IF(AND(ISNUMBER(OFFSET('Hygiene Data'!$E$6,0,10*ROW('Hygiene Data'!E164))),'Data Summary'!DU170="Yes"),OFFSET('Hygiene Data'!$E$6,0,10*ROW('Hygiene Data'!E164)),NA())</f>
        <v>#N/A</v>
      </c>
      <c r="BG170" s="103" t="e">
        <f ca="true">+IF(AND(ISNUMBER(OFFSET('Hygiene Data'!$E$8,0,10*ROW('Hygiene Data'!E164))),'Data Summary'!DV170="Yes"),OFFSET('Hygiene Data'!$E$8,0,10*ROW('Hygiene Data'!E164)),NA())</f>
        <v>#N/A</v>
      </c>
      <c r="BH170" s="103" t="e">
        <f ca="true">+IF(AND(ISNUMBER(OFFSET('Hygiene Data'!$E$10,0,10*ROW('Hygiene Data'!E164))),'Data Summary'!DW170="Yes"),OFFSET('Hygiene Data'!$E$10,0,10*ROW('Hygiene Data'!E164)),NA())</f>
        <v>#N/A</v>
      </c>
      <c r="BI170" s="103" t="e">
        <f ca="true">+IF(AND(ISNUMBER(OFFSET('Hygiene Data'!$F$6,0,10*ROW('Hygiene Data'!F164))),'Data Summary'!DX170="Yes"),OFFSET('Hygiene Data'!$F$6,0,10*ROW('Hygiene Data'!F164)),NA())</f>
        <v>#N/A</v>
      </c>
      <c r="BJ170" s="103" t="e">
        <f ca="true">+IF(AND(ISNUMBER(OFFSET('Hygiene Data'!$F$8,0,10*ROW('Hygiene Data'!F164))),'Data Summary'!DY170="Yes"),OFFSET('Hygiene Data'!$F$8,0,10*ROW('Hygiene Data'!F164)),NA())</f>
        <v>#N/A</v>
      </c>
      <c r="BK170" s="103" t="e">
        <f ca="true">+IF(AND(ISNUMBER(OFFSET('Hygiene Data'!$F$10,0,10*ROW('Hygiene Data'!F164))),'Data Summary'!DZ170="Yes"),OFFSET('Hygiene Data'!$F$10,0,10*ROW('Hygiene Data'!F164)),NA())</f>
        <v>#N/A</v>
      </c>
      <c r="BL170" s="103" t="e">
        <f ca="true">+IF(AND(ISNUMBER(OFFSET('Hygiene Data'!$G$6,0,10*ROW('Hygiene Data'!G164))),'Data Summary'!EA170="Yes"),OFFSET('Hygiene Data'!$G$6,0,10*ROW('Hygiene Data'!G164)),NA())</f>
        <v>#N/A</v>
      </c>
      <c r="BM170" s="103" t="e">
        <f ca="true">+IF(AND(ISNUMBER(OFFSET('Hygiene Data'!$G$8,0,10*ROW('Hygiene Data'!G164))),'Data Summary'!EB170="Yes"),OFFSET('Hygiene Data'!$G$8,0,10*ROW('Hygiene Data'!G164)),NA())</f>
        <v>#N/A</v>
      </c>
      <c r="BN170" s="103" t="e">
        <f ca="true">+IF(AND(ISNUMBER(OFFSET('Hygiene Data'!$G$10,0,10*ROW('Hygiene Data'!G164))),'Data Summary'!EC170="Yes"),OFFSET('Hygiene Data'!$G$10,0,10*ROW('Hygiene Data'!G164)),NA())</f>
        <v>#N/A</v>
      </c>
      <c r="BO170" s="103" t="e">
        <f ca="true">+IF(AND(ISNUMBER(OFFSET('Hygiene Data'!$H$6,0,10*ROW('Hygiene Data'!H164))),'Data Summary'!ED170="Yes"),OFFSET('Hygiene Data'!$H$6,0,10*ROW('Hygiene Data'!H164)),NA())</f>
        <v>#N/A</v>
      </c>
      <c r="BP170" s="103" t="e">
        <f ca="true">+IF(AND(ISNUMBER(OFFSET('Hygiene Data'!$H$8,0,10*ROW('Hygiene Data'!H164))),'Data Summary'!EE170="Yes"),OFFSET('Hygiene Data'!$H$8,0,10*ROW('Hygiene Data'!H164)),NA())</f>
        <v>#N/A</v>
      </c>
      <c r="BQ170" s="103" t="e">
        <f ca="true">+IF(AND(ISNUMBER(OFFSET('Hygiene Data'!$H$10,0,10*ROW('Hygiene Data'!H164))),'Data Summary'!EF170="Yes"),OFFSET('Hygiene Data'!$H$10,0,10*ROW('Hygiene Data'!H164)),NA())</f>
        <v>#N/A</v>
      </c>
    </row>
    <row r="171" x14ac:dyDescent="0.2">
      <c r="A171" s="53" t="e">
        <f ca="true">+IF(OFFSET('Water Data'!$B$1,0,10*ROW('Water Data'!B165))="",NA(),OFFSET('Water Data'!$B$1,0,10*ROW('Water Data'!B165)))</f>
        <v>#N/A</v>
      </c>
      <c r="B171" s="53" t="e">
        <f ca="true">+IF(OFFSET('Water Data'!$A$3,0,10*ROW('Water Data'!A168))="",NA(),OFFSET('Water Data'!$A$3,0,10*ROW('Water Data'!A168)))</f>
        <v>#N/A</v>
      </c>
      <c r="C171" s="53" t="e">
        <f ca="true">+IF(OFFSET('Water Data'!$C$3,0,10*ROW('Water Data'!C168))="",NA(),OFFSET('Water Data'!$C$3,0,10*ROW('Water Data'!C168)))</f>
        <v>#N/A</v>
      </c>
      <c r="D171" s="54" t="e">
        <f ca="true">+IF(AND(ISNUMBER(OFFSET('Water Data'!$C$5,0,10*ROW('Water Data'!C165))),'Data Summary'!BS171="Yes"),100-OFFSET('Water Data'!$C$5,0,10*ROW('Water Data'!C165)),NA())</f>
        <v>#N/A</v>
      </c>
      <c r="E171" s="54" t="e">
        <f ca="true">+IF(AND(ISNUMBER(OFFSET('Water Data'!$C$7,0,10*ROW('Water Data'!C165))),'Data Summary'!BT171="Yes"),OFFSET('Water Data'!$C$7,0,10*ROW('Water Data'!C165)),NA())</f>
        <v>#N/A</v>
      </c>
      <c r="F171" s="54" t="e">
        <f ca="true">+IF(AND(ISNUMBER(OFFSET('Water Data'!$C$10,0,10*ROW('Water Data'!C165))),'Data Summary'!BU171="Yes"),OFFSET('Water Data'!$C$10,0,10*ROW('Water Data'!C165)),NA())</f>
        <v>#N/A</v>
      </c>
      <c r="G171" s="54" t="e">
        <f ca="true">+IF(AND(ISNUMBER(OFFSET('Water Data'!$D$5,0,10*ROW('Water Data'!D165))),'Data Summary'!BV171="Yes"),100-OFFSET('Water Data'!$D$5,0,10*ROW('Water Data'!D165)),NA())</f>
        <v>#N/A</v>
      </c>
      <c r="H171" s="54" t="e">
        <f ca="true">+IF(AND(ISNUMBER(OFFSET('Water Data'!$D$7,0,10*ROW('Water Data'!D165))),'Data Summary'!BW171="Yes"),OFFSET('Water Data'!$D$7,0,10*ROW('Water Data'!D165)),NA())</f>
        <v>#N/A</v>
      </c>
      <c r="I171" s="54" t="e">
        <f ca="true">+IF(AND(ISNUMBER(OFFSET('Water Data'!$D$10,0,10*ROW('Water Data'!D165))),'Data Summary'!BX171="Yes"),OFFSET('Water Data'!$D$10,0,10*ROW('Water Data'!D165)),NA())</f>
        <v>#N/A</v>
      </c>
      <c r="J171" s="54" t="e">
        <f ca="true">+IF(AND(ISNUMBER(OFFSET('Water Data'!$E$5,0,10*ROW('Water Data'!E165))),'Data Summary'!BY171="Yes"),100-OFFSET('Water Data'!$E$5,0,10*ROW('Water Data'!E165)),NA())</f>
        <v>#N/A</v>
      </c>
      <c r="K171" s="54" t="e">
        <f ca="true">+IF(AND(ISNUMBER(OFFSET('Water Data'!$E$7,0,10*ROW('Water Data'!E165))),'Data Summary'!BZ171="Yes"),OFFSET('Water Data'!$E$7,0,10*ROW('Water Data'!E165)),NA())</f>
        <v>#N/A</v>
      </c>
      <c r="L171" s="54" t="e">
        <f ca="true">+IF(AND(ISNUMBER(OFFSET('Water Data'!$E$10,0,10*ROW('Water Data'!E165))),'Data Summary'!CA171="Yes"),OFFSET('Water Data'!$E$10,0,10*ROW('Water Data'!E165)),NA())</f>
        <v>#N/A</v>
      </c>
      <c r="M171" s="54" t="e">
        <f ca="true">+IF(AND(ISNUMBER(OFFSET('Water Data'!$F$5,0,10*ROW('Water Data'!F165))),'Data Summary'!CB171="Yes"),100-OFFSET('Water Data'!$F$5,0,10*ROW('Water Data'!F165)),NA())</f>
        <v>#N/A</v>
      </c>
      <c r="N171" s="54" t="e">
        <f ca="true">+IF(AND(ISNUMBER(OFFSET('Water Data'!$F$7,0,10*ROW('Water Data'!F165))),'Data Summary'!CC171="Yes"),OFFSET('Water Data'!$F$7,0,10*ROW('Water Data'!F165)),NA())</f>
        <v>#N/A</v>
      </c>
      <c r="O171" s="54" t="e">
        <f ca="true">+IF(AND(ISNUMBER(OFFSET('Water Data'!$F$10,0,10*ROW('Water Data'!F165))),'Data Summary'!CD171="Yes"),OFFSET('Water Data'!$F$10,0,10*ROW('Water Data'!F165)),NA())</f>
        <v>#N/A</v>
      </c>
      <c r="P171" s="54" t="e">
        <f ca="true">+IF(AND(ISNUMBER(OFFSET('Water Data'!$G$5,0,10*ROW('Water Data'!G165))),'Data Summary'!CE171="Yes"),100-OFFSET('Water Data'!$G$5,0,10*ROW('Water Data'!G165)),NA())</f>
        <v>#N/A</v>
      </c>
      <c r="Q171" s="54" t="e">
        <f ca="true">+IF(AND(ISNUMBER(OFFSET('Water Data'!$G$7,0,10*ROW('Water Data'!G165))),'Data Summary'!CF171="Yes"),OFFSET('Water Data'!$G$7,0,10*ROW('Water Data'!G165)),NA())</f>
        <v>#N/A</v>
      </c>
      <c r="R171" s="54" t="e">
        <f ca="true">+IF(AND(ISNUMBER(OFFSET('Water Data'!$G$10,0,10*ROW('Water Data'!G165))),'Data Summary'!CG171="Yes"),OFFSET('Water Data'!$G$10,0,10*ROW('Water Data'!G165)),NA())</f>
        <v>#N/A</v>
      </c>
      <c r="S171" s="54" t="e">
        <f ca="true">+IF(AND(ISNUMBER(OFFSET('Water Data'!$H$5,0,10*ROW('Water Data'!H165))),'Data Summary'!CH171="Yes"),100-OFFSET('Water Data'!$H$5,0,10*ROW('Water Data'!H165)),NA())</f>
        <v>#N/A</v>
      </c>
      <c r="T171" s="54" t="e">
        <f ca="true">+IF(AND(ISNUMBER(OFFSET('Water Data'!$H$7,0,10*ROW('Water Data'!H165))),'Data Summary'!CI171="Yes"),OFFSET('Water Data'!$H$7,0,10*ROW('Water Data'!H165)),NA())</f>
        <v>#N/A</v>
      </c>
      <c r="U171" s="54" t="e">
        <f ca="true">+IF(AND(ISNUMBER(OFFSET('Water Data'!$H$10,0,10*ROW('Water Data'!H165))),'Data Summary'!CJ171="Yes"),OFFSET('Water Data'!$H$10,0,10*ROW('Water Data'!H165)),NA())</f>
        <v>#N/A</v>
      </c>
      <c r="V171" s="98" t="e">
        <f ca="true">+IF(AND(ISNUMBER(OFFSET('Sanitation Data'!$C$5,0,10*ROW('Sanitation Data'!C165))),'Data Summary'!CK171="Yes"),100-OFFSET('Sanitation Data'!$C$5,0,10*ROW('Sanitation Data'!C165)),NA())</f>
        <v>#N/A</v>
      </c>
      <c r="W171" s="98" t="e">
        <f ca="true">+IF(AND(ISNUMBER(OFFSET('Sanitation Data'!$C$7,0,10*ROW('Sanitation Data'!C165))),'Data Summary'!CL171="Yes"),OFFSET('Sanitation Data'!$C$7,0,10*ROW('Sanitation Data'!C165)),NA())</f>
        <v>#N/A</v>
      </c>
      <c r="X171" s="98" t="e">
        <f ca="true">+IF(AND(ISNUMBER(OFFSET('Sanitation Data'!$C$11,0,10*ROW('Sanitation Data'!C165))),'Data Summary'!CM171="Yes"),OFFSET('Sanitation Data'!$C$11,0,10*ROW('Sanitation Data'!C165)),NA())</f>
        <v>#N/A</v>
      </c>
      <c r="Y171" s="98" t="e">
        <f ca="true">+IF(AND(ISNUMBER(OFFSET('Sanitation Data'!$C$12,0,10*ROW('Sanitation Data'!C165))),'Data Summary'!CN171="Yes"),OFFSET('Sanitation Data'!$C$12,0,10*ROW('Sanitation Data'!C165)),NA())</f>
        <v>#N/A</v>
      </c>
      <c r="Z171" s="98" t="e">
        <f ca="true">+IF(AND(ISNUMBER(OFFSET('Sanitation Data'!$C$13,0,10*ROW('Sanitation Data'!C165))),'Data Summary'!CO171="Yes"),OFFSET('Sanitation Data'!$C$13,0,10*ROW('Sanitation Data'!C165)),NA())</f>
        <v>#N/A</v>
      </c>
      <c r="AA171" s="98" t="e">
        <f ca="true">+IF(AND(ISNUMBER(OFFSET('Sanitation Data'!$D$5,0,10*ROW('Sanitation Data'!D165))),'Data Summary'!CP171="Yes"),100-OFFSET('Sanitation Data'!$D$5,0,10*ROW('Sanitation Data'!D165)),NA())</f>
        <v>#N/A</v>
      </c>
      <c r="AB171" s="98" t="e">
        <f ca="true">+IF(AND(ISNUMBER(OFFSET('Sanitation Data'!$D$7,0,10*ROW('Sanitation Data'!D165))),'Data Summary'!CQ171="Yes"),OFFSET('Sanitation Data'!$D$7,0,10*ROW('Sanitation Data'!D165)),NA())</f>
        <v>#N/A</v>
      </c>
      <c r="AC171" s="98" t="e">
        <f ca="true">+IF(AND(ISNUMBER(OFFSET('Sanitation Data'!$D$11,0,10*ROW('Sanitation Data'!D165))),'Data Summary'!CR171="Yes"),OFFSET('Sanitation Data'!$D$11,0,10*ROW('Sanitation Data'!D165)),NA())</f>
        <v>#N/A</v>
      </c>
      <c r="AD171" s="98" t="e">
        <f ca="true">+IF(AND(ISNUMBER(OFFSET('Sanitation Data'!$D$12,0,10*ROW('Sanitation Data'!D165))),'Data Summary'!CS171="Yes"),OFFSET('Sanitation Data'!$D$12,0,10*ROW('Sanitation Data'!D165)),NA())</f>
        <v>#N/A</v>
      </c>
      <c r="AE171" s="98" t="e">
        <f ca="true">+IF(AND(ISNUMBER(OFFSET('Sanitation Data'!$D$13,0,10*ROW('Sanitation Data'!D165))),'Data Summary'!CT171="Yes"),OFFSET('Sanitation Data'!$D$13,0,10*ROW('Sanitation Data'!D165)),NA())</f>
        <v>#N/A</v>
      </c>
      <c r="AF171" s="98" t="e">
        <f ca="true">+IF(AND(ISNUMBER(OFFSET('Sanitation Data'!$E$5,0,10*ROW('Sanitation Data'!E165))),'Data Summary'!CU171="Yes"),100-OFFSET('Sanitation Data'!$E$5,0,10*ROW('Sanitation Data'!E165)),NA())</f>
        <v>#N/A</v>
      </c>
      <c r="AG171" s="98" t="e">
        <f ca="true">+IF(AND(ISNUMBER(OFFSET('Sanitation Data'!$E$7,0,10*ROW('Sanitation Data'!E165))),'Data Summary'!CV171="Yes"),OFFSET('Sanitation Data'!$E$7,0,10*ROW('Sanitation Data'!E165)),NA())</f>
        <v>#N/A</v>
      </c>
      <c r="AH171" s="98" t="e">
        <f ca="true">+IF(AND(ISNUMBER(OFFSET('Sanitation Data'!$E$11,0,10*ROW('Sanitation Data'!E165))),'Data Summary'!CW171="Yes"),OFFSET('Sanitation Data'!$E$11,0,10*ROW('Sanitation Data'!E165)),NA())</f>
        <v>#N/A</v>
      </c>
      <c r="AI171" s="98" t="e">
        <f ca="true">+IF(AND(ISNUMBER(OFFSET('Sanitation Data'!$E$12,0,10*ROW('Sanitation Data'!E165))),'Data Summary'!CX171="Yes"),OFFSET('Sanitation Data'!$E$12,0,10*ROW('Sanitation Data'!E165)),NA())</f>
        <v>#N/A</v>
      </c>
      <c r="AJ171" s="98" t="e">
        <f ca="true">+IF(AND(ISNUMBER(OFFSET('Sanitation Data'!$E$13,0,10*ROW('Sanitation Data'!E165))),'Data Summary'!CY171="Yes"),OFFSET('Sanitation Data'!$E$13,0,10*ROW('Sanitation Data'!E165)),NA())</f>
        <v>#N/A</v>
      </c>
      <c r="AK171" s="98" t="e">
        <f ca="true">+IF(AND(ISNUMBER(OFFSET('Sanitation Data'!$F$5,0,10*ROW('Sanitation Data'!F165))),'Data Summary'!CZ171="Yes"),100-OFFSET('Sanitation Data'!$F$5,0,10*ROW('Sanitation Data'!F165)),NA())</f>
        <v>#N/A</v>
      </c>
      <c r="AL171" s="98" t="e">
        <f ca="true">+IF(AND(ISNUMBER(OFFSET('Sanitation Data'!$F$7,0,10*ROW('Sanitation Data'!F165))),'Data Summary'!DA171="Yes"),OFFSET('Sanitation Data'!$F$7,0,10*ROW('Sanitation Data'!F165)),NA())</f>
        <v>#N/A</v>
      </c>
      <c r="AM171" s="98" t="e">
        <f ca="true">+IF(AND(ISNUMBER(OFFSET('Sanitation Data'!$F$11,0,10*ROW('Sanitation Data'!F165))),'Data Summary'!DB171="Yes"),OFFSET('Sanitation Data'!$F$11,0,10*ROW('Sanitation Data'!F165)),NA())</f>
        <v>#N/A</v>
      </c>
      <c r="AN171" s="98" t="e">
        <f ca="true">+IF(AND(ISNUMBER(OFFSET('Sanitation Data'!$F$12,0,10*ROW('Sanitation Data'!F165))),'Data Summary'!DC171="Yes"),OFFSET('Sanitation Data'!$F$12,0,10*ROW('Sanitation Data'!F165)),NA())</f>
        <v>#N/A</v>
      </c>
      <c r="AO171" s="98" t="e">
        <f ca="true">+IF(AND(ISNUMBER(OFFSET('Sanitation Data'!$F$13,0,10*ROW('Sanitation Data'!F165))),'Data Summary'!DD171="Yes"),OFFSET('Sanitation Data'!$F$13,0,10*ROW('Sanitation Data'!F165)),NA())</f>
        <v>#N/A</v>
      </c>
      <c r="AP171" s="98" t="e">
        <f ca="true">+IF(AND(ISNUMBER(OFFSET('Sanitation Data'!$G$5,0,10*ROW('Sanitation Data'!G165))),'Data Summary'!DE171="Yes"),100-OFFSET('Sanitation Data'!$G$5,0,10*ROW('Sanitation Data'!G165)),NA())</f>
        <v>#N/A</v>
      </c>
      <c r="AQ171" s="98" t="e">
        <f ca="true">+IF(AND(ISNUMBER(OFFSET('Sanitation Data'!$G$7,0,10*ROW('Sanitation Data'!G165))),'Data Summary'!DF171="Yes"),OFFSET('Sanitation Data'!$G$7,0,10*ROW('Sanitation Data'!G165)),NA())</f>
        <v>#N/A</v>
      </c>
      <c r="AR171" s="98" t="e">
        <f ca="true">+IF(AND(ISNUMBER(OFFSET('Sanitation Data'!$G$11,0,10*ROW('Sanitation Data'!G165))),'Data Summary'!DG171="Yes"),OFFSET('Sanitation Data'!$G$11,0,10*ROW('Sanitation Data'!G165)),NA())</f>
        <v>#N/A</v>
      </c>
      <c r="AS171" s="98" t="e">
        <f ca="true">+IF(AND(ISNUMBER(OFFSET('Sanitation Data'!$G$12,0,10*ROW('Sanitation Data'!G165))),'Data Summary'!DH171="Yes"),OFFSET('Sanitation Data'!$G$12,0,10*ROW('Sanitation Data'!G165)),NA())</f>
        <v>#N/A</v>
      </c>
      <c r="AT171" s="98" t="e">
        <f ca="true">+IF(AND(ISNUMBER(OFFSET('Sanitation Data'!$G$13,0,10*ROW('Sanitation Data'!G165))),'Data Summary'!DI171="Yes"),OFFSET('Sanitation Data'!$G$13,0,10*ROW('Sanitation Data'!G165)),NA())</f>
        <v>#N/A</v>
      </c>
      <c r="AU171" s="98" t="e">
        <f ca="true">+IF(AND(ISNUMBER(OFFSET('Sanitation Data'!$H$5,0,10*ROW('Sanitation Data'!H165))),'Data Summary'!DJ171="Yes"),100-OFFSET('Sanitation Data'!$H$5,0,10*ROW('Sanitation Data'!H165)),NA())</f>
        <v>#N/A</v>
      </c>
      <c r="AV171" s="98" t="e">
        <f ca="true">+IF(AND(ISNUMBER(OFFSET('Sanitation Data'!$H$7,0,10*ROW('Sanitation Data'!H165))),'Data Summary'!DK171="Yes"),OFFSET('Sanitation Data'!$H$7,0,10*ROW('Sanitation Data'!H165)),NA())</f>
        <v>#N/A</v>
      </c>
      <c r="AW171" s="98" t="e">
        <f ca="true">+IF(AND(ISNUMBER(OFFSET('Sanitation Data'!$H$11,0,10*ROW('Sanitation Data'!H165))),'Data Summary'!DL171="Yes"),OFFSET('Sanitation Data'!$H$11,0,10*ROW('Sanitation Data'!H165)),NA())</f>
        <v>#N/A</v>
      </c>
      <c r="AX171" s="98" t="e">
        <f ca="true">+IF(AND(ISNUMBER(OFFSET('Sanitation Data'!$H$12,0,10*ROW('Sanitation Data'!H165))),'Data Summary'!DM171="Yes"),OFFSET('Sanitation Data'!$H$12,0,10*ROW('Sanitation Data'!H165)),NA())</f>
        <v>#N/A</v>
      </c>
      <c r="AY171" s="98" t="e">
        <f ca="true">+IF(AND(ISNUMBER(OFFSET('Sanitation Data'!$H$13,0,10*ROW('Sanitation Data'!H165))),'Data Summary'!DN171="Yes"),OFFSET('Sanitation Data'!$H$13,0,10*ROW('Sanitation Data'!H165)),NA())</f>
        <v>#N/A</v>
      </c>
      <c r="AZ171" s="103" t="e">
        <f ca="true">+IF(AND(ISNUMBER(OFFSET('Hygiene Data'!$C$6,0,10*ROW('Hygiene Data'!C165))),'Data Summary'!DO171="Yes"),OFFSET('Hygiene Data'!$C$6,0,10*ROW('Hygiene Data'!C165)),NA())</f>
        <v>#N/A</v>
      </c>
      <c r="BA171" s="103" t="e">
        <f ca="true">+IF(AND(ISNUMBER(OFFSET('Hygiene Data'!$C$8,0,10*ROW('Hygiene Data'!C165))),'Data Summary'!DP171="Yes"),OFFSET('Hygiene Data'!$C$8,0,10*ROW('Hygiene Data'!C165)),NA())</f>
        <v>#N/A</v>
      </c>
      <c r="BB171" s="103" t="e">
        <f ca="true">+IF(AND(ISNUMBER(OFFSET('Hygiene Data'!$C$10,0,10*ROW('Hygiene Data'!C165))),'Data Summary'!DQ171="Yes"),OFFSET('Hygiene Data'!$C$10,0,10*ROW('Hygiene Data'!C165)),NA())</f>
        <v>#N/A</v>
      </c>
      <c r="BC171" s="103" t="e">
        <f ca="true">+IF(AND(ISNUMBER(OFFSET('Hygiene Data'!$D$6,0,10*ROW('Hygiene Data'!D165))),'Data Summary'!DR171="Yes"),OFFSET('Hygiene Data'!$D$6,0,10*ROW('Hygiene Data'!D165)),NA())</f>
        <v>#N/A</v>
      </c>
      <c r="BD171" s="103" t="e">
        <f ca="true">+IF(AND(ISNUMBER(OFFSET('Hygiene Data'!$D$8,0,10*ROW('Hygiene Data'!D165))),'Data Summary'!DS171="Yes"),OFFSET('Hygiene Data'!$D$8,0,10*ROW('Hygiene Data'!D165)),NA())</f>
        <v>#N/A</v>
      </c>
      <c r="BE171" s="103" t="e">
        <f ca="true">+IF(AND(ISNUMBER(OFFSET('Hygiene Data'!$D$10,0,10*ROW('Hygiene Data'!D165))),'Data Summary'!DT171="Yes"),OFFSET('Hygiene Data'!$D$10,0,10*ROW('Hygiene Data'!D165)),NA())</f>
        <v>#N/A</v>
      </c>
      <c r="BF171" s="103" t="e">
        <f ca="true">+IF(AND(ISNUMBER(OFFSET('Hygiene Data'!$E$6,0,10*ROW('Hygiene Data'!E165))),'Data Summary'!DU171="Yes"),OFFSET('Hygiene Data'!$E$6,0,10*ROW('Hygiene Data'!E165)),NA())</f>
        <v>#N/A</v>
      </c>
      <c r="BG171" s="103" t="e">
        <f ca="true">+IF(AND(ISNUMBER(OFFSET('Hygiene Data'!$E$8,0,10*ROW('Hygiene Data'!E165))),'Data Summary'!DV171="Yes"),OFFSET('Hygiene Data'!$E$8,0,10*ROW('Hygiene Data'!E165)),NA())</f>
        <v>#N/A</v>
      </c>
      <c r="BH171" s="103" t="e">
        <f ca="true">+IF(AND(ISNUMBER(OFFSET('Hygiene Data'!$E$10,0,10*ROW('Hygiene Data'!E165))),'Data Summary'!DW171="Yes"),OFFSET('Hygiene Data'!$E$10,0,10*ROW('Hygiene Data'!E165)),NA())</f>
        <v>#N/A</v>
      </c>
      <c r="BI171" s="103" t="e">
        <f ca="true">+IF(AND(ISNUMBER(OFFSET('Hygiene Data'!$F$6,0,10*ROW('Hygiene Data'!F165))),'Data Summary'!DX171="Yes"),OFFSET('Hygiene Data'!$F$6,0,10*ROW('Hygiene Data'!F165)),NA())</f>
        <v>#N/A</v>
      </c>
      <c r="BJ171" s="103" t="e">
        <f ca="true">+IF(AND(ISNUMBER(OFFSET('Hygiene Data'!$F$8,0,10*ROW('Hygiene Data'!F165))),'Data Summary'!DY171="Yes"),OFFSET('Hygiene Data'!$F$8,0,10*ROW('Hygiene Data'!F165)),NA())</f>
        <v>#N/A</v>
      </c>
      <c r="BK171" s="103" t="e">
        <f ca="true">+IF(AND(ISNUMBER(OFFSET('Hygiene Data'!$F$10,0,10*ROW('Hygiene Data'!F165))),'Data Summary'!DZ171="Yes"),OFFSET('Hygiene Data'!$F$10,0,10*ROW('Hygiene Data'!F165)),NA())</f>
        <v>#N/A</v>
      </c>
      <c r="BL171" s="103" t="e">
        <f ca="true">+IF(AND(ISNUMBER(OFFSET('Hygiene Data'!$G$6,0,10*ROW('Hygiene Data'!G165))),'Data Summary'!EA171="Yes"),OFFSET('Hygiene Data'!$G$6,0,10*ROW('Hygiene Data'!G165)),NA())</f>
        <v>#N/A</v>
      </c>
      <c r="BM171" s="103" t="e">
        <f ca="true">+IF(AND(ISNUMBER(OFFSET('Hygiene Data'!$G$8,0,10*ROW('Hygiene Data'!G165))),'Data Summary'!EB171="Yes"),OFFSET('Hygiene Data'!$G$8,0,10*ROW('Hygiene Data'!G165)),NA())</f>
        <v>#N/A</v>
      </c>
      <c r="BN171" s="103" t="e">
        <f ca="true">+IF(AND(ISNUMBER(OFFSET('Hygiene Data'!$G$10,0,10*ROW('Hygiene Data'!G165))),'Data Summary'!EC171="Yes"),OFFSET('Hygiene Data'!$G$10,0,10*ROW('Hygiene Data'!G165)),NA())</f>
        <v>#N/A</v>
      </c>
      <c r="BO171" s="103" t="e">
        <f ca="true">+IF(AND(ISNUMBER(OFFSET('Hygiene Data'!$H$6,0,10*ROW('Hygiene Data'!H165))),'Data Summary'!ED171="Yes"),OFFSET('Hygiene Data'!$H$6,0,10*ROW('Hygiene Data'!H165)),NA())</f>
        <v>#N/A</v>
      </c>
      <c r="BP171" s="103" t="e">
        <f ca="true">+IF(AND(ISNUMBER(OFFSET('Hygiene Data'!$H$8,0,10*ROW('Hygiene Data'!H165))),'Data Summary'!EE171="Yes"),OFFSET('Hygiene Data'!$H$8,0,10*ROW('Hygiene Data'!H165)),NA())</f>
        <v>#N/A</v>
      </c>
      <c r="BQ171" s="103" t="e">
        <f ca="true">+IF(AND(ISNUMBER(OFFSET('Hygiene Data'!$H$10,0,10*ROW('Hygiene Data'!H165))),'Data Summary'!EF171="Yes"),OFFSET('Hygiene Data'!$H$10,0,10*ROW('Hygiene Data'!H165)),NA())</f>
        <v>#N/A</v>
      </c>
    </row>
    <row r="172" x14ac:dyDescent="0.2">
      <c r="A172" s="53" t="e">
        <f ca="true">+IF(OFFSET('Water Data'!$B$1,0,10*ROW('Water Data'!B166))="",NA(),OFFSET('Water Data'!$B$1,0,10*ROW('Water Data'!B166)))</f>
        <v>#N/A</v>
      </c>
      <c r="B172" s="53" t="e">
        <f ca="true">+IF(OFFSET('Water Data'!$A$3,0,10*ROW('Water Data'!A169))="",NA(),OFFSET('Water Data'!$A$3,0,10*ROW('Water Data'!A169)))</f>
        <v>#N/A</v>
      </c>
      <c r="C172" s="53" t="e">
        <f ca="true">+IF(OFFSET('Water Data'!$C$3,0,10*ROW('Water Data'!C169))="",NA(),OFFSET('Water Data'!$C$3,0,10*ROW('Water Data'!C169)))</f>
        <v>#N/A</v>
      </c>
      <c r="D172" s="54" t="e">
        <f ca="true">+IF(AND(ISNUMBER(OFFSET('Water Data'!$C$5,0,10*ROW('Water Data'!C166))),'Data Summary'!BS172="Yes"),100-OFFSET('Water Data'!$C$5,0,10*ROW('Water Data'!C166)),NA())</f>
        <v>#N/A</v>
      </c>
      <c r="E172" s="54" t="e">
        <f ca="true">+IF(AND(ISNUMBER(OFFSET('Water Data'!$C$7,0,10*ROW('Water Data'!C166))),'Data Summary'!BT172="Yes"),OFFSET('Water Data'!$C$7,0,10*ROW('Water Data'!C166)),NA())</f>
        <v>#N/A</v>
      </c>
      <c r="F172" s="54" t="e">
        <f ca="true">+IF(AND(ISNUMBER(OFFSET('Water Data'!$C$10,0,10*ROW('Water Data'!C166))),'Data Summary'!BU172="Yes"),OFFSET('Water Data'!$C$10,0,10*ROW('Water Data'!C166)),NA())</f>
        <v>#N/A</v>
      </c>
      <c r="G172" s="54" t="e">
        <f ca="true">+IF(AND(ISNUMBER(OFFSET('Water Data'!$D$5,0,10*ROW('Water Data'!D166))),'Data Summary'!BV172="Yes"),100-OFFSET('Water Data'!$D$5,0,10*ROW('Water Data'!D166)),NA())</f>
        <v>#N/A</v>
      </c>
      <c r="H172" s="54" t="e">
        <f ca="true">+IF(AND(ISNUMBER(OFFSET('Water Data'!$D$7,0,10*ROW('Water Data'!D166))),'Data Summary'!BW172="Yes"),OFFSET('Water Data'!$D$7,0,10*ROW('Water Data'!D166)),NA())</f>
        <v>#N/A</v>
      </c>
      <c r="I172" s="54" t="e">
        <f ca="true">+IF(AND(ISNUMBER(OFFSET('Water Data'!$D$10,0,10*ROW('Water Data'!D166))),'Data Summary'!BX172="Yes"),OFFSET('Water Data'!$D$10,0,10*ROW('Water Data'!D166)),NA())</f>
        <v>#N/A</v>
      </c>
      <c r="J172" s="54" t="e">
        <f ca="true">+IF(AND(ISNUMBER(OFFSET('Water Data'!$E$5,0,10*ROW('Water Data'!E166))),'Data Summary'!BY172="Yes"),100-OFFSET('Water Data'!$E$5,0,10*ROW('Water Data'!E166)),NA())</f>
        <v>#N/A</v>
      </c>
      <c r="K172" s="54" t="e">
        <f ca="true">+IF(AND(ISNUMBER(OFFSET('Water Data'!$E$7,0,10*ROW('Water Data'!E166))),'Data Summary'!BZ172="Yes"),OFFSET('Water Data'!$E$7,0,10*ROW('Water Data'!E166)),NA())</f>
        <v>#N/A</v>
      </c>
      <c r="L172" s="54" t="e">
        <f ca="true">+IF(AND(ISNUMBER(OFFSET('Water Data'!$E$10,0,10*ROW('Water Data'!E166))),'Data Summary'!CA172="Yes"),OFFSET('Water Data'!$E$10,0,10*ROW('Water Data'!E166)),NA())</f>
        <v>#N/A</v>
      </c>
      <c r="M172" s="54" t="e">
        <f ca="true">+IF(AND(ISNUMBER(OFFSET('Water Data'!$F$5,0,10*ROW('Water Data'!F166))),'Data Summary'!CB172="Yes"),100-OFFSET('Water Data'!$F$5,0,10*ROW('Water Data'!F166)),NA())</f>
        <v>#N/A</v>
      </c>
      <c r="N172" s="54" t="e">
        <f ca="true">+IF(AND(ISNUMBER(OFFSET('Water Data'!$F$7,0,10*ROW('Water Data'!F166))),'Data Summary'!CC172="Yes"),OFFSET('Water Data'!$F$7,0,10*ROW('Water Data'!F166)),NA())</f>
        <v>#N/A</v>
      </c>
      <c r="O172" s="54" t="e">
        <f ca="true">+IF(AND(ISNUMBER(OFFSET('Water Data'!$F$10,0,10*ROW('Water Data'!F166))),'Data Summary'!CD172="Yes"),OFFSET('Water Data'!$F$10,0,10*ROW('Water Data'!F166)),NA())</f>
        <v>#N/A</v>
      </c>
      <c r="P172" s="54" t="e">
        <f ca="true">+IF(AND(ISNUMBER(OFFSET('Water Data'!$G$5,0,10*ROW('Water Data'!G166))),'Data Summary'!CE172="Yes"),100-OFFSET('Water Data'!$G$5,0,10*ROW('Water Data'!G166)),NA())</f>
        <v>#N/A</v>
      </c>
      <c r="Q172" s="54" t="e">
        <f ca="true">+IF(AND(ISNUMBER(OFFSET('Water Data'!$G$7,0,10*ROW('Water Data'!G166))),'Data Summary'!CF172="Yes"),OFFSET('Water Data'!$G$7,0,10*ROW('Water Data'!G166)),NA())</f>
        <v>#N/A</v>
      </c>
      <c r="R172" s="54" t="e">
        <f ca="true">+IF(AND(ISNUMBER(OFFSET('Water Data'!$G$10,0,10*ROW('Water Data'!G166))),'Data Summary'!CG172="Yes"),OFFSET('Water Data'!$G$10,0,10*ROW('Water Data'!G166)),NA())</f>
        <v>#N/A</v>
      </c>
      <c r="S172" s="54" t="e">
        <f ca="true">+IF(AND(ISNUMBER(OFFSET('Water Data'!$H$5,0,10*ROW('Water Data'!H166))),'Data Summary'!CH172="Yes"),100-OFFSET('Water Data'!$H$5,0,10*ROW('Water Data'!H166)),NA())</f>
        <v>#N/A</v>
      </c>
      <c r="T172" s="54" t="e">
        <f ca="true">+IF(AND(ISNUMBER(OFFSET('Water Data'!$H$7,0,10*ROW('Water Data'!H166))),'Data Summary'!CI172="Yes"),OFFSET('Water Data'!$H$7,0,10*ROW('Water Data'!H166)),NA())</f>
        <v>#N/A</v>
      </c>
      <c r="U172" s="54" t="e">
        <f ca="true">+IF(AND(ISNUMBER(OFFSET('Water Data'!$H$10,0,10*ROW('Water Data'!H166))),'Data Summary'!CJ172="Yes"),OFFSET('Water Data'!$H$10,0,10*ROW('Water Data'!H166)),NA())</f>
        <v>#N/A</v>
      </c>
      <c r="V172" s="98" t="e">
        <f ca="true">+IF(AND(ISNUMBER(OFFSET('Sanitation Data'!$C$5,0,10*ROW('Sanitation Data'!C166))),'Data Summary'!CK172="Yes"),100-OFFSET('Sanitation Data'!$C$5,0,10*ROW('Sanitation Data'!C166)),NA())</f>
        <v>#N/A</v>
      </c>
      <c r="W172" s="98" t="e">
        <f ca="true">+IF(AND(ISNUMBER(OFFSET('Sanitation Data'!$C$7,0,10*ROW('Sanitation Data'!C166))),'Data Summary'!CL172="Yes"),OFFSET('Sanitation Data'!$C$7,0,10*ROW('Sanitation Data'!C166)),NA())</f>
        <v>#N/A</v>
      </c>
      <c r="X172" s="98" t="e">
        <f ca="true">+IF(AND(ISNUMBER(OFFSET('Sanitation Data'!$C$11,0,10*ROW('Sanitation Data'!C166))),'Data Summary'!CM172="Yes"),OFFSET('Sanitation Data'!$C$11,0,10*ROW('Sanitation Data'!C166)),NA())</f>
        <v>#N/A</v>
      </c>
      <c r="Y172" s="98" t="e">
        <f ca="true">+IF(AND(ISNUMBER(OFFSET('Sanitation Data'!$C$12,0,10*ROW('Sanitation Data'!C166))),'Data Summary'!CN172="Yes"),OFFSET('Sanitation Data'!$C$12,0,10*ROW('Sanitation Data'!C166)),NA())</f>
        <v>#N/A</v>
      </c>
      <c r="Z172" s="98" t="e">
        <f ca="true">+IF(AND(ISNUMBER(OFFSET('Sanitation Data'!$C$13,0,10*ROW('Sanitation Data'!C166))),'Data Summary'!CO172="Yes"),OFFSET('Sanitation Data'!$C$13,0,10*ROW('Sanitation Data'!C166)),NA())</f>
        <v>#N/A</v>
      </c>
      <c r="AA172" s="98" t="e">
        <f ca="true">+IF(AND(ISNUMBER(OFFSET('Sanitation Data'!$D$5,0,10*ROW('Sanitation Data'!D166))),'Data Summary'!CP172="Yes"),100-OFFSET('Sanitation Data'!$D$5,0,10*ROW('Sanitation Data'!D166)),NA())</f>
        <v>#N/A</v>
      </c>
      <c r="AB172" s="98" t="e">
        <f ca="true">+IF(AND(ISNUMBER(OFFSET('Sanitation Data'!$D$7,0,10*ROW('Sanitation Data'!D166))),'Data Summary'!CQ172="Yes"),OFFSET('Sanitation Data'!$D$7,0,10*ROW('Sanitation Data'!D166)),NA())</f>
        <v>#N/A</v>
      </c>
      <c r="AC172" s="98" t="e">
        <f ca="true">+IF(AND(ISNUMBER(OFFSET('Sanitation Data'!$D$11,0,10*ROW('Sanitation Data'!D166))),'Data Summary'!CR172="Yes"),OFFSET('Sanitation Data'!$D$11,0,10*ROW('Sanitation Data'!D166)),NA())</f>
        <v>#N/A</v>
      </c>
      <c r="AD172" s="98" t="e">
        <f ca="true">+IF(AND(ISNUMBER(OFFSET('Sanitation Data'!$D$12,0,10*ROW('Sanitation Data'!D166))),'Data Summary'!CS172="Yes"),OFFSET('Sanitation Data'!$D$12,0,10*ROW('Sanitation Data'!D166)),NA())</f>
        <v>#N/A</v>
      </c>
      <c r="AE172" s="98" t="e">
        <f ca="true">+IF(AND(ISNUMBER(OFFSET('Sanitation Data'!$D$13,0,10*ROW('Sanitation Data'!D166))),'Data Summary'!CT172="Yes"),OFFSET('Sanitation Data'!$D$13,0,10*ROW('Sanitation Data'!D166)),NA())</f>
        <v>#N/A</v>
      </c>
      <c r="AF172" s="98" t="e">
        <f ca="true">+IF(AND(ISNUMBER(OFFSET('Sanitation Data'!$E$5,0,10*ROW('Sanitation Data'!E166))),'Data Summary'!CU172="Yes"),100-OFFSET('Sanitation Data'!$E$5,0,10*ROW('Sanitation Data'!E166)),NA())</f>
        <v>#N/A</v>
      </c>
      <c r="AG172" s="98" t="e">
        <f ca="true">+IF(AND(ISNUMBER(OFFSET('Sanitation Data'!$E$7,0,10*ROW('Sanitation Data'!E166))),'Data Summary'!CV172="Yes"),OFFSET('Sanitation Data'!$E$7,0,10*ROW('Sanitation Data'!E166)),NA())</f>
        <v>#N/A</v>
      </c>
      <c r="AH172" s="98" t="e">
        <f ca="true">+IF(AND(ISNUMBER(OFFSET('Sanitation Data'!$E$11,0,10*ROW('Sanitation Data'!E166))),'Data Summary'!CW172="Yes"),OFFSET('Sanitation Data'!$E$11,0,10*ROW('Sanitation Data'!E166)),NA())</f>
        <v>#N/A</v>
      </c>
      <c r="AI172" s="98" t="e">
        <f ca="true">+IF(AND(ISNUMBER(OFFSET('Sanitation Data'!$E$12,0,10*ROW('Sanitation Data'!E166))),'Data Summary'!CX172="Yes"),OFFSET('Sanitation Data'!$E$12,0,10*ROW('Sanitation Data'!E166)),NA())</f>
        <v>#N/A</v>
      </c>
      <c r="AJ172" s="98" t="e">
        <f ca="true">+IF(AND(ISNUMBER(OFFSET('Sanitation Data'!$E$13,0,10*ROW('Sanitation Data'!E166))),'Data Summary'!CY172="Yes"),OFFSET('Sanitation Data'!$E$13,0,10*ROW('Sanitation Data'!E166)),NA())</f>
        <v>#N/A</v>
      </c>
      <c r="AK172" s="98" t="e">
        <f ca="true">+IF(AND(ISNUMBER(OFFSET('Sanitation Data'!$F$5,0,10*ROW('Sanitation Data'!F166))),'Data Summary'!CZ172="Yes"),100-OFFSET('Sanitation Data'!$F$5,0,10*ROW('Sanitation Data'!F166)),NA())</f>
        <v>#N/A</v>
      </c>
      <c r="AL172" s="98" t="e">
        <f ca="true">+IF(AND(ISNUMBER(OFFSET('Sanitation Data'!$F$7,0,10*ROW('Sanitation Data'!F166))),'Data Summary'!DA172="Yes"),OFFSET('Sanitation Data'!$F$7,0,10*ROW('Sanitation Data'!F166)),NA())</f>
        <v>#N/A</v>
      </c>
      <c r="AM172" s="98" t="e">
        <f ca="true">+IF(AND(ISNUMBER(OFFSET('Sanitation Data'!$F$11,0,10*ROW('Sanitation Data'!F166))),'Data Summary'!DB172="Yes"),OFFSET('Sanitation Data'!$F$11,0,10*ROW('Sanitation Data'!F166)),NA())</f>
        <v>#N/A</v>
      </c>
      <c r="AN172" s="98" t="e">
        <f ca="true">+IF(AND(ISNUMBER(OFFSET('Sanitation Data'!$F$12,0,10*ROW('Sanitation Data'!F166))),'Data Summary'!DC172="Yes"),OFFSET('Sanitation Data'!$F$12,0,10*ROW('Sanitation Data'!F166)),NA())</f>
        <v>#N/A</v>
      </c>
      <c r="AO172" s="98" t="e">
        <f ca="true">+IF(AND(ISNUMBER(OFFSET('Sanitation Data'!$F$13,0,10*ROW('Sanitation Data'!F166))),'Data Summary'!DD172="Yes"),OFFSET('Sanitation Data'!$F$13,0,10*ROW('Sanitation Data'!F166)),NA())</f>
        <v>#N/A</v>
      </c>
      <c r="AP172" s="98" t="e">
        <f ca="true">+IF(AND(ISNUMBER(OFFSET('Sanitation Data'!$G$5,0,10*ROW('Sanitation Data'!G166))),'Data Summary'!DE172="Yes"),100-OFFSET('Sanitation Data'!$G$5,0,10*ROW('Sanitation Data'!G166)),NA())</f>
        <v>#N/A</v>
      </c>
      <c r="AQ172" s="98" t="e">
        <f ca="true">+IF(AND(ISNUMBER(OFFSET('Sanitation Data'!$G$7,0,10*ROW('Sanitation Data'!G166))),'Data Summary'!DF172="Yes"),OFFSET('Sanitation Data'!$G$7,0,10*ROW('Sanitation Data'!G166)),NA())</f>
        <v>#N/A</v>
      </c>
      <c r="AR172" s="98" t="e">
        <f ca="true">+IF(AND(ISNUMBER(OFFSET('Sanitation Data'!$G$11,0,10*ROW('Sanitation Data'!G166))),'Data Summary'!DG172="Yes"),OFFSET('Sanitation Data'!$G$11,0,10*ROW('Sanitation Data'!G166)),NA())</f>
        <v>#N/A</v>
      </c>
      <c r="AS172" s="98" t="e">
        <f ca="true">+IF(AND(ISNUMBER(OFFSET('Sanitation Data'!$G$12,0,10*ROW('Sanitation Data'!G166))),'Data Summary'!DH172="Yes"),OFFSET('Sanitation Data'!$G$12,0,10*ROW('Sanitation Data'!G166)),NA())</f>
        <v>#N/A</v>
      </c>
      <c r="AT172" s="98" t="e">
        <f ca="true">+IF(AND(ISNUMBER(OFFSET('Sanitation Data'!$G$13,0,10*ROW('Sanitation Data'!G166))),'Data Summary'!DI172="Yes"),OFFSET('Sanitation Data'!$G$13,0,10*ROW('Sanitation Data'!G166)),NA())</f>
        <v>#N/A</v>
      </c>
      <c r="AU172" s="98" t="e">
        <f ca="true">+IF(AND(ISNUMBER(OFFSET('Sanitation Data'!$H$5,0,10*ROW('Sanitation Data'!H166))),'Data Summary'!DJ172="Yes"),100-OFFSET('Sanitation Data'!$H$5,0,10*ROW('Sanitation Data'!H166)),NA())</f>
        <v>#N/A</v>
      </c>
      <c r="AV172" s="98" t="e">
        <f ca="true">+IF(AND(ISNUMBER(OFFSET('Sanitation Data'!$H$7,0,10*ROW('Sanitation Data'!H166))),'Data Summary'!DK172="Yes"),OFFSET('Sanitation Data'!$H$7,0,10*ROW('Sanitation Data'!H166)),NA())</f>
        <v>#N/A</v>
      </c>
      <c r="AW172" s="98" t="e">
        <f ca="true">+IF(AND(ISNUMBER(OFFSET('Sanitation Data'!$H$11,0,10*ROW('Sanitation Data'!H166))),'Data Summary'!DL172="Yes"),OFFSET('Sanitation Data'!$H$11,0,10*ROW('Sanitation Data'!H166)),NA())</f>
        <v>#N/A</v>
      </c>
      <c r="AX172" s="98" t="e">
        <f ca="true">+IF(AND(ISNUMBER(OFFSET('Sanitation Data'!$H$12,0,10*ROW('Sanitation Data'!H166))),'Data Summary'!DM172="Yes"),OFFSET('Sanitation Data'!$H$12,0,10*ROW('Sanitation Data'!H166)),NA())</f>
        <v>#N/A</v>
      </c>
      <c r="AY172" s="98" t="e">
        <f ca="true">+IF(AND(ISNUMBER(OFFSET('Sanitation Data'!$H$13,0,10*ROW('Sanitation Data'!H166))),'Data Summary'!DN172="Yes"),OFFSET('Sanitation Data'!$H$13,0,10*ROW('Sanitation Data'!H166)),NA())</f>
        <v>#N/A</v>
      </c>
      <c r="AZ172" s="103" t="e">
        <f ca="true">+IF(AND(ISNUMBER(OFFSET('Hygiene Data'!$C$6,0,10*ROW('Hygiene Data'!C166))),'Data Summary'!DO172="Yes"),OFFSET('Hygiene Data'!$C$6,0,10*ROW('Hygiene Data'!C166)),NA())</f>
        <v>#N/A</v>
      </c>
      <c r="BA172" s="103" t="e">
        <f ca="true">+IF(AND(ISNUMBER(OFFSET('Hygiene Data'!$C$8,0,10*ROW('Hygiene Data'!C166))),'Data Summary'!DP172="Yes"),OFFSET('Hygiene Data'!$C$8,0,10*ROW('Hygiene Data'!C166)),NA())</f>
        <v>#N/A</v>
      </c>
      <c r="BB172" s="103" t="e">
        <f ca="true">+IF(AND(ISNUMBER(OFFSET('Hygiene Data'!$C$10,0,10*ROW('Hygiene Data'!C166))),'Data Summary'!DQ172="Yes"),OFFSET('Hygiene Data'!$C$10,0,10*ROW('Hygiene Data'!C166)),NA())</f>
        <v>#N/A</v>
      </c>
      <c r="BC172" s="103" t="e">
        <f ca="true">+IF(AND(ISNUMBER(OFFSET('Hygiene Data'!$D$6,0,10*ROW('Hygiene Data'!D166))),'Data Summary'!DR172="Yes"),OFFSET('Hygiene Data'!$D$6,0,10*ROW('Hygiene Data'!D166)),NA())</f>
        <v>#N/A</v>
      </c>
      <c r="BD172" s="103" t="e">
        <f ca="true">+IF(AND(ISNUMBER(OFFSET('Hygiene Data'!$D$8,0,10*ROW('Hygiene Data'!D166))),'Data Summary'!DS172="Yes"),OFFSET('Hygiene Data'!$D$8,0,10*ROW('Hygiene Data'!D166)),NA())</f>
        <v>#N/A</v>
      </c>
      <c r="BE172" s="103" t="e">
        <f ca="true">+IF(AND(ISNUMBER(OFFSET('Hygiene Data'!$D$10,0,10*ROW('Hygiene Data'!D166))),'Data Summary'!DT172="Yes"),OFFSET('Hygiene Data'!$D$10,0,10*ROW('Hygiene Data'!D166)),NA())</f>
        <v>#N/A</v>
      </c>
      <c r="BF172" s="103" t="e">
        <f ca="true">+IF(AND(ISNUMBER(OFFSET('Hygiene Data'!$E$6,0,10*ROW('Hygiene Data'!E166))),'Data Summary'!DU172="Yes"),OFFSET('Hygiene Data'!$E$6,0,10*ROW('Hygiene Data'!E166)),NA())</f>
        <v>#N/A</v>
      </c>
      <c r="BG172" s="103" t="e">
        <f ca="true">+IF(AND(ISNUMBER(OFFSET('Hygiene Data'!$E$8,0,10*ROW('Hygiene Data'!E166))),'Data Summary'!DV172="Yes"),OFFSET('Hygiene Data'!$E$8,0,10*ROW('Hygiene Data'!E166)),NA())</f>
        <v>#N/A</v>
      </c>
      <c r="BH172" s="103" t="e">
        <f ca="true">+IF(AND(ISNUMBER(OFFSET('Hygiene Data'!$E$10,0,10*ROW('Hygiene Data'!E166))),'Data Summary'!DW172="Yes"),OFFSET('Hygiene Data'!$E$10,0,10*ROW('Hygiene Data'!E166)),NA())</f>
        <v>#N/A</v>
      </c>
      <c r="BI172" s="103" t="e">
        <f ca="true">+IF(AND(ISNUMBER(OFFSET('Hygiene Data'!$F$6,0,10*ROW('Hygiene Data'!F166))),'Data Summary'!DX172="Yes"),OFFSET('Hygiene Data'!$F$6,0,10*ROW('Hygiene Data'!F166)),NA())</f>
        <v>#N/A</v>
      </c>
      <c r="BJ172" s="103" t="e">
        <f ca="true">+IF(AND(ISNUMBER(OFFSET('Hygiene Data'!$F$8,0,10*ROW('Hygiene Data'!F166))),'Data Summary'!DY172="Yes"),OFFSET('Hygiene Data'!$F$8,0,10*ROW('Hygiene Data'!F166)),NA())</f>
        <v>#N/A</v>
      </c>
      <c r="BK172" s="103" t="e">
        <f ca="true">+IF(AND(ISNUMBER(OFFSET('Hygiene Data'!$F$10,0,10*ROW('Hygiene Data'!F166))),'Data Summary'!DZ172="Yes"),OFFSET('Hygiene Data'!$F$10,0,10*ROW('Hygiene Data'!F166)),NA())</f>
        <v>#N/A</v>
      </c>
      <c r="BL172" s="103" t="e">
        <f ca="true">+IF(AND(ISNUMBER(OFFSET('Hygiene Data'!$G$6,0,10*ROW('Hygiene Data'!G166))),'Data Summary'!EA172="Yes"),OFFSET('Hygiene Data'!$G$6,0,10*ROW('Hygiene Data'!G166)),NA())</f>
        <v>#N/A</v>
      </c>
      <c r="BM172" s="103" t="e">
        <f ca="true">+IF(AND(ISNUMBER(OFFSET('Hygiene Data'!$G$8,0,10*ROW('Hygiene Data'!G166))),'Data Summary'!EB172="Yes"),OFFSET('Hygiene Data'!$G$8,0,10*ROW('Hygiene Data'!G166)),NA())</f>
        <v>#N/A</v>
      </c>
      <c r="BN172" s="103" t="e">
        <f ca="true">+IF(AND(ISNUMBER(OFFSET('Hygiene Data'!$G$10,0,10*ROW('Hygiene Data'!G166))),'Data Summary'!EC172="Yes"),OFFSET('Hygiene Data'!$G$10,0,10*ROW('Hygiene Data'!G166)),NA())</f>
        <v>#N/A</v>
      </c>
      <c r="BO172" s="103" t="e">
        <f ca="true">+IF(AND(ISNUMBER(OFFSET('Hygiene Data'!$H$6,0,10*ROW('Hygiene Data'!H166))),'Data Summary'!ED172="Yes"),OFFSET('Hygiene Data'!$H$6,0,10*ROW('Hygiene Data'!H166)),NA())</f>
        <v>#N/A</v>
      </c>
      <c r="BP172" s="103" t="e">
        <f ca="true">+IF(AND(ISNUMBER(OFFSET('Hygiene Data'!$H$8,0,10*ROW('Hygiene Data'!H166))),'Data Summary'!EE172="Yes"),OFFSET('Hygiene Data'!$H$8,0,10*ROW('Hygiene Data'!H166)),NA())</f>
        <v>#N/A</v>
      </c>
      <c r="BQ172" s="103" t="e">
        <f ca="true">+IF(AND(ISNUMBER(OFFSET('Hygiene Data'!$H$10,0,10*ROW('Hygiene Data'!H166))),'Data Summary'!EF172="Yes"),OFFSET('Hygiene Data'!$H$10,0,10*ROW('Hygiene Data'!H166)),NA())</f>
        <v>#N/A</v>
      </c>
    </row>
    <row r="173" x14ac:dyDescent="0.2">
      <c r="A173" s="53" t="e">
        <f ca="true">+IF(OFFSET('Water Data'!$B$1,0,10*ROW('Water Data'!B167))="",NA(),OFFSET('Water Data'!$B$1,0,10*ROW('Water Data'!B167)))</f>
        <v>#N/A</v>
      </c>
      <c r="B173" s="53" t="e">
        <f ca="true">+IF(OFFSET('Water Data'!$A$3,0,10*ROW('Water Data'!A170))="",NA(),OFFSET('Water Data'!$A$3,0,10*ROW('Water Data'!A170)))</f>
        <v>#N/A</v>
      </c>
      <c r="C173" s="53" t="e">
        <f ca="true">+IF(OFFSET('Water Data'!$C$3,0,10*ROW('Water Data'!C170))="",NA(),OFFSET('Water Data'!$C$3,0,10*ROW('Water Data'!C170)))</f>
        <v>#N/A</v>
      </c>
      <c r="D173" s="54" t="e">
        <f ca="true">+IF(AND(ISNUMBER(OFFSET('Water Data'!$C$5,0,10*ROW('Water Data'!C167))),'Data Summary'!BS173="Yes"),100-OFFSET('Water Data'!$C$5,0,10*ROW('Water Data'!C167)),NA())</f>
        <v>#N/A</v>
      </c>
      <c r="E173" s="54" t="e">
        <f ca="true">+IF(AND(ISNUMBER(OFFSET('Water Data'!$C$7,0,10*ROW('Water Data'!C167))),'Data Summary'!BT173="Yes"),OFFSET('Water Data'!$C$7,0,10*ROW('Water Data'!C167)),NA())</f>
        <v>#N/A</v>
      </c>
      <c r="F173" s="54" t="e">
        <f ca="true">+IF(AND(ISNUMBER(OFFSET('Water Data'!$C$10,0,10*ROW('Water Data'!C167))),'Data Summary'!BU173="Yes"),OFFSET('Water Data'!$C$10,0,10*ROW('Water Data'!C167)),NA())</f>
        <v>#N/A</v>
      </c>
      <c r="G173" s="54" t="e">
        <f ca="true">+IF(AND(ISNUMBER(OFFSET('Water Data'!$D$5,0,10*ROW('Water Data'!D167))),'Data Summary'!BV173="Yes"),100-OFFSET('Water Data'!$D$5,0,10*ROW('Water Data'!D167)),NA())</f>
        <v>#N/A</v>
      </c>
      <c r="H173" s="54" t="e">
        <f ca="true">+IF(AND(ISNUMBER(OFFSET('Water Data'!$D$7,0,10*ROW('Water Data'!D167))),'Data Summary'!BW173="Yes"),OFFSET('Water Data'!$D$7,0,10*ROW('Water Data'!D167)),NA())</f>
        <v>#N/A</v>
      </c>
      <c r="I173" s="54" t="e">
        <f ca="true">+IF(AND(ISNUMBER(OFFSET('Water Data'!$D$10,0,10*ROW('Water Data'!D167))),'Data Summary'!BX173="Yes"),OFFSET('Water Data'!$D$10,0,10*ROW('Water Data'!D167)),NA())</f>
        <v>#N/A</v>
      </c>
      <c r="J173" s="54" t="e">
        <f ca="true">+IF(AND(ISNUMBER(OFFSET('Water Data'!$E$5,0,10*ROW('Water Data'!E167))),'Data Summary'!BY173="Yes"),100-OFFSET('Water Data'!$E$5,0,10*ROW('Water Data'!E167)),NA())</f>
        <v>#N/A</v>
      </c>
      <c r="K173" s="54" t="e">
        <f ca="true">+IF(AND(ISNUMBER(OFFSET('Water Data'!$E$7,0,10*ROW('Water Data'!E167))),'Data Summary'!BZ173="Yes"),OFFSET('Water Data'!$E$7,0,10*ROW('Water Data'!E167)),NA())</f>
        <v>#N/A</v>
      </c>
      <c r="L173" s="54" t="e">
        <f ca="true">+IF(AND(ISNUMBER(OFFSET('Water Data'!$E$10,0,10*ROW('Water Data'!E167))),'Data Summary'!CA173="Yes"),OFFSET('Water Data'!$E$10,0,10*ROW('Water Data'!E167)),NA())</f>
        <v>#N/A</v>
      </c>
      <c r="M173" s="54" t="e">
        <f ca="true">+IF(AND(ISNUMBER(OFFSET('Water Data'!$F$5,0,10*ROW('Water Data'!F167))),'Data Summary'!CB173="Yes"),100-OFFSET('Water Data'!$F$5,0,10*ROW('Water Data'!F167)),NA())</f>
        <v>#N/A</v>
      </c>
      <c r="N173" s="54" t="e">
        <f ca="true">+IF(AND(ISNUMBER(OFFSET('Water Data'!$F$7,0,10*ROW('Water Data'!F167))),'Data Summary'!CC173="Yes"),OFFSET('Water Data'!$F$7,0,10*ROW('Water Data'!F167)),NA())</f>
        <v>#N/A</v>
      </c>
      <c r="O173" s="54" t="e">
        <f ca="true">+IF(AND(ISNUMBER(OFFSET('Water Data'!$F$10,0,10*ROW('Water Data'!F167))),'Data Summary'!CD173="Yes"),OFFSET('Water Data'!$F$10,0,10*ROW('Water Data'!F167)),NA())</f>
        <v>#N/A</v>
      </c>
      <c r="P173" s="54" t="e">
        <f ca="true">+IF(AND(ISNUMBER(OFFSET('Water Data'!$G$5,0,10*ROW('Water Data'!G167))),'Data Summary'!CE173="Yes"),100-OFFSET('Water Data'!$G$5,0,10*ROW('Water Data'!G167)),NA())</f>
        <v>#N/A</v>
      </c>
      <c r="Q173" s="54" t="e">
        <f ca="true">+IF(AND(ISNUMBER(OFFSET('Water Data'!$G$7,0,10*ROW('Water Data'!G167))),'Data Summary'!CF173="Yes"),OFFSET('Water Data'!$G$7,0,10*ROW('Water Data'!G167)),NA())</f>
        <v>#N/A</v>
      </c>
      <c r="R173" s="54" t="e">
        <f ca="true">+IF(AND(ISNUMBER(OFFSET('Water Data'!$G$10,0,10*ROW('Water Data'!G167))),'Data Summary'!CG173="Yes"),OFFSET('Water Data'!$G$10,0,10*ROW('Water Data'!G167)),NA())</f>
        <v>#N/A</v>
      </c>
      <c r="S173" s="54" t="e">
        <f ca="true">+IF(AND(ISNUMBER(OFFSET('Water Data'!$H$5,0,10*ROW('Water Data'!H167))),'Data Summary'!CH173="Yes"),100-OFFSET('Water Data'!$H$5,0,10*ROW('Water Data'!H167)),NA())</f>
        <v>#N/A</v>
      </c>
      <c r="T173" s="54" t="e">
        <f ca="true">+IF(AND(ISNUMBER(OFFSET('Water Data'!$H$7,0,10*ROW('Water Data'!H167))),'Data Summary'!CI173="Yes"),OFFSET('Water Data'!$H$7,0,10*ROW('Water Data'!H167)),NA())</f>
        <v>#N/A</v>
      </c>
      <c r="U173" s="54" t="e">
        <f ca="true">+IF(AND(ISNUMBER(OFFSET('Water Data'!$H$10,0,10*ROW('Water Data'!H167))),'Data Summary'!CJ173="Yes"),OFFSET('Water Data'!$H$10,0,10*ROW('Water Data'!H167)),NA())</f>
        <v>#N/A</v>
      </c>
      <c r="V173" s="98" t="e">
        <f ca="true">+IF(AND(ISNUMBER(OFFSET('Sanitation Data'!$C$5,0,10*ROW('Sanitation Data'!C167))),'Data Summary'!CK173="Yes"),100-OFFSET('Sanitation Data'!$C$5,0,10*ROW('Sanitation Data'!C167)),NA())</f>
        <v>#N/A</v>
      </c>
      <c r="W173" s="98" t="e">
        <f ca="true">+IF(AND(ISNUMBER(OFFSET('Sanitation Data'!$C$7,0,10*ROW('Sanitation Data'!C167))),'Data Summary'!CL173="Yes"),OFFSET('Sanitation Data'!$C$7,0,10*ROW('Sanitation Data'!C167)),NA())</f>
        <v>#N/A</v>
      </c>
      <c r="X173" s="98" t="e">
        <f ca="true">+IF(AND(ISNUMBER(OFFSET('Sanitation Data'!$C$11,0,10*ROW('Sanitation Data'!C167))),'Data Summary'!CM173="Yes"),OFFSET('Sanitation Data'!$C$11,0,10*ROW('Sanitation Data'!C167)),NA())</f>
        <v>#N/A</v>
      </c>
      <c r="Y173" s="98" t="e">
        <f ca="true">+IF(AND(ISNUMBER(OFFSET('Sanitation Data'!$C$12,0,10*ROW('Sanitation Data'!C167))),'Data Summary'!CN173="Yes"),OFFSET('Sanitation Data'!$C$12,0,10*ROW('Sanitation Data'!C167)),NA())</f>
        <v>#N/A</v>
      </c>
      <c r="Z173" s="98" t="e">
        <f ca="true">+IF(AND(ISNUMBER(OFFSET('Sanitation Data'!$C$13,0,10*ROW('Sanitation Data'!C167))),'Data Summary'!CO173="Yes"),OFFSET('Sanitation Data'!$C$13,0,10*ROW('Sanitation Data'!C167)),NA())</f>
        <v>#N/A</v>
      </c>
      <c r="AA173" s="98" t="e">
        <f ca="true">+IF(AND(ISNUMBER(OFFSET('Sanitation Data'!$D$5,0,10*ROW('Sanitation Data'!D167))),'Data Summary'!CP173="Yes"),100-OFFSET('Sanitation Data'!$D$5,0,10*ROW('Sanitation Data'!D167)),NA())</f>
        <v>#N/A</v>
      </c>
      <c r="AB173" s="98" t="e">
        <f ca="true">+IF(AND(ISNUMBER(OFFSET('Sanitation Data'!$D$7,0,10*ROW('Sanitation Data'!D167))),'Data Summary'!CQ173="Yes"),OFFSET('Sanitation Data'!$D$7,0,10*ROW('Sanitation Data'!D167)),NA())</f>
        <v>#N/A</v>
      </c>
      <c r="AC173" s="98" t="e">
        <f ca="true">+IF(AND(ISNUMBER(OFFSET('Sanitation Data'!$D$11,0,10*ROW('Sanitation Data'!D167))),'Data Summary'!CR173="Yes"),OFFSET('Sanitation Data'!$D$11,0,10*ROW('Sanitation Data'!D167)),NA())</f>
        <v>#N/A</v>
      </c>
      <c r="AD173" s="98" t="e">
        <f ca="true">+IF(AND(ISNUMBER(OFFSET('Sanitation Data'!$D$12,0,10*ROW('Sanitation Data'!D167))),'Data Summary'!CS173="Yes"),OFFSET('Sanitation Data'!$D$12,0,10*ROW('Sanitation Data'!D167)),NA())</f>
        <v>#N/A</v>
      </c>
      <c r="AE173" s="98" t="e">
        <f ca="true">+IF(AND(ISNUMBER(OFFSET('Sanitation Data'!$D$13,0,10*ROW('Sanitation Data'!D167))),'Data Summary'!CT173="Yes"),OFFSET('Sanitation Data'!$D$13,0,10*ROW('Sanitation Data'!D167)),NA())</f>
        <v>#N/A</v>
      </c>
      <c r="AF173" s="98" t="e">
        <f ca="true">+IF(AND(ISNUMBER(OFFSET('Sanitation Data'!$E$5,0,10*ROW('Sanitation Data'!E167))),'Data Summary'!CU173="Yes"),100-OFFSET('Sanitation Data'!$E$5,0,10*ROW('Sanitation Data'!E167)),NA())</f>
        <v>#N/A</v>
      </c>
      <c r="AG173" s="98" t="e">
        <f ca="true">+IF(AND(ISNUMBER(OFFSET('Sanitation Data'!$E$7,0,10*ROW('Sanitation Data'!E167))),'Data Summary'!CV173="Yes"),OFFSET('Sanitation Data'!$E$7,0,10*ROW('Sanitation Data'!E167)),NA())</f>
        <v>#N/A</v>
      </c>
      <c r="AH173" s="98" t="e">
        <f ca="true">+IF(AND(ISNUMBER(OFFSET('Sanitation Data'!$E$11,0,10*ROW('Sanitation Data'!E167))),'Data Summary'!CW173="Yes"),OFFSET('Sanitation Data'!$E$11,0,10*ROW('Sanitation Data'!E167)),NA())</f>
        <v>#N/A</v>
      </c>
      <c r="AI173" s="98" t="e">
        <f ca="true">+IF(AND(ISNUMBER(OFFSET('Sanitation Data'!$E$12,0,10*ROW('Sanitation Data'!E167))),'Data Summary'!CX173="Yes"),OFFSET('Sanitation Data'!$E$12,0,10*ROW('Sanitation Data'!E167)),NA())</f>
        <v>#N/A</v>
      </c>
      <c r="AJ173" s="98" t="e">
        <f ca="true">+IF(AND(ISNUMBER(OFFSET('Sanitation Data'!$E$13,0,10*ROW('Sanitation Data'!E167))),'Data Summary'!CY173="Yes"),OFFSET('Sanitation Data'!$E$13,0,10*ROW('Sanitation Data'!E167)),NA())</f>
        <v>#N/A</v>
      </c>
      <c r="AK173" s="98" t="e">
        <f ca="true">+IF(AND(ISNUMBER(OFFSET('Sanitation Data'!$F$5,0,10*ROW('Sanitation Data'!F167))),'Data Summary'!CZ173="Yes"),100-OFFSET('Sanitation Data'!$F$5,0,10*ROW('Sanitation Data'!F167)),NA())</f>
        <v>#N/A</v>
      </c>
      <c r="AL173" s="98" t="e">
        <f ca="true">+IF(AND(ISNUMBER(OFFSET('Sanitation Data'!$F$7,0,10*ROW('Sanitation Data'!F167))),'Data Summary'!DA173="Yes"),OFFSET('Sanitation Data'!$F$7,0,10*ROW('Sanitation Data'!F167)),NA())</f>
        <v>#N/A</v>
      </c>
      <c r="AM173" s="98" t="e">
        <f ca="true">+IF(AND(ISNUMBER(OFFSET('Sanitation Data'!$F$11,0,10*ROW('Sanitation Data'!F167))),'Data Summary'!DB173="Yes"),OFFSET('Sanitation Data'!$F$11,0,10*ROW('Sanitation Data'!F167)),NA())</f>
        <v>#N/A</v>
      </c>
      <c r="AN173" s="98" t="e">
        <f ca="true">+IF(AND(ISNUMBER(OFFSET('Sanitation Data'!$F$12,0,10*ROW('Sanitation Data'!F167))),'Data Summary'!DC173="Yes"),OFFSET('Sanitation Data'!$F$12,0,10*ROW('Sanitation Data'!F167)),NA())</f>
        <v>#N/A</v>
      </c>
      <c r="AO173" s="98" t="e">
        <f ca="true">+IF(AND(ISNUMBER(OFFSET('Sanitation Data'!$F$13,0,10*ROW('Sanitation Data'!F167))),'Data Summary'!DD173="Yes"),OFFSET('Sanitation Data'!$F$13,0,10*ROW('Sanitation Data'!F167)),NA())</f>
        <v>#N/A</v>
      </c>
      <c r="AP173" s="98" t="e">
        <f ca="true">+IF(AND(ISNUMBER(OFFSET('Sanitation Data'!$G$5,0,10*ROW('Sanitation Data'!G167))),'Data Summary'!DE173="Yes"),100-OFFSET('Sanitation Data'!$G$5,0,10*ROW('Sanitation Data'!G167)),NA())</f>
        <v>#N/A</v>
      </c>
      <c r="AQ173" s="98" t="e">
        <f ca="true">+IF(AND(ISNUMBER(OFFSET('Sanitation Data'!$G$7,0,10*ROW('Sanitation Data'!G167))),'Data Summary'!DF173="Yes"),OFFSET('Sanitation Data'!$G$7,0,10*ROW('Sanitation Data'!G167)),NA())</f>
        <v>#N/A</v>
      </c>
      <c r="AR173" s="98" t="e">
        <f ca="true">+IF(AND(ISNUMBER(OFFSET('Sanitation Data'!$G$11,0,10*ROW('Sanitation Data'!G167))),'Data Summary'!DG173="Yes"),OFFSET('Sanitation Data'!$G$11,0,10*ROW('Sanitation Data'!G167)),NA())</f>
        <v>#N/A</v>
      </c>
      <c r="AS173" s="98" t="e">
        <f ca="true">+IF(AND(ISNUMBER(OFFSET('Sanitation Data'!$G$12,0,10*ROW('Sanitation Data'!G167))),'Data Summary'!DH173="Yes"),OFFSET('Sanitation Data'!$G$12,0,10*ROW('Sanitation Data'!G167)),NA())</f>
        <v>#N/A</v>
      </c>
      <c r="AT173" s="98" t="e">
        <f ca="true">+IF(AND(ISNUMBER(OFFSET('Sanitation Data'!$G$13,0,10*ROW('Sanitation Data'!G167))),'Data Summary'!DI173="Yes"),OFFSET('Sanitation Data'!$G$13,0,10*ROW('Sanitation Data'!G167)),NA())</f>
        <v>#N/A</v>
      </c>
      <c r="AU173" s="98" t="e">
        <f ca="true">+IF(AND(ISNUMBER(OFFSET('Sanitation Data'!$H$5,0,10*ROW('Sanitation Data'!H167))),'Data Summary'!DJ173="Yes"),100-OFFSET('Sanitation Data'!$H$5,0,10*ROW('Sanitation Data'!H167)),NA())</f>
        <v>#N/A</v>
      </c>
      <c r="AV173" s="98" t="e">
        <f ca="true">+IF(AND(ISNUMBER(OFFSET('Sanitation Data'!$H$7,0,10*ROW('Sanitation Data'!H167))),'Data Summary'!DK173="Yes"),OFFSET('Sanitation Data'!$H$7,0,10*ROW('Sanitation Data'!H167)),NA())</f>
        <v>#N/A</v>
      </c>
      <c r="AW173" s="98" t="e">
        <f ca="true">+IF(AND(ISNUMBER(OFFSET('Sanitation Data'!$H$11,0,10*ROW('Sanitation Data'!H167))),'Data Summary'!DL173="Yes"),OFFSET('Sanitation Data'!$H$11,0,10*ROW('Sanitation Data'!H167)),NA())</f>
        <v>#N/A</v>
      </c>
      <c r="AX173" s="98" t="e">
        <f ca="true">+IF(AND(ISNUMBER(OFFSET('Sanitation Data'!$H$12,0,10*ROW('Sanitation Data'!H167))),'Data Summary'!DM173="Yes"),OFFSET('Sanitation Data'!$H$12,0,10*ROW('Sanitation Data'!H167)),NA())</f>
        <v>#N/A</v>
      </c>
      <c r="AY173" s="98" t="e">
        <f ca="true">+IF(AND(ISNUMBER(OFFSET('Sanitation Data'!$H$13,0,10*ROW('Sanitation Data'!H167))),'Data Summary'!DN173="Yes"),OFFSET('Sanitation Data'!$H$13,0,10*ROW('Sanitation Data'!H167)),NA())</f>
        <v>#N/A</v>
      </c>
      <c r="AZ173" s="103" t="e">
        <f ca="true">+IF(AND(ISNUMBER(OFFSET('Hygiene Data'!$C$6,0,10*ROW('Hygiene Data'!C167))),'Data Summary'!DO173="Yes"),OFFSET('Hygiene Data'!$C$6,0,10*ROW('Hygiene Data'!C167)),NA())</f>
        <v>#N/A</v>
      </c>
      <c r="BA173" s="103" t="e">
        <f ca="true">+IF(AND(ISNUMBER(OFFSET('Hygiene Data'!$C$8,0,10*ROW('Hygiene Data'!C167))),'Data Summary'!DP173="Yes"),OFFSET('Hygiene Data'!$C$8,0,10*ROW('Hygiene Data'!C167)),NA())</f>
        <v>#N/A</v>
      </c>
      <c r="BB173" s="103" t="e">
        <f ca="true">+IF(AND(ISNUMBER(OFFSET('Hygiene Data'!$C$10,0,10*ROW('Hygiene Data'!C167))),'Data Summary'!DQ173="Yes"),OFFSET('Hygiene Data'!$C$10,0,10*ROW('Hygiene Data'!C167)),NA())</f>
        <v>#N/A</v>
      </c>
      <c r="BC173" s="103" t="e">
        <f ca="true">+IF(AND(ISNUMBER(OFFSET('Hygiene Data'!$D$6,0,10*ROW('Hygiene Data'!D167))),'Data Summary'!DR173="Yes"),OFFSET('Hygiene Data'!$D$6,0,10*ROW('Hygiene Data'!D167)),NA())</f>
        <v>#N/A</v>
      </c>
      <c r="BD173" s="103" t="e">
        <f ca="true">+IF(AND(ISNUMBER(OFFSET('Hygiene Data'!$D$8,0,10*ROW('Hygiene Data'!D167))),'Data Summary'!DS173="Yes"),OFFSET('Hygiene Data'!$D$8,0,10*ROW('Hygiene Data'!D167)),NA())</f>
        <v>#N/A</v>
      </c>
      <c r="BE173" s="103" t="e">
        <f ca="true">+IF(AND(ISNUMBER(OFFSET('Hygiene Data'!$D$10,0,10*ROW('Hygiene Data'!D167))),'Data Summary'!DT173="Yes"),OFFSET('Hygiene Data'!$D$10,0,10*ROW('Hygiene Data'!D167)),NA())</f>
        <v>#N/A</v>
      </c>
      <c r="BF173" s="103" t="e">
        <f ca="true">+IF(AND(ISNUMBER(OFFSET('Hygiene Data'!$E$6,0,10*ROW('Hygiene Data'!E167))),'Data Summary'!DU173="Yes"),OFFSET('Hygiene Data'!$E$6,0,10*ROW('Hygiene Data'!E167)),NA())</f>
        <v>#N/A</v>
      </c>
      <c r="BG173" s="103" t="e">
        <f ca="true">+IF(AND(ISNUMBER(OFFSET('Hygiene Data'!$E$8,0,10*ROW('Hygiene Data'!E167))),'Data Summary'!DV173="Yes"),OFFSET('Hygiene Data'!$E$8,0,10*ROW('Hygiene Data'!E167)),NA())</f>
        <v>#N/A</v>
      </c>
      <c r="BH173" s="103" t="e">
        <f ca="true">+IF(AND(ISNUMBER(OFFSET('Hygiene Data'!$E$10,0,10*ROW('Hygiene Data'!E167))),'Data Summary'!DW173="Yes"),OFFSET('Hygiene Data'!$E$10,0,10*ROW('Hygiene Data'!E167)),NA())</f>
        <v>#N/A</v>
      </c>
      <c r="BI173" s="103" t="e">
        <f ca="true">+IF(AND(ISNUMBER(OFFSET('Hygiene Data'!$F$6,0,10*ROW('Hygiene Data'!F167))),'Data Summary'!DX173="Yes"),OFFSET('Hygiene Data'!$F$6,0,10*ROW('Hygiene Data'!F167)),NA())</f>
        <v>#N/A</v>
      </c>
      <c r="BJ173" s="103" t="e">
        <f ca="true">+IF(AND(ISNUMBER(OFFSET('Hygiene Data'!$F$8,0,10*ROW('Hygiene Data'!F167))),'Data Summary'!DY173="Yes"),OFFSET('Hygiene Data'!$F$8,0,10*ROW('Hygiene Data'!F167)),NA())</f>
        <v>#N/A</v>
      </c>
      <c r="BK173" s="103" t="e">
        <f ca="true">+IF(AND(ISNUMBER(OFFSET('Hygiene Data'!$F$10,0,10*ROW('Hygiene Data'!F167))),'Data Summary'!DZ173="Yes"),OFFSET('Hygiene Data'!$F$10,0,10*ROW('Hygiene Data'!F167)),NA())</f>
        <v>#N/A</v>
      </c>
      <c r="BL173" s="103" t="e">
        <f ca="true">+IF(AND(ISNUMBER(OFFSET('Hygiene Data'!$G$6,0,10*ROW('Hygiene Data'!G167))),'Data Summary'!EA173="Yes"),OFFSET('Hygiene Data'!$G$6,0,10*ROW('Hygiene Data'!G167)),NA())</f>
        <v>#N/A</v>
      </c>
      <c r="BM173" s="103" t="e">
        <f ca="true">+IF(AND(ISNUMBER(OFFSET('Hygiene Data'!$G$8,0,10*ROW('Hygiene Data'!G167))),'Data Summary'!EB173="Yes"),OFFSET('Hygiene Data'!$G$8,0,10*ROW('Hygiene Data'!G167)),NA())</f>
        <v>#N/A</v>
      </c>
      <c r="BN173" s="103" t="e">
        <f ca="true">+IF(AND(ISNUMBER(OFFSET('Hygiene Data'!$G$10,0,10*ROW('Hygiene Data'!G167))),'Data Summary'!EC173="Yes"),OFFSET('Hygiene Data'!$G$10,0,10*ROW('Hygiene Data'!G167)),NA())</f>
        <v>#N/A</v>
      </c>
      <c r="BO173" s="103" t="e">
        <f ca="true">+IF(AND(ISNUMBER(OFFSET('Hygiene Data'!$H$6,0,10*ROW('Hygiene Data'!H167))),'Data Summary'!ED173="Yes"),OFFSET('Hygiene Data'!$H$6,0,10*ROW('Hygiene Data'!H167)),NA())</f>
        <v>#N/A</v>
      </c>
      <c r="BP173" s="103" t="e">
        <f ca="true">+IF(AND(ISNUMBER(OFFSET('Hygiene Data'!$H$8,0,10*ROW('Hygiene Data'!H167))),'Data Summary'!EE173="Yes"),OFFSET('Hygiene Data'!$H$8,0,10*ROW('Hygiene Data'!H167)),NA())</f>
        <v>#N/A</v>
      </c>
      <c r="BQ173" s="103" t="e">
        <f ca="true">+IF(AND(ISNUMBER(OFFSET('Hygiene Data'!$H$10,0,10*ROW('Hygiene Data'!H167))),'Data Summary'!EF173="Yes"),OFFSET('Hygiene Data'!$H$10,0,10*ROW('Hygiene Data'!H167)),NA())</f>
        <v>#N/A</v>
      </c>
    </row>
    <row r="174" x14ac:dyDescent="0.2">
      <c r="A174" s="53" t="e">
        <f ca="true">+IF(OFFSET('Water Data'!$B$1,0,10*ROW('Water Data'!B168))="",NA(),OFFSET('Water Data'!$B$1,0,10*ROW('Water Data'!B168)))</f>
        <v>#N/A</v>
      </c>
      <c r="B174" s="53" t="e">
        <f ca="true">+IF(OFFSET('Water Data'!$A$3,0,10*ROW('Water Data'!A171))="",NA(),OFFSET('Water Data'!$A$3,0,10*ROW('Water Data'!A171)))</f>
        <v>#N/A</v>
      </c>
      <c r="C174" s="53" t="e">
        <f ca="true">+IF(OFFSET('Water Data'!$C$3,0,10*ROW('Water Data'!C171))="",NA(),OFFSET('Water Data'!$C$3,0,10*ROW('Water Data'!C171)))</f>
        <v>#N/A</v>
      </c>
      <c r="D174" s="54" t="e">
        <f ca="true">+IF(AND(ISNUMBER(OFFSET('Water Data'!$C$5,0,10*ROW('Water Data'!C168))),'Data Summary'!BS174="Yes"),100-OFFSET('Water Data'!$C$5,0,10*ROW('Water Data'!C168)),NA())</f>
        <v>#N/A</v>
      </c>
      <c r="E174" s="54" t="e">
        <f ca="true">+IF(AND(ISNUMBER(OFFSET('Water Data'!$C$7,0,10*ROW('Water Data'!C168))),'Data Summary'!BT174="Yes"),OFFSET('Water Data'!$C$7,0,10*ROW('Water Data'!C168)),NA())</f>
        <v>#N/A</v>
      </c>
      <c r="F174" s="54" t="e">
        <f ca="true">+IF(AND(ISNUMBER(OFFSET('Water Data'!$C$10,0,10*ROW('Water Data'!C168))),'Data Summary'!BU174="Yes"),OFFSET('Water Data'!$C$10,0,10*ROW('Water Data'!C168)),NA())</f>
        <v>#N/A</v>
      </c>
      <c r="G174" s="54" t="e">
        <f ca="true">+IF(AND(ISNUMBER(OFFSET('Water Data'!$D$5,0,10*ROW('Water Data'!D168))),'Data Summary'!BV174="Yes"),100-OFFSET('Water Data'!$D$5,0,10*ROW('Water Data'!D168)),NA())</f>
        <v>#N/A</v>
      </c>
      <c r="H174" s="54" t="e">
        <f ca="true">+IF(AND(ISNUMBER(OFFSET('Water Data'!$D$7,0,10*ROW('Water Data'!D168))),'Data Summary'!BW174="Yes"),OFFSET('Water Data'!$D$7,0,10*ROW('Water Data'!D168)),NA())</f>
        <v>#N/A</v>
      </c>
      <c r="I174" s="54" t="e">
        <f ca="true">+IF(AND(ISNUMBER(OFFSET('Water Data'!$D$10,0,10*ROW('Water Data'!D168))),'Data Summary'!BX174="Yes"),OFFSET('Water Data'!$D$10,0,10*ROW('Water Data'!D168)),NA())</f>
        <v>#N/A</v>
      </c>
      <c r="J174" s="54" t="e">
        <f ca="true">+IF(AND(ISNUMBER(OFFSET('Water Data'!$E$5,0,10*ROW('Water Data'!E168))),'Data Summary'!BY174="Yes"),100-OFFSET('Water Data'!$E$5,0,10*ROW('Water Data'!E168)),NA())</f>
        <v>#N/A</v>
      </c>
      <c r="K174" s="54" t="e">
        <f ca="true">+IF(AND(ISNUMBER(OFFSET('Water Data'!$E$7,0,10*ROW('Water Data'!E168))),'Data Summary'!BZ174="Yes"),OFFSET('Water Data'!$E$7,0,10*ROW('Water Data'!E168)),NA())</f>
        <v>#N/A</v>
      </c>
      <c r="L174" s="54" t="e">
        <f ca="true">+IF(AND(ISNUMBER(OFFSET('Water Data'!$E$10,0,10*ROW('Water Data'!E168))),'Data Summary'!CA174="Yes"),OFFSET('Water Data'!$E$10,0,10*ROW('Water Data'!E168)),NA())</f>
        <v>#N/A</v>
      </c>
      <c r="M174" s="54" t="e">
        <f ca="true">+IF(AND(ISNUMBER(OFFSET('Water Data'!$F$5,0,10*ROW('Water Data'!F168))),'Data Summary'!CB174="Yes"),100-OFFSET('Water Data'!$F$5,0,10*ROW('Water Data'!F168)),NA())</f>
        <v>#N/A</v>
      </c>
      <c r="N174" s="54" t="e">
        <f ca="true">+IF(AND(ISNUMBER(OFFSET('Water Data'!$F$7,0,10*ROW('Water Data'!F168))),'Data Summary'!CC174="Yes"),OFFSET('Water Data'!$F$7,0,10*ROW('Water Data'!F168)),NA())</f>
        <v>#N/A</v>
      </c>
      <c r="O174" s="54" t="e">
        <f ca="true">+IF(AND(ISNUMBER(OFFSET('Water Data'!$F$10,0,10*ROW('Water Data'!F168))),'Data Summary'!CD174="Yes"),OFFSET('Water Data'!$F$10,0,10*ROW('Water Data'!F168)),NA())</f>
        <v>#N/A</v>
      </c>
      <c r="P174" s="54" t="e">
        <f ca="true">+IF(AND(ISNUMBER(OFFSET('Water Data'!$G$5,0,10*ROW('Water Data'!G168))),'Data Summary'!CE174="Yes"),100-OFFSET('Water Data'!$G$5,0,10*ROW('Water Data'!G168)),NA())</f>
        <v>#N/A</v>
      </c>
      <c r="Q174" s="54" t="e">
        <f ca="true">+IF(AND(ISNUMBER(OFFSET('Water Data'!$G$7,0,10*ROW('Water Data'!G168))),'Data Summary'!CF174="Yes"),OFFSET('Water Data'!$G$7,0,10*ROW('Water Data'!G168)),NA())</f>
        <v>#N/A</v>
      </c>
      <c r="R174" s="54" t="e">
        <f ca="true">+IF(AND(ISNUMBER(OFFSET('Water Data'!$G$10,0,10*ROW('Water Data'!G168))),'Data Summary'!CG174="Yes"),OFFSET('Water Data'!$G$10,0,10*ROW('Water Data'!G168)),NA())</f>
        <v>#N/A</v>
      </c>
      <c r="S174" s="54" t="e">
        <f ca="true">+IF(AND(ISNUMBER(OFFSET('Water Data'!$H$5,0,10*ROW('Water Data'!H168))),'Data Summary'!CH174="Yes"),100-OFFSET('Water Data'!$H$5,0,10*ROW('Water Data'!H168)),NA())</f>
        <v>#N/A</v>
      </c>
      <c r="T174" s="54" t="e">
        <f ca="true">+IF(AND(ISNUMBER(OFFSET('Water Data'!$H$7,0,10*ROW('Water Data'!H168))),'Data Summary'!CI174="Yes"),OFFSET('Water Data'!$H$7,0,10*ROW('Water Data'!H168)),NA())</f>
        <v>#N/A</v>
      </c>
      <c r="U174" s="54" t="e">
        <f ca="true">+IF(AND(ISNUMBER(OFFSET('Water Data'!$H$10,0,10*ROW('Water Data'!H168))),'Data Summary'!CJ174="Yes"),OFFSET('Water Data'!$H$10,0,10*ROW('Water Data'!H168)),NA())</f>
        <v>#N/A</v>
      </c>
      <c r="V174" s="98" t="e">
        <f ca="true">+IF(AND(ISNUMBER(OFFSET('Sanitation Data'!$C$5,0,10*ROW('Sanitation Data'!C168))),'Data Summary'!CK174="Yes"),100-OFFSET('Sanitation Data'!$C$5,0,10*ROW('Sanitation Data'!C168)),NA())</f>
        <v>#N/A</v>
      </c>
      <c r="W174" s="98" t="e">
        <f ca="true">+IF(AND(ISNUMBER(OFFSET('Sanitation Data'!$C$7,0,10*ROW('Sanitation Data'!C168))),'Data Summary'!CL174="Yes"),OFFSET('Sanitation Data'!$C$7,0,10*ROW('Sanitation Data'!C168)),NA())</f>
        <v>#N/A</v>
      </c>
      <c r="X174" s="98" t="e">
        <f ca="true">+IF(AND(ISNUMBER(OFFSET('Sanitation Data'!$C$11,0,10*ROW('Sanitation Data'!C168))),'Data Summary'!CM174="Yes"),OFFSET('Sanitation Data'!$C$11,0,10*ROW('Sanitation Data'!C168)),NA())</f>
        <v>#N/A</v>
      </c>
      <c r="Y174" s="98" t="e">
        <f ca="true">+IF(AND(ISNUMBER(OFFSET('Sanitation Data'!$C$12,0,10*ROW('Sanitation Data'!C168))),'Data Summary'!CN174="Yes"),OFFSET('Sanitation Data'!$C$12,0,10*ROW('Sanitation Data'!C168)),NA())</f>
        <v>#N/A</v>
      </c>
      <c r="Z174" s="98" t="e">
        <f ca="true">+IF(AND(ISNUMBER(OFFSET('Sanitation Data'!$C$13,0,10*ROW('Sanitation Data'!C168))),'Data Summary'!CO174="Yes"),OFFSET('Sanitation Data'!$C$13,0,10*ROW('Sanitation Data'!C168)),NA())</f>
        <v>#N/A</v>
      </c>
      <c r="AA174" s="98" t="e">
        <f ca="true">+IF(AND(ISNUMBER(OFFSET('Sanitation Data'!$D$5,0,10*ROW('Sanitation Data'!D168))),'Data Summary'!CP174="Yes"),100-OFFSET('Sanitation Data'!$D$5,0,10*ROW('Sanitation Data'!D168)),NA())</f>
        <v>#N/A</v>
      </c>
      <c r="AB174" s="98" t="e">
        <f ca="true">+IF(AND(ISNUMBER(OFFSET('Sanitation Data'!$D$7,0,10*ROW('Sanitation Data'!D168))),'Data Summary'!CQ174="Yes"),OFFSET('Sanitation Data'!$D$7,0,10*ROW('Sanitation Data'!D168)),NA())</f>
        <v>#N/A</v>
      </c>
      <c r="AC174" s="98" t="e">
        <f ca="true">+IF(AND(ISNUMBER(OFFSET('Sanitation Data'!$D$11,0,10*ROW('Sanitation Data'!D168))),'Data Summary'!CR174="Yes"),OFFSET('Sanitation Data'!$D$11,0,10*ROW('Sanitation Data'!D168)),NA())</f>
        <v>#N/A</v>
      </c>
      <c r="AD174" s="98" t="e">
        <f ca="true">+IF(AND(ISNUMBER(OFFSET('Sanitation Data'!$D$12,0,10*ROW('Sanitation Data'!D168))),'Data Summary'!CS174="Yes"),OFFSET('Sanitation Data'!$D$12,0,10*ROW('Sanitation Data'!D168)),NA())</f>
        <v>#N/A</v>
      </c>
      <c r="AE174" s="98" t="e">
        <f ca="true">+IF(AND(ISNUMBER(OFFSET('Sanitation Data'!$D$13,0,10*ROW('Sanitation Data'!D168))),'Data Summary'!CT174="Yes"),OFFSET('Sanitation Data'!$D$13,0,10*ROW('Sanitation Data'!D168)),NA())</f>
        <v>#N/A</v>
      </c>
      <c r="AF174" s="98" t="e">
        <f ca="true">+IF(AND(ISNUMBER(OFFSET('Sanitation Data'!$E$5,0,10*ROW('Sanitation Data'!E168))),'Data Summary'!CU174="Yes"),100-OFFSET('Sanitation Data'!$E$5,0,10*ROW('Sanitation Data'!E168)),NA())</f>
        <v>#N/A</v>
      </c>
      <c r="AG174" s="98" t="e">
        <f ca="true">+IF(AND(ISNUMBER(OFFSET('Sanitation Data'!$E$7,0,10*ROW('Sanitation Data'!E168))),'Data Summary'!CV174="Yes"),OFFSET('Sanitation Data'!$E$7,0,10*ROW('Sanitation Data'!E168)),NA())</f>
        <v>#N/A</v>
      </c>
      <c r="AH174" s="98" t="e">
        <f ca="true">+IF(AND(ISNUMBER(OFFSET('Sanitation Data'!$E$11,0,10*ROW('Sanitation Data'!E168))),'Data Summary'!CW174="Yes"),OFFSET('Sanitation Data'!$E$11,0,10*ROW('Sanitation Data'!E168)),NA())</f>
        <v>#N/A</v>
      </c>
      <c r="AI174" s="98" t="e">
        <f ca="true">+IF(AND(ISNUMBER(OFFSET('Sanitation Data'!$E$12,0,10*ROW('Sanitation Data'!E168))),'Data Summary'!CX174="Yes"),OFFSET('Sanitation Data'!$E$12,0,10*ROW('Sanitation Data'!E168)),NA())</f>
        <v>#N/A</v>
      </c>
      <c r="AJ174" s="98" t="e">
        <f ca="true">+IF(AND(ISNUMBER(OFFSET('Sanitation Data'!$E$13,0,10*ROW('Sanitation Data'!E168))),'Data Summary'!CY174="Yes"),OFFSET('Sanitation Data'!$E$13,0,10*ROW('Sanitation Data'!E168)),NA())</f>
        <v>#N/A</v>
      </c>
      <c r="AK174" s="98" t="e">
        <f ca="true">+IF(AND(ISNUMBER(OFFSET('Sanitation Data'!$F$5,0,10*ROW('Sanitation Data'!F168))),'Data Summary'!CZ174="Yes"),100-OFFSET('Sanitation Data'!$F$5,0,10*ROW('Sanitation Data'!F168)),NA())</f>
        <v>#N/A</v>
      </c>
      <c r="AL174" s="98" t="e">
        <f ca="true">+IF(AND(ISNUMBER(OFFSET('Sanitation Data'!$F$7,0,10*ROW('Sanitation Data'!F168))),'Data Summary'!DA174="Yes"),OFFSET('Sanitation Data'!$F$7,0,10*ROW('Sanitation Data'!F168)),NA())</f>
        <v>#N/A</v>
      </c>
      <c r="AM174" s="98" t="e">
        <f ca="true">+IF(AND(ISNUMBER(OFFSET('Sanitation Data'!$F$11,0,10*ROW('Sanitation Data'!F168))),'Data Summary'!DB174="Yes"),OFFSET('Sanitation Data'!$F$11,0,10*ROW('Sanitation Data'!F168)),NA())</f>
        <v>#N/A</v>
      </c>
      <c r="AN174" s="98" t="e">
        <f ca="true">+IF(AND(ISNUMBER(OFFSET('Sanitation Data'!$F$12,0,10*ROW('Sanitation Data'!F168))),'Data Summary'!DC174="Yes"),OFFSET('Sanitation Data'!$F$12,0,10*ROW('Sanitation Data'!F168)),NA())</f>
        <v>#N/A</v>
      </c>
      <c r="AO174" s="98" t="e">
        <f ca="true">+IF(AND(ISNUMBER(OFFSET('Sanitation Data'!$F$13,0,10*ROW('Sanitation Data'!F168))),'Data Summary'!DD174="Yes"),OFFSET('Sanitation Data'!$F$13,0,10*ROW('Sanitation Data'!F168)),NA())</f>
        <v>#N/A</v>
      </c>
      <c r="AP174" s="98" t="e">
        <f ca="true">+IF(AND(ISNUMBER(OFFSET('Sanitation Data'!$G$5,0,10*ROW('Sanitation Data'!G168))),'Data Summary'!DE174="Yes"),100-OFFSET('Sanitation Data'!$G$5,0,10*ROW('Sanitation Data'!G168)),NA())</f>
        <v>#N/A</v>
      </c>
      <c r="AQ174" s="98" t="e">
        <f ca="true">+IF(AND(ISNUMBER(OFFSET('Sanitation Data'!$G$7,0,10*ROW('Sanitation Data'!G168))),'Data Summary'!DF174="Yes"),OFFSET('Sanitation Data'!$G$7,0,10*ROW('Sanitation Data'!G168)),NA())</f>
        <v>#N/A</v>
      </c>
      <c r="AR174" s="98" t="e">
        <f ca="true">+IF(AND(ISNUMBER(OFFSET('Sanitation Data'!$G$11,0,10*ROW('Sanitation Data'!G168))),'Data Summary'!DG174="Yes"),OFFSET('Sanitation Data'!$G$11,0,10*ROW('Sanitation Data'!G168)),NA())</f>
        <v>#N/A</v>
      </c>
      <c r="AS174" s="98" t="e">
        <f ca="true">+IF(AND(ISNUMBER(OFFSET('Sanitation Data'!$G$12,0,10*ROW('Sanitation Data'!G168))),'Data Summary'!DH174="Yes"),OFFSET('Sanitation Data'!$G$12,0,10*ROW('Sanitation Data'!G168)),NA())</f>
        <v>#N/A</v>
      </c>
      <c r="AT174" s="98" t="e">
        <f ca="true">+IF(AND(ISNUMBER(OFFSET('Sanitation Data'!$G$13,0,10*ROW('Sanitation Data'!G168))),'Data Summary'!DI174="Yes"),OFFSET('Sanitation Data'!$G$13,0,10*ROW('Sanitation Data'!G168)),NA())</f>
        <v>#N/A</v>
      </c>
      <c r="AU174" s="98" t="e">
        <f ca="true">+IF(AND(ISNUMBER(OFFSET('Sanitation Data'!$H$5,0,10*ROW('Sanitation Data'!H168))),'Data Summary'!DJ174="Yes"),100-OFFSET('Sanitation Data'!$H$5,0,10*ROW('Sanitation Data'!H168)),NA())</f>
        <v>#N/A</v>
      </c>
      <c r="AV174" s="98" t="e">
        <f ca="true">+IF(AND(ISNUMBER(OFFSET('Sanitation Data'!$H$7,0,10*ROW('Sanitation Data'!H168))),'Data Summary'!DK174="Yes"),OFFSET('Sanitation Data'!$H$7,0,10*ROW('Sanitation Data'!H168)),NA())</f>
        <v>#N/A</v>
      </c>
      <c r="AW174" s="98" t="e">
        <f ca="true">+IF(AND(ISNUMBER(OFFSET('Sanitation Data'!$H$11,0,10*ROW('Sanitation Data'!H168))),'Data Summary'!DL174="Yes"),OFFSET('Sanitation Data'!$H$11,0,10*ROW('Sanitation Data'!H168)),NA())</f>
        <v>#N/A</v>
      </c>
      <c r="AX174" s="98" t="e">
        <f ca="true">+IF(AND(ISNUMBER(OFFSET('Sanitation Data'!$H$12,0,10*ROW('Sanitation Data'!H168))),'Data Summary'!DM174="Yes"),OFFSET('Sanitation Data'!$H$12,0,10*ROW('Sanitation Data'!H168)),NA())</f>
        <v>#N/A</v>
      </c>
      <c r="AY174" s="98" t="e">
        <f ca="true">+IF(AND(ISNUMBER(OFFSET('Sanitation Data'!$H$13,0,10*ROW('Sanitation Data'!H168))),'Data Summary'!DN174="Yes"),OFFSET('Sanitation Data'!$H$13,0,10*ROW('Sanitation Data'!H168)),NA())</f>
        <v>#N/A</v>
      </c>
      <c r="AZ174" s="103" t="e">
        <f ca="true">+IF(AND(ISNUMBER(OFFSET('Hygiene Data'!$C$6,0,10*ROW('Hygiene Data'!C168))),'Data Summary'!DO174="Yes"),OFFSET('Hygiene Data'!$C$6,0,10*ROW('Hygiene Data'!C168)),NA())</f>
        <v>#N/A</v>
      </c>
      <c r="BA174" s="103" t="e">
        <f ca="true">+IF(AND(ISNUMBER(OFFSET('Hygiene Data'!$C$8,0,10*ROW('Hygiene Data'!C168))),'Data Summary'!DP174="Yes"),OFFSET('Hygiene Data'!$C$8,0,10*ROW('Hygiene Data'!C168)),NA())</f>
        <v>#N/A</v>
      </c>
      <c r="BB174" s="103" t="e">
        <f ca="true">+IF(AND(ISNUMBER(OFFSET('Hygiene Data'!$C$10,0,10*ROW('Hygiene Data'!C168))),'Data Summary'!DQ174="Yes"),OFFSET('Hygiene Data'!$C$10,0,10*ROW('Hygiene Data'!C168)),NA())</f>
        <v>#N/A</v>
      </c>
      <c r="BC174" s="103" t="e">
        <f ca="true">+IF(AND(ISNUMBER(OFFSET('Hygiene Data'!$D$6,0,10*ROW('Hygiene Data'!D168))),'Data Summary'!DR174="Yes"),OFFSET('Hygiene Data'!$D$6,0,10*ROW('Hygiene Data'!D168)),NA())</f>
        <v>#N/A</v>
      </c>
      <c r="BD174" s="103" t="e">
        <f ca="true">+IF(AND(ISNUMBER(OFFSET('Hygiene Data'!$D$8,0,10*ROW('Hygiene Data'!D168))),'Data Summary'!DS174="Yes"),OFFSET('Hygiene Data'!$D$8,0,10*ROW('Hygiene Data'!D168)),NA())</f>
        <v>#N/A</v>
      </c>
      <c r="BE174" s="103" t="e">
        <f ca="true">+IF(AND(ISNUMBER(OFFSET('Hygiene Data'!$D$10,0,10*ROW('Hygiene Data'!D168))),'Data Summary'!DT174="Yes"),OFFSET('Hygiene Data'!$D$10,0,10*ROW('Hygiene Data'!D168)),NA())</f>
        <v>#N/A</v>
      </c>
      <c r="BF174" s="103" t="e">
        <f ca="true">+IF(AND(ISNUMBER(OFFSET('Hygiene Data'!$E$6,0,10*ROW('Hygiene Data'!E168))),'Data Summary'!DU174="Yes"),OFFSET('Hygiene Data'!$E$6,0,10*ROW('Hygiene Data'!E168)),NA())</f>
        <v>#N/A</v>
      </c>
      <c r="BG174" s="103" t="e">
        <f ca="true">+IF(AND(ISNUMBER(OFFSET('Hygiene Data'!$E$8,0,10*ROW('Hygiene Data'!E168))),'Data Summary'!DV174="Yes"),OFFSET('Hygiene Data'!$E$8,0,10*ROW('Hygiene Data'!E168)),NA())</f>
        <v>#N/A</v>
      </c>
      <c r="BH174" s="103" t="e">
        <f ca="true">+IF(AND(ISNUMBER(OFFSET('Hygiene Data'!$E$10,0,10*ROW('Hygiene Data'!E168))),'Data Summary'!DW174="Yes"),OFFSET('Hygiene Data'!$E$10,0,10*ROW('Hygiene Data'!E168)),NA())</f>
        <v>#N/A</v>
      </c>
      <c r="BI174" s="103" t="e">
        <f ca="true">+IF(AND(ISNUMBER(OFFSET('Hygiene Data'!$F$6,0,10*ROW('Hygiene Data'!F168))),'Data Summary'!DX174="Yes"),OFFSET('Hygiene Data'!$F$6,0,10*ROW('Hygiene Data'!F168)),NA())</f>
        <v>#N/A</v>
      </c>
      <c r="BJ174" s="103" t="e">
        <f ca="true">+IF(AND(ISNUMBER(OFFSET('Hygiene Data'!$F$8,0,10*ROW('Hygiene Data'!F168))),'Data Summary'!DY174="Yes"),OFFSET('Hygiene Data'!$F$8,0,10*ROW('Hygiene Data'!F168)),NA())</f>
        <v>#N/A</v>
      </c>
      <c r="BK174" s="103" t="e">
        <f ca="true">+IF(AND(ISNUMBER(OFFSET('Hygiene Data'!$F$10,0,10*ROW('Hygiene Data'!F168))),'Data Summary'!DZ174="Yes"),OFFSET('Hygiene Data'!$F$10,0,10*ROW('Hygiene Data'!F168)),NA())</f>
        <v>#N/A</v>
      </c>
      <c r="BL174" s="103" t="e">
        <f ca="true">+IF(AND(ISNUMBER(OFFSET('Hygiene Data'!$G$6,0,10*ROW('Hygiene Data'!G168))),'Data Summary'!EA174="Yes"),OFFSET('Hygiene Data'!$G$6,0,10*ROW('Hygiene Data'!G168)),NA())</f>
        <v>#N/A</v>
      </c>
      <c r="BM174" s="103" t="e">
        <f ca="true">+IF(AND(ISNUMBER(OFFSET('Hygiene Data'!$G$8,0,10*ROW('Hygiene Data'!G168))),'Data Summary'!EB174="Yes"),OFFSET('Hygiene Data'!$G$8,0,10*ROW('Hygiene Data'!G168)),NA())</f>
        <v>#N/A</v>
      </c>
      <c r="BN174" s="103" t="e">
        <f ca="true">+IF(AND(ISNUMBER(OFFSET('Hygiene Data'!$G$10,0,10*ROW('Hygiene Data'!G168))),'Data Summary'!EC174="Yes"),OFFSET('Hygiene Data'!$G$10,0,10*ROW('Hygiene Data'!G168)),NA())</f>
        <v>#N/A</v>
      </c>
      <c r="BO174" s="103" t="e">
        <f ca="true">+IF(AND(ISNUMBER(OFFSET('Hygiene Data'!$H$6,0,10*ROW('Hygiene Data'!H168))),'Data Summary'!ED174="Yes"),OFFSET('Hygiene Data'!$H$6,0,10*ROW('Hygiene Data'!H168)),NA())</f>
        <v>#N/A</v>
      </c>
      <c r="BP174" s="103" t="e">
        <f ca="true">+IF(AND(ISNUMBER(OFFSET('Hygiene Data'!$H$8,0,10*ROW('Hygiene Data'!H168))),'Data Summary'!EE174="Yes"),OFFSET('Hygiene Data'!$H$8,0,10*ROW('Hygiene Data'!H168)),NA())</f>
        <v>#N/A</v>
      </c>
      <c r="BQ174" s="103" t="e">
        <f ca="true">+IF(AND(ISNUMBER(OFFSET('Hygiene Data'!$H$10,0,10*ROW('Hygiene Data'!H168))),'Data Summary'!EF174="Yes"),OFFSET('Hygiene Data'!$H$10,0,10*ROW('Hygiene Data'!H168)),NA())</f>
        <v>#N/A</v>
      </c>
    </row>
    <row r="175" x14ac:dyDescent="0.2">
      <c r="A175" s="53" t="e">
        <f ca="true">+IF(OFFSET('Water Data'!$B$1,0,10*ROW('Water Data'!B169))="",NA(),OFFSET('Water Data'!$B$1,0,10*ROW('Water Data'!B169)))</f>
        <v>#N/A</v>
      </c>
      <c r="B175" s="53" t="e">
        <f ca="true">+IF(OFFSET('Water Data'!$A$3,0,10*ROW('Water Data'!A172))="",NA(),OFFSET('Water Data'!$A$3,0,10*ROW('Water Data'!A172)))</f>
        <v>#N/A</v>
      </c>
      <c r="C175" s="53" t="e">
        <f ca="true">+IF(OFFSET('Water Data'!$C$3,0,10*ROW('Water Data'!C172))="",NA(),OFFSET('Water Data'!$C$3,0,10*ROW('Water Data'!C172)))</f>
        <v>#N/A</v>
      </c>
      <c r="D175" s="54" t="e">
        <f ca="true">+IF(AND(ISNUMBER(OFFSET('Water Data'!$C$5,0,10*ROW('Water Data'!C169))),'Data Summary'!BS175="Yes"),100-OFFSET('Water Data'!$C$5,0,10*ROW('Water Data'!C169)),NA())</f>
        <v>#N/A</v>
      </c>
      <c r="E175" s="54" t="e">
        <f ca="true">+IF(AND(ISNUMBER(OFFSET('Water Data'!$C$7,0,10*ROW('Water Data'!C169))),'Data Summary'!BT175="Yes"),OFFSET('Water Data'!$C$7,0,10*ROW('Water Data'!C169)),NA())</f>
        <v>#N/A</v>
      </c>
      <c r="F175" s="54" t="e">
        <f ca="true">+IF(AND(ISNUMBER(OFFSET('Water Data'!$C$10,0,10*ROW('Water Data'!C169))),'Data Summary'!BU175="Yes"),OFFSET('Water Data'!$C$10,0,10*ROW('Water Data'!C169)),NA())</f>
        <v>#N/A</v>
      </c>
      <c r="G175" s="54" t="e">
        <f ca="true">+IF(AND(ISNUMBER(OFFSET('Water Data'!$D$5,0,10*ROW('Water Data'!D169))),'Data Summary'!BV175="Yes"),100-OFFSET('Water Data'!$D$5,0,10*ROW('Water Data'!D169)),NA())</f>
        <v>#N/A</v>
      </c>
      <c r="H175" s="54" t="e">
        <f ca="true">+IF(AND(ISNUMBER(OFFSET('Water Data'!$D$7,0,10*ROW('Water Data'!D169))),'Data Summary'!BW175="Yes"),OFFSET('Water Data'!$D$7,0,10*ROW('Water Data'!D169)),NA())</f>
        <v>#N/A</v>
      </c>
      <c r="I175" s="54" t="e">
        <f ca="true">+IF(AND(ISNUMBER(OFFSET('Water Data'!$D$10,0,10*ROW('Water Data'!D169))),'Data Summary'!BX175="Yes"),OFFSET('Water Data'!$D$10,0,10*ROW('Water Data'!D169)),NA())</f>
        <v>#N/A</v>
      </c>
      <c r="J175" s="54" t="e">
        <f ca="true">+IF(AND(ISNUMBER(OFFSET('Water Data'!$E$5,0,10*ROW('Water Data'!E169))),'Data Summary'!BY175="Yes"),100-OFFSET('Water Data'!$E$5,0,10*ROW('Water Data'!E169)),NA())</f>
        <v>#N/A</v>
      </c>
      <c r="K175" s="54" t="e">
        <f ca="true">+IF(AND(ISNUMBER(OFFSET('Water Data'!$E$7,0,10*ROW('Water Data'!E169))),'Data Summary'!BZ175="Yes"),OFFSET('Water Data'!$E$7,0,10*ROW('Water Data'!E169)),NA())</f>
        <v>#N/A</v>
      </c>
      <c r="L175" s="54" t="e">
        <f ca="true">+IF(AND(ISNUMBER(OFFSET('Water Data'!$E$10,0,10*ROW('Water Data'!E169))),'Data Summary'!CA175="Yes"),OFFSET('Water Data'!$E$10,0,10*ROW('Water Data'!E169)),NA())</f>
        <v>#N/A</v>
      </c>
      <c r="M175" s="54" t="e">
        <f ca="true">+IF(AND(ISNUMBER(OFFSET('Water Data'!$F$5,0,10*ROW('Water Data'!F169))),'Data Summary'!CB175="Yes"),100-OFFSET('Water Data'!$F$5,0,10*ROW('Water Data'!F169)),NA())</f>
        <v>#N/A</v>
      </c>
      <c r="N175" s="54" t="e">
        <f ca="true">+IF(AND(ISNUMBER(OFFSET('Water Data'!$F$7,0,10*ROW('Water Data'!F169))),'Data Summary'!CC175="Yes"),OFFSET('Water Data'!$F$7,0,10*ROW('Water Data'!F169)),NA())</f>
        <v>#N/A</v>
      </c>
      <c r="O175" s="54" t="e">
        <f ca="true">+IF(AND(ISNUMBER(OFFSET('Water Data'!$F$10,0,10*ROW('Water Data'!F169))),'Data Summary'!CD175="Yes"),OFFSET('Water Data'!$F$10,0,10*ROW('Water Data'!F169)),NA())</f>
        <v>#N/A</v>
      </c>
      <c r="P175" s="54" t="e">
        <f ca="true">+IF(AND(ISNUMBER(OFFSET('Water Data'!$G$5,0,10*ROW('Water Data'!G169))),'Data Summary'!CE175="Yes"),100-OFFSET('Water Data'!$G$5,0,10*ROW('Water Data'!G169)),NA())</f>
        <v>#N/A</v>
      </c>
      <c r="Q175" s="54" t="e">
        <f ca="true">+IF(AND(ISNUMBER(OFFSET('Water Data'!$G$7,0,10*ROW('Water Data'!G169))),'Data Summary'!CF175="Yes"),OFFSET('Water Data'!$G$7,0,10*ROW('Water Data'!G169)),NA())</f>
        <v>#N/A</v>
      </c>
      <c r="R175" s="54" t="e">
        <f ca="true">+IF(AND(ISNUMBER(OFFSET('Water Data'!$G$10,0,10*ROW('Water Data'!G169))),'Data Summary'!CG175="Yes"),OFFSET('Water Data'!$G$10,0,10*ROW('Water Data'!G169)),NA())</f>
        <v>#N/A</v>
      </c>
      <c r="S175" s="54" t="e">
        <f ca="true">+IF(AND(ISNUMBER(OFFSET('Water Data'!$H$5,0,10*ROW('Water Data'!H169))),'Data Summary'!CH175="Yes"),100-OFFSET('Water Data'!$H$5,0,10*ROW('Water Data'!H169)),NA())</f>
        <v>#N/A</v>
      </c>
      <c r="T175" s="54" t="e">
        <f ca="true">+IF(AND(ISNUMBER(OFFSET('Water Data'!$H$7,0,10*ROW('Water Data'!H169))),'Data Summary'!CI175="Yes"),OFFSET('Water Data'!$H$7,0,10*ROW('Water Data'!H169)),NA())</f>
        <v>#N/A</v>
      </c>
      <c r="U175" s="54" t="e">
        <f ca="true">+IF(AND(ISNUMBER(OFFSET('Water Data'!$H$10,0,10*ROW('Water Data'!H169))),'Data Summary'!CJ175="Yes"),OFFSET('Water Data'!$H$10,0,10*ROW('Water Data'!H169)),NA())</f>
        <v>#N/A</v>
      </c>
      <c r="V175" s="98" t="e">
        <f ca="true">+IF(AND(ISNUMBER(OFFSET('Sanitation Data'!$C$5,0,10*ROW('Sanitation Data'!C169))),'Data Summary'!CK175="Yes"),100-OFFSET('Sanitation Data'!$C$5,0,10*ROW('Sanitation Data'!C169)),NA())</f>
        <v>#N/A</v>
      </c>
      <c r="W175" s="98" t="e">
        <f ca="true">+IF(AND(ISNUMBER(OFFSET('Sanitation Data'!$C$7,0,10*ROW('Sanitation Data'!C169))),'Data Summary'!CL175="Yes"),OFFSET('Sanitation Data'!$C$7,0,10*ROW('Sanitation Data'!C169)),NA())</f>
        <v>#N/A</v>
      </c>
      <c r="X175" s="98" t="e">
        <f ca="true">+IF(AND(ISNUMBER(OFFSET('Sanitation Data'!$C$11,0,10*ROW('Sanitation Data'!C169))),'Data Summary'!CM175="Yes"),OFFSET('Sanitation Data'!$C$11,0,10*ROW('Sanitation Data'!C169)),NA())</f>
        <v>#N/A</v>
      </c>
      <c r="Y175" s="98" t="e">
        <f ca="true">+IF(AND(ISNUMBER(OFFSET('Sanitation Data'!$C$12,0,10*ROW('Sanitation Data'!C169))),'Data Summary'!CN175="Yes"),OFFSET('Sanitation Data'!$C$12,0,10*ROW('Sanitation Data'!C169)),NA())</f>
        <v>#N/A</v>
      </c>
      <c r="Z175" s="98" t="e">
        <f ca="true">+IF(AND(ISNUMBER(OFFSET('Sanitation Data'!$C$13,0,10*ROW('Sanitation Data'!C169))),'Data Summary'!CO175="Yes"),OFFSET('Sanitation Data'!$C$13,0,10*ROW('Sanitation Data'!C169)),NA())</f>
        <v>#N/A</v>
      </c>
      <c r="AA175" s="98" t="e">
        <f ca="true">+IF(AND(ISNUMBER(OFFSET('Sanitation Data'!$D$5,0,10*ROW('Sanitation Data'!D169))),'Data Summary'!CP175="Yes"),100-OFFSET('Sanitation Data'!$D$5,0,10*ROW('Sanitation Data'!D169)),NA())</f>
        <v>#N/A</v>
      </c>
      <c r="AB175" s="98" t="e">
        <f ca="true">+IF(AND(ISNUMBER(OFFSET('Sanitation Data'!$D$7,0,10*ROW('Sanitation Data'!D169))),'Data Summary'!CQ175="Yes"),OFFSET('Sanitation Data'!$D$7,0,10*ROW('Sanitation Data'!D169)),NA())</f>
        <v>#N/A</v>
      </c>
      <c r="AC175" s="98" t="e">
        <f ca="true">+IF(AND(ISNUMBER(OFFSET('Sanitation Data'!$D$11,0,10*ROW('Sanitation Data'!D169))),'Data Summary'!CR175="Yes"),OFFSET('Sanitation Data'!$D$11,0,10*ROW('Sanitation Data'!D169)),NA())</f>
        <v>#N/A</v>
      </c>
      <c r="AD175" s="98" t="e">
        <f ca="true">+IF(AND(ISNUMBER(OFFSET('Sanitation Data'!$D$12,0,10*ROW('Sanitation Data'!D169))),'Data Summary'!CS175="Yes"),OFFSET('Sanitation Data'!$D$12,0,10*ROW('Sanitation Data'!D169)),NA())</f>
        <v>#N/A</v>
      </c>
      <c r="AE175" s="98" t="e">
        <f ca="true">+IF(AND(ISNUMBER(OFFSET('Sanitation Data'!$D$13,0,10*ROW('Sanitation Data'!D169))),'Data Summary'!CT175="Yes"),OFFSET('Sanitation Data'!$D$13,0,10*ROW('Sanitation Data'!D169)),NA())</f>
        <v>#N/A</v>
      </c>
      <c r="AF175" s="98" t="e">
        <f ca="true">+IF(AND(ISNUMBER(OFFSET('Sanitation Data'!$E$5,0,10*ROW('Sanitation Data'!E169))),'Data Summary'!CU175="Yes"),100-OFFSET('Sanitation Data'!$E$5,0,10*ROW('Sanitation Data'!E169)),NA())</f>
        <v>#N/A</v>
      </c>
      <c r="AG175" s="98" t="e">
        <f ca="true">+IF(AND(ISNUMBER(OFFSET('Sanitation Data'!$E$7,0,10*ROW('Sanitation Data'!E169))),'Data Summary'!CV175="Yes"),OFFSET('Sanitation Data'!$E$7,0,10*ROW('Sanitation Data'!E169)),NA())</f>
        <v>#N/A</v>
      </c>
      <c r="AH175" s="98" t="e">
        <f ca="true">+IF(AND(ISNUMBER(OFFSET('Sanitation Data'!$E$11,0,10*ROW('Sanitation Data'!E169))),'Data Summary'!CW175="Yes"),OFFSET('Sanitation Data'!$E$11,0,10*ROW('Sanitation Data'!E169)),NA())</f>
        <v>#N/A</v>
      </c>
      <c r="AI175" s="98" t="e">
        <f ca="true">+IF(AND(ISNUMBER(OFFSET('Sanitation Data'!$E$12,0,10*ROW('Sanitation Data'!E169))),'Data Summary'!CX175="Yes"),OFFSET('Sanitation Data'!$E$12,0,10*ROW('Sanitation Data'!E169)),NA())</f>
        <v>#N/A</v>
      </c>
      <c r="AJ175" s="98" t="e">
        <f ca="true">+IF(AND(ISNUMBER(OFFSET('Sanitation Data'!$E$13,0,10*ROW('Sanitation Data'!E169))),'Data Summary'!CY175="Yes"),OFFSET('Sanitation Data'!$E$13,0,10*ROW('Sanitation Data'!E169)),NA())</f>
        <v>#N/A</v>
      </c>
      <c r="AK175" s="98" t="e">
        <f ca="true">+IF(AND(ISNUMBER(OFFSET('Sanitation Data'!$F$5,0,10*ROW('Sanitation Data'!F169))),'Data Summary'!CZ175="Yes"),100-OFFSET('Sanitation Data'!$F$5,0,10*ROW('Sanitation Data'!F169)),NA())</f>
        <v>#N/A</v>
      </c>
      <c r="AL175" s="98" t="e">
        <f ca="true">+IF(AND(ISNUMBER(OFFSET('Sanitation Data'!$F$7,0,10*ROW('Sanitation Data'!F169))),'Data Summary'!DA175="Yes"),OFFSET('Sanitation Data'!$F$7,0,10*ROW('Sanitation Data'!F169)),NA())</f>
        <v>#N/A</v>
      </c>
      <c r="AM175" s="98" t="e">
        <f ca="true">+IF(AND(ISNUMBER(OFFSET('Sanitation Data'!$F$11,0,10*ROW('Sanitation Data'!F169))),'Data Summary'!DB175="Yes"),OFFSET('Sanitation Data'!$F$11,0,10*ROW('Sanitation Data'!F169)),NA())</f>
        <v>#N/A</v>
      </c>
      <c r="AN175" s="98" t="e">
        <f ca="true">+IF(AND(ISNUMBER(OFFSET('Sanitation Data'!$F$12,0,10*ROW('Sanitation Data'!F169))),'Data Summary'!DC175="Yes"),OFFSET('Sanitation Data'!$F$12,0,10*ROW('Sanitation Data'!F169)),NA())</f>
        <v>#N/A</v>
      </c>
      <c r="AO175" s="98" t="e">
        <f ca="true">+IF(AND(ISNUMBER(OFFSET('Sanitation Data'!$F$13,0,10*ROW('Sanitation Data'!F169))),'Data Summary'!DD175="Yes"),OFFSET('Sanitation Data'!$F$13,0,10*ROW('Sanitation Data'!F169)),NA())</f>
        <v>#N/A</v>
      </c>
      <c r="AP175" s="98" t="e">
        <f ca="true">+IF(AND(ISNUMBER(OFFSET('Sanitation Data'!$G$5,0,10*ROW('Sanitation Data'!G169))),'Data Summary'!DE175="Yes"),100-OFFSET('Sanitation Data'!$G$5,0,10*ROW('Sanitation Data'!G169)),NA())</f>
        <v>#N/A</v>
      </c>
      <c r="AQ175" s="98" t="e">
        <f ca="true">+IF(AND(ISNUMBER(OFFSET('Sanitation Data'!$G$7,0,10*ROW('Sanitation Data'!G169))),'Data Summary'!DF175="Yes"),OFFSET('Sanitation Data'!$G$7,0,10*ROW('Sanitation Data'!G169)),NA())</f>
        <v>#N/A</v>
      </c>
      <c r="AR175" s="98" t="e">
        <f ca="true">+IF(AND(ISNUMBER(OFFSET('Sanitation Data'!$G$11,0,10*ROW('Sanitation Data'!G169))),'Data Summary'!DG175="Yes"),OFFSET('Sanitation Data'!$G$11,0,10*ROW('Sanitation Data'!G169)),NA())</f>
        <v>#N/A</v>
      </c>
      <c r="AS175" s="98" t="e">
        <f ca="true">+IF(AND(ISNUMBER(OFFSET('Sanitation Data'!$G$12,0,10*ROW('Sanitation Data'!G169))),'Data Summary'!DH175="Yes"),OFFSET('Sanitation Data'!$G$12,0,10*ROW('Sanitation Data'!G169)),NA())</f>
        <v>#N/A</v>
      </c>
      <c r="AT175" s="98" t="e">
        <f ca="true">+IF(AND(ISNUMBER(OFFSET('Sanitation Data'!$G$13,0,10*ROW('Sanitation Data'!G169))),'Data Summary'!DI175="Yes"),OFFSET('Sanitation Data'!$G$13,0,10*ROW('Sanitation Data'!G169)),NA())</f>
        <v>#N/A</v>
      </c>
      <c r="AU175" s="98" t="e">
        <f ca="true">+IF(AND(ISNUMBER(OFFSET('Sanitation Data'!$H$5,0,10*ROW('Sanitation Data'!H169))),'Data Summary'!DJ175="Yes"),100-OFFSET('Sanitation Data'!$H$5,0,10*ROW('Sanitation Data'!H169)),NA())</f>
        <v>#N/A</v>
      </c>
      <c r="AV175" s="98" t="e">
        <f ca="true">+IF(AND(ISNUMBER(OFFSET('Sanitation Data'!$H$7,0,10*ROW('Sanitation Data'!H169))),'Data Summary'!DK175="Yes"),OFFSET('Sanitation Data'!$H$7,0,10*ROW('Sanitation Data'!H169)),NA())</f>
        <v>#N/A</v>
      </c>
      <c r="AW175" s="98" t="e">
        <f ca="true">+IF(AND(ISNUMBER(OFFSET('Sanitation Data'!$H$11,0,10*ROW('Sanitation Data'!H169))),'Data Summary'!DL175="Yes"),OFFSET('Sanitation Data'!$H$11,0,10*ROW('Sanitation Data'!H169)),NA())</f>
        <v>#N/A</v>
      </c>
      <c r="AX175" s="98" t="e">
        <f ca="true">+IF(AND(ISNUMBER(OFFSET('Sanitation Data'!$H$12,0,10*ROW('Sanitation Data'!H169))),'Data Summary'!DM175="Yes"),OFFSET('Sanitation Data'!$H$12,0,10*ROW('Sanitation Data'!H169)),NA())</f>
        <v>#N/A</v>
      </c>
      <c r="AY175" s="98" t="e">
        <f ca="true">+IF(AND(ISNUMBER(OFFSET('Sanitation Data'!$H$13,0,10*ROW('Sanitation Data'!H169))),'Data Summary'!DN175="Yes"),OFFSET('Sanitation Data'!$H$13,0,10*ROW('Sanitation Data'!H169)),NA())</f>
        <v>#N/A</v>
      </c>
      <c r="AZ175" s="103" t="e">
        <f ca="true">+IF(AND(ISNUMBER(OFFSET('Hygiene Data'!$C$6,0,10*ROW('Hygiene Data'!C169))),'Data Summary'!DO175="Yes"),OFFSET('Hygiene Data'!$C$6,0,10*ROW('Hygiene Data'!C169)),NA())</f>
        <v>#N/A</v>
      </c>
      <c r="BA175" s="103" t="e">
        <f ca="true">+IF(AND(ISNUMBER(OFFSET('Hygiene Data'!$C$8,0,10*ROW('Hygiene Data'!C169))),'Data Summary'!DP175="Yes"),OFFSET('Hygiene Data'!$C$8,0,10*ROW('Hygiene Data'!C169)),NA())</f>
        <v>#N/A</v>
      </c>
      <c r="BB175" s="103" t="e">
        <f ca="true">+IF(AND(ISNUMBER(OFFSET('Hygiene Data'!$C$10,0,10*ROW('Hygiene Data'!C169))),'Data Summary'!DQ175="Yes"),OFFSET('Hygiene Data'!$C$10,0,10*ROW('Hygiene Data'!C169)),NA())</f>
        <v>#N/A</v>
      </c>
      <c r="BC175" s="103" t="e">
        <f ca="true">+IF(AND(ISNUMBER(OFFSET('Hygiene Data'!$D$6,0,10*ROW('Hygiene Data'!D169))),'Data Summary'!DR175="Yes"),OFFSET('Hygiene Data'!$D$6,0,10*ROW('Hygiene Data'!D169)),NA())</f>
        <v>#N/A</v>
      </c>
      <c r="BD175" s="103" t="e">
        <f ca="true">+IF(AND(ISNUMBER(OFFSET('Hygiene Data'!$D$8,0,10*ROW('Hygiene Data'!D169))),'Data Summary'!DS175="Yes"),OFFSET('Hygiene Data'!$D$8,0,10*ROW('Hygiene Data'!D169)),NA())</f>
        <v>#N/A</v>
      </c>
      <c r="BE175" s="103" t="e">
        <f ca="true">+IF(AND(ISNUMBER(OFFSET('Hygiene Data'!$D$10,0,10*ROW('Hygiene Data'!D169))),'Data Summary'!DT175="Yes"),OFFSET('Hygiene Data'!$D$10,0,10*ROW('Hygiene Data'!D169)),NA())</f>
        <v>#N/A</v>
      </c>
      <c r="BF175" s="103" t="e">
        <f ca="true">+IF(AND(ISNUMBER(OFFSET('Hygiene Data'!$E$6,0,10*ROW('Hygiene Data'!E169))),'Data Summary'!DU175="Yes"),OFFSET('Hygiene Data'!$E$6,0,10*ROW('Hygiene Data'!E169)),NA())</f>
        <v>#N/A</v>
      </c>
      <c r="BG175" s="103" t="e">
        <f ca="true">+IF(AND(ISNUMBER(OFFSET('Hygiene Data'!$E$8,0,10*ROW('Hygiene Data'!E169))),'Data Summary'!DV175="Yes"),OFFSET('Hygiene Data'!$E$8,0,10*ROW('Hygiene Data'!E169)),NA())</f>
        <v>#N/A</v>
      </c>
      <c r="BH175" s="103" t="e">
        <f ca="true">+IF(AND(ISNUMBER(OFFSET('Hygiene Data'!$E$10,0,10*ROW('Hygiene Data'!E169))),'Data Summary'!DW175="Yes"),OFFSET('Hygiene Data'!$E$10,0,10*ROW('Hygiene Data'!E169)),NA())</f>
        <v>#N/A</v>
      </c>
      <c r="BI175" s="103" t="e">
        <f ca="true">+IF(AND(ISNUMBER(OFFSET('Hygiene Data'!$F$6,0,10*ROW('Hygiene Data'!F169))),'Data Summary'!DX175="Yes"),OFFSET('Hygiene Data'!$F$6,0,10*ROW('Hygiene Data'!F169)),NA())</f>
        <v>#N/A</v>
      </c>
      <c r="BJ175" s="103" t="e">
        <f ca="true">+IF(AND(ISNUMBER(OFFSET('Hygiene Data'!$F$8,0,10*ROW('Hygiene Data'!F169))),'Data Summary'!DY175="Yes"),OFFSET('Hygiene Data'!$F$8,0,10*ROW('Hygiene Data'!F169)),NA())</f>
        <v>#N/A</v>
      </c>
      <c r="BK175" s="103" t="e">
        <f ca="true">+IF(AND(ISNUMBER(OFFSET('Hygiene Data'!$F$10,0,10*ROW('Hygiene Data'!F169))),'Data Summary'!DZ175="Yes"),OFFSET('Hygiene Data'!$F$10,0,10*ROW('Hygiene Data'!F169)),NA())</f>
        <v>#N/A</v>
      </c>
      <c r="BL175" s="103" t="e">
        <f ca="true">+IF(AND(ISNUMBER(OFFSET('Hygiene Data'!$G$6,0,10*ROW('Hygiene Data'!G169))),'Data Summary'!EA175="Yes"),OFFSET('Hygiene Data'!$G$6,0,10*ROW('Hygiene Data'!G169)),NA())</f>
        <v>#N/A</v>
      </c>
      <c r="BM175" s="103" t="e">
        <f ca="true">+IF(AND(ISNUMBER(OFFSET('Hygiene Data'!$G$8,0,10*ROW('Hygiene Data'!G169))),'Data Summary'!EB175="Yes"),OFFSET('Hygiene Data'!$G$8,0,10*ROW('Hygiene Data'!G169)),NA())</f>
        <v>#N/A</v>
      </c>
      <c r="BN175" s="103" t="e">
        <f ca="true">+IF(AND(ISNUMBER(OFFSET('Hygiene Data'!$G$10,0,10*ROW('Hygiene Data'!G169))),'Data Summary'!EC175="Yes"),OFFSET('Hygiene Data'!$G$10,0,10*ROW('Hygiene Data'!G169)),NA())</f>
        <v>#N/A</v>
      </c>
      <c r="BO175" s="103" t="e">
        <f ca="true">+IF(AND(ISNUMBER(OFFSET('Hygiene Data'!$H$6,0,10*ROW('Hygiene Data'!H169))),'Data Summary'!ED175="Yes"),OFFSET('Hygiene Data'!$H$6,0,10*ROW('Hygiene Data'!H169)),NA())</f>
        <v>#N/A</v>
      </c>
      <c r="BP175" s="103" t="e">
        <f ca="true">+IF(AND(ISNUMBER(OFFSET('Hygiene Data'!$H$8,0,10*ROW('Hygiene Data'!H169))),'Data Summary'!EE175="Yes"),OFFSET('Hygiene Data'!$H$8,0,10*ROW('Hygiene Data'!H169)),NA())</f>
        <v>#N/A</v>
      </c>
      <c r="BQ175" s="103" t="e">
        <f ca="true">+IF(AND(ISNUMBER(OFFSET('Hygiene Data'!$H$10,0,10*ROW('Hygiene Data'!H169))),'Data Summary'!EF175="Yes"),OFFSET('Hygiene Data'!$H$10,0,10*ROW('Hygiene Data'!H169)),NA())</f>
        <v>#N/A</v>
      </c>
    </row>
    <row r="176" x14ac:dyDescent="0.2">
      <c r="A176" s="53" t="e">
        <f ca="true">+IF(OFFSET('Water Data'!$B$1,0,10*ROW('Water Data'!B170))="",NA(),OFFSET('Water Data'!$B$1,0,10*ROW('Water Data'!B170)))</f>
        <v>#N/A</v>
      </c>
      <c r="B176" s="53" t="e">
        <f ca="true">+IF(OFFSET('Water Data'!$A$3,0,10*ROW('Water Data'!A173))="",NA(),OFFSET('Water Data'!$A$3,0,10*ROW('Water Data'!A173)))</f>
        <v>#N/A</v>
      </c>
      <c r="C176" s="53" t="e">
        <f ca="true">+IF(OFFSET('Water Data'!$C$3,0,10*ROW('Water Data'!C173))="",NA(),OFFSET('Water Data'!$C$3,0,10*ROW('Water Data'!C173)))</f>
        <v>#N/A</v>
      </c>
      <c r="D176" s="54" t="e">
        <f ca="true">+IF(AND(ISNUMBER(OFFSET('Water Data'!$C$5,0,10*ROW('Water Data'!C170))),'Data Summary'!BS176="Yes"),100-OFFSET('Water Data'!$C$5,0,10*ROW('Water Data'!C170)),NA())</f>
        <v>#N/A</v>
      </c>
      <c r="E176" s="54" t="e">
        <f ca="true">+IF(AND(ISNUMBER(OFFSET('Water Data'!$C$7,0,10*ROW('Water Data'!C170))),'Data Summary'!BT176="Yes"),OFFSET('Water Data'!$C$7,0,10*ROW('Water Data'!C170)),NA())</f>
        <v>#N/A</v>
      </c>
      <c r="F176" s="54" t="e">
        <f ca="true">+IF(AND(ISNUMBER(OFFSET('Water Data'!$C$10,0,10*ROW('Water Data'!C170))),'Data Summary'!BU176="Yes"),OFFSET('Water Data'!$C$10,0,10*ROW('Water Data'!C170)),NA())</f>
        <v>#N/A</v>
      </c>
      <c r="G176" s="54" t="e">
        <f ca="true">+IF(AND(ISNUMBER(OFFSET('Water Data'!$D$5,0,10*ROW('Water Data'!D170))),'Data Summary'!BV176="Yes"),100-OFFSET('Water Data'!$D$5,0,10*ROW('Water Data'!D170)),NA())</f>
        <v>#N/A</v>
      </c>
      <c r="H176" s="54" t="e">
        <f ca="true">+IF(AND(ISNUMBER(OFFSET('Water Data'!$D$7,0,10*ROW('Water Data'!D170))),'Data Summary'!BW176="Yes"),OFFSET('Water Data'!$D$7,0,10*ROW('Water Data'!D170)),NA())</f>
        <v>#N/A</v>
      </c>
      <c r="I176" s="54" t="e">
        <f ca="true">+IF(AND(ISNUMBER(OFFSET('Water Data'!$D$10,0,10*ROW('Water Data'!D170))),'Data Summary'!BX176="Yes"),OFFSET('Water Data'!$D$10,0,10*ROW('Water Data'!D170)),NA())</f>
        <v>#N/A</v>
      </c>
      <c r="J176" s="54" t="e">
        <f ca="true">+IF(AND(ISNUMBER(OFFSET('Water Data'!$E$5,0,10*ROW('Water Data'!E170))),'Data Summary'!BY176="Yes"),100-OFFSET('Water Data'!$E$5,0,10*ROW('Water Data'!E170)),NA())</f>
        <v>#N/A</v>
      </c>
      <c r="K176" s="54" t="e">
        <f ca="true">+IF(AND(ISNUMBER(OFFSET('Water Data'!$E$7,0,10*ROW('Water Data'!E170))),'Data Summary'!BZ176="Yes"),OFFSET('Water Data'!$E$7,0,10*ROW('Water Data'!E170)),NA())</f>
        <v>#N/A</v>
      </c>
      <c r="L176" s="54" t="e">
        <f ca="true">+IF(AND(ISNUMBER(OFFSET('Water Data'!$E$10,0,10*ROW('Water Data'!E170))),'Data Summary'!CA176="Yes"),OFFSET('Water Data'!$E$10,0,10*ROW('Water Data'!E170)),NA())</f>
        <v>#N/A</v>
      </c>
      <c r="M176" s="54" t="e">
        <f ca="true">+IF(AND(ISNUMBER(OFFSET('Water Data'!$F$5,0,10*ROW('Water Data'!F170))),'Data Summary'!CB176="Yes"),100-OFFSET('Water Data'!$F$5,0,10*ROW('Water Data'!F170)),NA())</f>
        <v>#N/A</v>
      </c>
      <c r="N176" s="54" t="e">
        <f ca="true">+IF(AND(ISNUMBER(OFFSET('Water Data'!$F$7,0,10*ROW('Water Data'!F170))),'Data Summary'!CC176="Yes"),OFFSET('Water Data'!$F$7,0,10*ROW('Water Data'!F170)),NA())</f>
        <v>#N/A</v>
      </c>
      <c r="O176" s="54" t="e">
        <f ca="true">+IF(AND(ISNUMBER(OFFSET('Water Data'!$F$10,0,10*ROW('Water Data'!F170))),'Data Summary'!CD176="Yes"),OFFSET('Water Data'!$F$10,0,10*ROW('Water Data'!F170)),NA())</f>
        <v>#N/A</v>
      </c>
      <c r="P176" s="54" t="e">
        <f ca="true">+IF(AND(ISNUMBER(OFFSET('Water Data'!$G$5,0,10*ROW('Water Data'!G170))),'Data Summary'!CE176="Yes"),100-OFFSET('Water Data'!$G$5,0,10*ROW('Water Data'!G170)),NA())</f>
        <v>#N/A</v>
      </c>
      <c r="Q176" s="54" t="e">
        <f ca="true">+IF(AND(ISNUMBER(OFFSET('Water Data'!$G$7,0,10*ROW('Water Data'!G170))),'Data Summary'!CF176="Yes"),OFFSET('Water Data'!$G$7,0,10*ROW('Water Data'!G170)),NA())</f>
        <v>#N/A</v>
      </c>
      <c r="R176" s="54" t="e">
        <f ca="true">+IF(AND(ISNUMBER(OFFSET('Water Data'!$G$10,0,10*ROW('Water Data'!G170))),'Data Summary'!CG176="Yes"),OFFSET('Water Data'!$G$10,0,10*ROW('Water Data'!G170)),NA())</f>
        <v>#N/A</v>
      </c>
      <c r="S176" s="54" t="e">
        <f ca="true">+IF(AND(ISNUMBER(OFFSET('Water Data'!$H$5,0,10*ROW('Water Data'!H170))),'Data Summary'!CH176="Yes"),100-OFFSET('Water Data'!$H$5,0,10*ROW('Water Data'!H170)),NA())</f>
        <v>#N/A</v>
      </c>
      <c r="T176" s="54" t="e">
        <f ca="true">+IF(AND(ISNUMBER(OFFSET('Water Data'!$H$7,0,10*ROW('Water Data'!H170))),'Data Summary'!CI176="Yes"),OFFSET('Water Data'!$H$7,0,10*ROW('Water Data'!H170)),NA())</f>
        <v>#N/A</v>
      </c>
      <c r="U176" s="54" t="e">
        <f ca="true">+IF(AND(ISNUMBER(OFFSET('Water Data'!$H$10,0,10*ROW('Water Data'!H170))),'Data Summary'!CJ176="Yes"),OFFSET('Water Data'!$H$10,0,10*ROW('Water Data'!H170)),NA())</f>
        <v>#N/A</v>
      </c>
      <c r="V176" s="98" t="e">
        <f ca="true">+IF(AND(ISNUMBER(OFFSET('Sanitation Data'!$C$5,0,10*ROW('Sanitation Data'!C170))),'Data Summary'!CK176="Yes"),100-OFFSET('Sanitation Data'!$C$5,0,10*ROW('Sanitation Data'!C170)),NA())</f>
        <v>#N/A</v>
      </c>
      <c r="W176" s="98" t="e">
        <f ca="true">+IF(AND(ISNUMBER(OFFSET('Sanitation Data'!$C$7,0,10*ROW('Sanitation Data'!C170))),'Data Summary'!CL176="Yes"),OFFSET('Sanitation Data'!$C$7,0,10*ROW('Sanitation Data'!C170)),NA())</f>
        <v>#N/A</v>
      </c>
      <c r="X176" s="98" t="e">
        <f ca="true">+IF(AND(ISNUMBER(OFFSET('Sanitation Data'!$C$11,0,10*ROW('Sanitation Data'!C170))),'Data Summary'!CM176="Yes"),OFFSET('Sanitation Data'!$C$11,0,10*ROW('Sanitation Data'!C170)),NA())</f>
        <v>#N/A</v>
      </c>
      <c r="Y176" s="98" t="e">
        <f ca="true">+IF(AND(ISNUMBER(OFFSET('Sanitation Data'!$C$12,0,10*ROW('Sanitation Data'!C170))),'Data Summary'!CN176="Yes"),OFFSET('Sanitation Data'!$C$12,0,10*ROW('Sanitation Data'!C170)),NA())</f>
        <v>#N/A</v>
      </c>
      <c r="Z176" s="98" t="e">
        <f ca="true">+IF(AND(ISNUMBER(OFFSET('Sanitation Data'!$C$13,0,10*ROW('Sanitation Data'!C170))),'Data Summary'!CO176="Yes"),OFFSET('Sanitation Data'!$C$13,0,10*ROW('Sanitation Data'!C170)),NA())</f>
        <v>#N/A</v>
      </c>
      <c r="AA176" s="98" t="e">
        <f ca="true">+IF(AND(ISNUMBER(OFFSET('Sanitation Data'!$D$5,0,10*ROW('Sanitation Data'!D170))),'Data Summary'!CP176="Yes"),100-OFFSET('Sanitation Data'!$D$5,0,10*ROW('Sanitation Data'!D170)),NA())</f>
        <v>#N/A</v>
      </c>
      <c r="AB176" s="98" t="e">
        <f ca="true">+IF(AND(ISNUMBER(OFFSET('Sanitation Data'!$D$7,0,10*ROW('Sanitation Data'!D170))),'Data Summary'!CQ176="Yes"),OFFSET('Sanitation Data'!$D$7,0,10*ROW('Sanitation Data'!D170)),NA())</f>
        <v>#N/A</v>
      </c>
      <c r="AC176" s="98" t="e">
        <f ca="true">+IF(AND(ISNUMBER(OFFSET('Sanitation Data'!$D$11,0,10*ROW('Sanitation Data'!D170))),'Data Summary'!CR176="Yes"),OFFSET('Sanitation Data'!$D$11,0,10*ROW('Sanitation Data'!D170)),NA())</f>
        <v>#N/A</v>
      </c>
      <c r="AD176" s="98" t="e">
        <f ca="true">+IF(AND(ISNUMBER(OFFSET('Sanitation Data'!$D$12,0,10*ROW('Sanitation Data'!D170))),'Data Summary'!CS176="Yes"),OFFSET('Sanitation Data'!$D$12,0,10*ROW('Sanitation Data'!D170)),NA())</f>
        <v>#N/A</v>
      </c>
      <c r="AE176" s="98" t="e">
        <f ca="true">+IF(AND(ISNUMBER(OFFSET('Sanitation Data'!$D$13,0,10*ROW('Sanitation Data'!D170))),'Data Summary'!CT176="Yes"),OFFSET('Sanitation Data'!$D$13,0,10*ROW('Sanitation Data'!D170)),NA())</f>
        <v>#N/A</v>
      </c>
      <c r="AF176" s="98" t="e">
        <f ca="true">+IF(AND(ISNUMBER(OFFSET('Sanitation Data'!$E$5,0,10*ROW('Sanitation Data'!E170))),'Data Summary'!CU176="Yes"),100-OFFSET('Sanitation Data'!$E$5,0,10*ROW('Sanitation Data'!E170)),NA())</f>
        <v>#N/A</v>
      </c>
      <c r="AG176" s="98" t="e">
        <f ca="true">+IF(AND(ISNUMBER(OFFSET('Sanitation Data'!$E$7,0,10*ROW('Sanitation Data'!E170))),'Data Summary'!CV176="Yes"),OFFSET('Sanitation Data'!$E$7,0,10*ROW('Sanitation Data'!E170)),NA())</f>
        <v>#N/A</v>
      </c>
      <c r="AH176" s="98" t="e">
        <f ca="true">+IF(AND(ISNUMBER(OFFSET('Sanitation Data'!$E$11,0,10*ROW('Sanitation Data'!E170))),'Data Summary'!CW176="Yes"),OFFSET('Sanitation Data'!$E$11,0,10*ROW('Sanitation Data'!E170)),NA())</f>
        <v>#N/A</v>
      </c>
      <c r="AI176" s="98" t="e">
        <f ca="true">+IF(AND(ISNUMBER(OFFSET('Sanitation Data'!$E$12,0,10*ROW('Sanitation Data'!E170))),'Data Summary'!CX176="Yes"),OFFSET('Sanitation Data'!$E$12,0,10*ROW('Sanitation Data'!E170)),NA())</f>
        <v>#N/A</v>
      </c>
      <c r="AJ176" s="98" t="e">
        <f ca="true">+IF(AND(ISNUMBER(OFFSET('Sanitation Data'!$E$13,0,10*ROW('Sanitation Data'!E170))),'Data Summary'!CY176="Yes"),OFFSET('Sanitation Data'!$E$13,0,10*ROW('Sanitation Data'!E170)),NA())</f>
        <v>#N/A</v>
      </c>
      <c r="AK176" s="98" t="e">
        <f ca="true">+IF(AND(ISNUMBER(OFFSET('Sanitation Data'!$F$5,0,10*ROW('Sanitation Data'!F170))),'Data Summary'!CZ176="Yes"),100-OFFSET('Sanitation Data'!$F$5,0,10*ROW('Sanitation Data'!F170)),NA())</f>
        <v>#N/A</v>
      </c>
      <c r="AL176" s="98" t="e">
        <f ca="true">+IF(AND(ISNUMBER(OFFSET('Sanitation Data'!$F$7,0,10*ROW('Sanitation Data'!F170))),'Data Summary'!DA176="Yes"),OFFSET('Sanitation Data'!$F$7,0,10*ROW('Sanitation Data'!F170)),NA())</f>
        <v>#N/A</v>
      </c>
      <c r="AM176" s="98" t="e">
        <f ca="true">+IF(AND(ISNUMBER(OFFSET('Sanitation Data'!$F$11,0,10*ROW('Sanitation Data'!F170))),'Data Summary'!DB176="Yes"),OFFSET('Sanitation Data'!$F$11,0,10*ROW('Sanitation Data'!F170)),NA())</f>
        <v>#N/A</v>
      </c>
      <c r="AN176" s="98" t="e">
        <f ca="true">+IF(AND(ISNUMBER(OFFSET('Sanitation Data'!$F$12,0,10*ROW('Sanitation Data'!F170))),'Data Summary'!DC176="Yes"),OFFSET('Sanitation Data'!$F$12,0,10*ROW('Sanitation Data'!F170)),NA())</f>
        <v>#N/A</v>
      </c>
      <c r="AO176" s="98" t="e">
        <f ca="true">+IF(AND(ISNUMBER(OFFSET('Sanitation Data'!$F$13,0,10*ROW('Sanitation Data'!F170))),'Data Summary'!DD176="Yes"),OFFSET('Sanitation Data'!$F$13,0,10*ROW('Sanitation Data'!F170)),NA())</f>
        <v>#N/A</v>
      </c>
      <c r="AP176" s="98" t="e">
        <f ca="true">+IF(AND(ISNUMBER(OFFSET('Sanitation Data'!$G$5,0,10*ROW('Sanitation Data'!G170))),'Data Summary'!DE176="Yes"),100-OFFSET('Sanitation Data'!$G$5,0,10*ROW('Sanitation Data'!G170)),NA())</f>
        <v>#N/A</v>
      </c>
      <c r="AQ176" s="98" t="e">
        <f ca="true">+IF(AND(ISNUMBER(OFFSET('Sanitation Data'!$G$7,0,10*ROW('Sanitation Data'!G170))),'Data Summary'!DF176="Yes"),OFFSET('Sanitation Data'!$G$7,0,10*ROW('Sanitation Data'!G170)),NA())</f>
        <v>#N/A</v>
      </c>
      <c r="AR176" s="98" t="e">
        <f ca="true">+IF(AND(ISNUMBER(OFFSET('Sanitation Data'!$G$11,0,10*ROW('Sanitation Data'!G170))),'Data Summary'!DG176="Yes"),OFFSET('Sanitation Data'!$G$11,0,10*ROW('Sanitation Data'!G170)),NA())</f>
        <v>#N/A</v>
      </c>
      <c r="AS176" s="98" t="e">
        <f ca="true">+IF(AND(ISNUMBER(OFFSET('Sanitation Data'!$G$12,0,10*ROW('Sanitation Data'!G170))),'Data Summary'!DH176="Yes"),OFFSET('Sanitation Data'!$G$12,0,10*ROW('Sanitation Data'!G170)),NA())</f>
        <v>#N/A</v>
      </c>
      <c r="AT176" s="98" t="e">
        <f ca="true">+IF(AND(ISNUMBER(OFFSET('Sanitation Data'!$G$13,0,10*ROW('Sanitation Data'!G170))),'Data Summary'!DI176="Yes"),OFFSET('Sanitation Data'!$G$13,0,10*ROW('Sanitation Data'!G170)),NA())</f>
        <v>#N/A</v>
      </c>
      <c r="AU176" s="98" t="e">
        <f ca="true">+IF(AND(ISNUMBER(OFFSET('Sanitation Data'!$H$5,0,10*ROW('Sanitation Data'!H170))),'Data Summary'!DJ176="Yes"),100-OFFSET('Sanitation Data'!$H$5,0,10*ROW('Sanitation Data'!H170)),NA())</f>
        <v>#N/A</v>
      </c>
      <c r="AV176" s="98" t="e">
        <f ca="true">+IF(AND(ISNUMBER(OFFSET('Sanitation Data'!$H$7,0,10*ROW('Sanitation Data'!H170))),'Data Summary'!DK176="Yes"),OFFSET('Sanitation Data'!$H$7,0,10*ROW('Sanitation Data'!H170)),NA())</f>
        <v>#N/A</v>
      </c>
      <c r="AW176" s="98" t="e">
        <f ca="true">+IF(AND(ISNUMBER(OFFSET('Sanitation Data'!$H$11,0,10*ROW('Sanitation Data'!H170))),'Data Summary'!DL176="Yes"),OFFSET('Sanitation Data'!$H$11,0,10*ROW('Sanitation Data'!H170)),NA())</f>
        <v>#N/A</v>
      </c>
      <c r="AX176" s="98" t="e">
        <f ca="true">+IF(AND(ISNUMBER(OFFSET('Sanitation Data'!$H$12,0,10*ROW('Sanitation Data'!H170))),'Data Summary'!DM176="Yes"),OFFSET('Sanitation Data'!$H$12,0,10*ROW('Sanitation Data'!H170)),NA())</f>
        <v>#N/A</v>
      </c>
      <c r="AY176" s="98" t="e">
        <f ca="true">+IF(AND(ISNUMBER(OFFSET('Sanitation Data'!$H$13,0,10*ROW('Sanitation Data'!H170))),'Data Summary'!DN176="Yes"),OFFSET('Sanitation Data'!$H$13,0,10*ROW('Sanitation Data'!H170)),NA())</f>
        <v>#N/A</v>
      </c>
      <c r="AZ176" s="103" t="e">
        <f ca="true">+IF(AND(ISNUMBER(OFFSET('Hygiene Data'!$C$6,0,10*ROW('Hygiene Data'!C170))),'Data Summary'!DO176="Yes"),OFFSET('Hygiene Data'!$C$6,0,10*ROW('Hygiene Data'!C170)),NA())</f>
        <v>#N/A</v>
      </c>
      <c r="BA176" s="103" t="e">
        <f ca="true">+IF(AND(ISNUMBER(OFFSET('Hygiene Data'!$C$8,0,10*ROW('Hygiene Data'!C170))),'Data Summary'!DP176="Yes"),OFFSET('Hygiene Data'!$C$8,0,10*ROW('Hygiene Data'!C170)),NA())</f>
        <v>#N/A</v>
      </c>
      <c r="BB176" s="103" t="e">
        <f ca="true">+IF(AND(ISNUMBER(OFFSET('Hygiene Data'!$C$10,0,10*ROW('Hygiene Data'!C170))),'Data Summary'!DQ176="Yes"),OFFSET('Hygiene Data'!$C$10,0,10*ROW('Hygiene Data'!C170)),NA())</f>
        <v>#N/A</v>
      </c>
      <c r="BC176" s="103" t="e">
        <f ca="true">+IF(AND(ISNUMBER(OFFSET('Hygiene Data'!$D$6,0,10*ROW('Hygiene Data'!D170))),'Data Summary'!DR176="Yes"),OFFSET('Hygiene Data'!$D$6,0,10*ROW('Hygiene Data'!D170)),NA())</f>
        <v>#N/A</v>
      </c>
      <c r="BD176" s="103" t="e">
        <f ca="true">+IF(AND(ISNUMBER(OFFSET('Hygiene Data'!$D$8,0,10*ROW('Hygiene Data'!D170))),'Data Summary'!DS176="Yes"),OFFSET('Hygiene Data'!$D$8,0,10*ROW('Hygiene Data'!D170)),NA())</f>
        <v>#N/A</v>
      </c>
      <c r="BE176" s="103" t="e">
        <f ca="true">+IF(AND(ISNUMBER(OFFSET('Hygiene Data'!$D$10,0,10*ROW('Hygiene Data'!D170))),'Data Summary'!DT176="Yes"),OFFSET('Hygiene Data'!$D$10,0,10*ROW('Hygiene Data'!D170)),NA())</f>
        <v>#N/A</v>
      </c>
      <c r="BF176" s="103" t="e">
        <f ca="true">+IF(AND(ISNUMBER(OFFSET('Hygiene Data'!$E$6,0,10*ROW('Hygiene Data'!E170))),'Data Summary'!DU176="Yes"),OFFSET('Hygiene Data'!$E$6,0,10*ROW('Hygiene Data'!E170)),NA())</f>
        <v>#N/A</v>
      </c>
      <c r="BG176" s="103" t="e">
        <f ca="true">+IF(AND(ISNUMBER(OFFSET('Hygiene Data'!$E$8,0,10*ROW('Hygiene Data'!E170))),'Data Summary'!DV176="Yes"),OFFSET('Hygiene Data'!$E$8,0,10*ROW('Hygiene Data'!E170)),NA())</f>
        <v>#N/A</v>
      </c>
      <c r="BH176" s="103" t="e">
        <f ca="true">+IF(AND(ISNUMBER(OFFSET('Hygiene Data'!$E$10,0,10*ROW('Hygiene Data'!E170))),'Data Summary'!DW176="Yes"),OFFSET('Hygiene Data'!$E$10,0,10*ROW('Hygiene Data'!E170)),NA())</f>
        <v>#N/A</v>
      </c>
      <c r="BI176" s="103" t="e">
        <f ca="true">+IF(AND(ISNUMBER(OFFSET('Hygiene Data'!$F$6,0,10*ROW('Hygiene Data'!F170))),'Data Summary'!DX176="Yes"),OFFSET('Hygiene Data'!$F$6,0,10*ROW('Hygiene Data'!F170)),NA())</f>
        <v>#N/A</v>
      </c>
      <c r="BJ176" s="103" t="e">
        <f ca="true">+IF(AND(ISNUMBER(OFFSET('Hygiene Data'!$F$8,0,10*ROW('Hygiene Data'!F170))),'Data Summary'!DY176="Yes"),OFFSET('Hygiene Data'!$F$8,0,10*ROW('Hygiene Data'!F170)),NA())</f>
        <v>#N/A</v>
      </c>
      <c r="BK176" s="103" t="e">
        <f ca="true">+IF(AND(ISNUMBER(OFFSET('Hygiene Data'!$F$10,0,10*ROW('Hygiene Data'!F170))),'Data Summary'!DZ176="Yes"),OFFSET('Hygiene Data'!$F$10,0,10*ROW('Hygiene Data'!F170)),NA())</f>
        <v>#N/A</v>
      </c>
      <c r="BL176" s="103" t="e">
        <f ca="true">+IF(AND(ISNUMBER(OFFSET('Hygiene Data'!$G$6,0,10*ROW('Hygiene Data'!G170))),'Data Summary'!EA176="Yes"),OFFSET('Hygiene Data'!$G$6,0,10*ROW('Hygiene Data'!G170)),NA())</f>
        <v>#N/A</v>
      </c>
      <c r="BM176" s="103" t="e">
        <f ca="true">+IF(AND(ISNUMBER(OFFSET('Hygiene Data'!$G$8,0,10*ROW('Hygiene Data'!G170))),'Data Summary'!EB176="Yes"),OFFSET('Hygiene Data'!$G$8,0,10*ROW('Hygiene Data'!G170)),NA())</f>
        <v>#N/A</v>
      </c>
      <c r="BN176" s="103" t="e">
        <f ca="true">+IF(AND(ISNUMBER(OFFSET('Hygiene Data'!$G$10,0,10*ROW('Hygiene Data'!G170))),'Data Summary'!EC176="Yes"),OFFSET('Hygiene Data'!$G$10,0,10*ROW('Hygiene Data'!G170)),NA())</f>
        <v>#N/A</v>
      </c>
      <c r="BO176" s="103" t="e">
        <f ca="true">+IF(AND(ISNUMBER(OFFSET('Hygiene Data'!$H$6,0,10*ROW('Hygiene Data'!H170))),'Data Summary'!ED176="Yes"),OFFSET('Hygiene Data'!$H$6,0,10*ROW('Hygiene Data'!H170)),NA())</f>
        <v>#N/A</v>
      </c>
      <c r="BP176" s="103" t="e">
        <f ca="true">+IF(AND(ISNUMBER(OFFSET('Hygiene Data'!$H$8,0,10*ROW('Hygiene Data'!H170))),'Data Summary'!EE176="Yes"),OFFSET('Hygiene Data'!$H$8,0,10*ROW('Hygiene Data'!H170)),NA())</f>
        <v>#N/A</v>
      </c>
      <c r="BQ176" s="103" t="e">
        <f ca="true">+IF(AND(ISNUMBER(OFFSET('Hygiene Data'!$H$10,0,10*ROW('Hygiene Data'!H170))),'Data Summary'!EF176="Yes"),OFFSET('Hygiene Data'!$H$10,0,10*ROW('Hygiene Data'!H170)),NA())</f>
        <v>#N/A</v>
      </c>
    </row>
    <row r="177" x14ac:dyDescent="0.2">
      <c r="A177" s="53" t="e">
        <f ca="true">+IF(OFFSET('Water Data'!$B$1,0,10*ROW('Water Data'!B171))="",NA(),OFFSET('Water Data'!$B$1,0,10*ROW('Water Data'!B171)))</f>
        <v>#N/A</v>
      </c>
      <c r="B177" s="53" t="e">
        <f ca="true">+IF(OFFSET('Water Data'!$A$3,0,10*ROW('Water Data'!A174))="",NA(),OFFSET('Water Data'!$A$3,0,10*ROW('Water Data'!A174)))</f>
        <v>#N/A</v>
      </c>
      <c r="C177" s="53" t="e">
        <f ca="true">+IF(OFFSET('Water Data'!$C$3,0,10*ROW('Water Data'!C174))="",NA(),OFFSET('Water Data'!$C$3,0,10*ROW('Water Data'!C174)))</f>
        <v>#N/A</v>
      </c>
      <c r="D177" s="54" t="e">
        <f ca="true">+IF(AND(ISNUMBER(OFFSET('Water Data'!$C$5,0,10*ROW('Water Data'!C171))),'Data Summary'!BS177="Yes"),100-OFFSET('Water Data'!$C$5,0,10*ROW('Water Data'!C171)),NA())</f>
        <v>#N/A</v>
      </c>
      <c r="E177" s="54" t="e">
        <f ca="true">+IF(AND(ISNUMBER(OFFSET('Water Data'!$C$7,0,10*ROW('Water Data'!C171))),'Data Summary'!BT177="Yes"),OFFSET('Water Data'!$C$7,0,10*ROW('Water Data'!C171)),NA())</f>
        <v>#N/A</v>
      </c>
      <c r="F177" s="54" t="e">
        <f ca="true">+IF(AND(ISNUMBER(OFFSET('Water Data'!$C$10,0,10*ROW('Water Data'!C171))),'Data Summary'!BU177="Yes"),OFFSET('Water Data'!$C$10,0,10*ROW('Water Data'!C171)),NA())</f>
        <v>#N/A</v>
      </c>
      <c r="G177" s="54" t="e">
        <f ca="true">+IF(AND(ISNUMBER(OFFSET('Water Data'!$D$5,0,10*ROW('Water Data'!D171))),'Data Summary'!BV177="Yes"),100-OFFSET('Water Data'!$D$5,0,10*ROW('Water Data'!D171)),NA())</f>
        <v>#N/A</v>
      </c>
      <c r="H177" s="54" t="e">
        <f ca="true">+IF(AND(ISNUMBER(OFFSET('Water Data'!$D$7,0,10*ROW('Water Data'!D171))),'Data Summary'!BW177="Yes"),OFFSET('Water Data'!$D$7,0,10*ROW('Water Data'!D171)),NA())</f>
        <v>#N/A</v>
      </c>
      <c r="I177" s="54" t="e">
        <f ca="true">+IF(AND(ISNUMBER(OFFSET('Water Data'!$D$10,0,10*ROW('Water Data'!D171))),'Data Summary'!BX177="Yes"),OFFSET('Water Data'!$D$10,0,10*ROW('Water Data'!D171)),NA())</f>
        <v>#N/A</v>
      </c>
      <c r="J177" s="54" t="e">
        <f ca="true">+IF(AND(ISNUMBER(OFFSET('Water Data'!$E$5,0,10*ROW('Water Data'!E171))),'Data Summary'!BY177="Yes"),100-OFFSET('Water Data'!$E$5,0,10*ROW('Water Data'!E171)),NA())</f>
        <v>#N/A</v>
      </c>
      <c r="K177" s="54" t="e">
        <f ca="true">+IF(AND(ISNUMBER(OFFSET('Water Data'!$E$7,0,10*ROW('Water Data'!E171))),'Data Summary'!BZ177="Yes"),OFFSET('Water Data'!$E$7,0,10*ROW('Water Data'!E171)),NA())</f>
        <v>#N/A</v>
      </c>
      <c r="L177" s="54" t="e">
        <f ca="true">+IF(AND(ISNUMBER(OFFSET('Water Data'!$E$10,0,10*ROW('Water Data'!E171))),'Data Summary'!CA177="Yes"),OFFSET('Water Data'!$E$10,0,10*ROW('Water Data'!E171)),NA())</f>
        <v>#N/A</v>
      </c>
      <c r="M177" s="54" t="e">
        <f ca="true">+IF(AND(ISNUMBER(OFFSET('Water Data'!$F$5,0,10*ROW('Water Data'!F171))),'Data Summary'!CB177="Yes"),100-OFFSET('Water Data'!$F$5,0,10*ROW('Water Data'!F171)),NA())</f>
        <v>#N/A</v>
      </c>
      <c r="N177" s="54" t="e">
        <f ca="true">+IF(AND(ISNUMBER(OFFSET('Water Data'!$F$7,0,10*ROW('Water Data'!F171))),'Data Summary'!CC177="Yes"),OFFSET('Water Data'!$F$7,0,10*ROW('Water Data'!F171)),NA())</f>
        <v>#N/A</v>
      </c>
      <c r="O177" s="54" t="e">
        <f ca="true">+IF(AND(ISNUMBER(OFFSET('Water Data'!$F$10,0,10*ROW('Water Data'!F171))),'Data Summary'!CD177="Yes"),OFFSET('Water Data'!$F$10,0,10*ROW('Water Data'!F171)),NA())</f>
        <v>#N/A</v>
      </c>
      <c r="P177" s="54" t="e">
        <f ca="true">+IF(AND(ISNUMBER(OFFSET('Water Data'!$G$5,0,10*ROW('Water Data'!G171))),'Data Summary'!CE177="Yes"),100-OFFSET('Water Data'!$G$5,0,10*ROW('Water Data'!G171)),NA())</f>
        <v>#N/A</v>
      </c>
      <c r="Q177" s="54" t="e">
        <f ca="true">+IF(AND(ISNUMBER(OFFSET('Water Data'!$G$7,0,10*ROW('Water Data'!G171))),'Data Summary'!CF177="Yes"),OFFSET('Water Data'!$G$7,0,10*ROW('Water Data'!G171)),NA())</f>
        <v>#N/A</v>
      </c>
      <c r="R177" s="54" t="e">
        <f ca="true">+IF(AND(ISNUMBER(OFFSET('Water Data'!$G$10,0,10*ROW('Water Data'!G171))),'Data Summary'!CG177="Yes"),OFFSET('Water Data'!$G$10,0,10*ROW('Water Data'!G171)),NA())</f>
        <v>#N/A</v>
      </c>
      <c r="S177" s="54" t="e">
        <f ca="true">+IF(AND(ISNUMBER(OFFSET('Water Data'!$H$5,0,10*ROW('Water Data'!H171))),'Data Summary'!CH177="Yes"),100-OFFSET('Water Data'!$H$5,0,10*ROW('Water Data'!H171)),NA())</f>
        <v>#N/A</v>
      </c>
      <c r="T177" s="54" t="e">
        <f ca="true">+IF(AND(ISNUMBER(OFFSET('Water Data'!$H$7,0,10*ROW('Water Data'!H171))),'Data Summary'!CI177="Yes"),OFFSET('Water Data'!$H$7,0,10*ROW('Water Data'!H171)),NA())</f>
        <v>#N/A</v>
      </c>
      <c r="U177" s="54" t="e">
        <f ca="true">+IF(AND(ISNUMBER(OFFSET('Water Data'!$H$10,0,10*ROW('Water Data'!H171))),'Data Summary'!CJ177="Yes"),OFFSET('Water Data'!$H$10,0,10*ROW('Water Data'!H171)),NA())</f>
        <v>#N/A</v>
      </c>
      <c r="V177" s="98" t="e">
        <f ca="true">+IF(AND(ISNUMBER(OFFSET('Sanitation Data'!$C$5,0,10*ROW('Sanitation Data'!C171))),'Data Summary'!CK177="Yes"),100-OFFSET('Sanitation Data'!$C$5,0,10*ROW('Sanitation Data'!C171)),NA())</f>
        <v>#N/A</v>
      </c>
      <c r="W177" s="98" t="e">
        <f ca="true">+IF(AND(ISNUMBER(OFFSET('Sanitation Data'!$C$7,0,10*ROW('Sanitation Data'!C171))),'Data Summary'!CL177="Yes"),OFFSET('Sanitation Data'!$C$7,0,10*ROW('Sanitation Data'!C171)),NA())</f>
        <v>#N/A</v>
      </c>
      <c r="X177" s="98" t="e">
        <f ca="true">+IF(AND(ISNUMBER(OFFSET('Sanitation Data'!$C$11,0,10*ROW('Sanitation Data'!C171))),'Data Summary'!CM177="Yes"),OFFSET('Sanitation Data'!$C$11,0,10*ROW('Sanitation Data'!C171)),NA())</f>
        <v>#N/A</v>
      </c>
      <c r="Y177" s="98" t="e">
        <f ca="true">+IF(AND(ISNUMBER(OFFSET('Sanitation Data'!$C$12,0,10*ROW('Sanitation Data'!C171))),'Data Summary'!CN177="Yes"),OFFSET('Sanitation Data'!$C$12,0,10*ROW('Sanitation Data'!C171)),NA())</f>
        <v>#N/A</v>
      </c>
      <c r="Z177" s="98" t="e">
        <f ca="true">+IF(AND(ISNUMBER(OFFSET('Sanitation Data'!$C$13,0,10*ROW('Sanitation Data'!C171))),'Data Summary'!CO177="Yes"),OFFSET('Sanitation Data'!$C$13,0,10*ROW('Sanitation Data'!C171)),NA())</f>
        <v>#N/A</v>
      </c>
      <c r="AA177" s="98" t="e">
        <f ca="true">+IF(AND(ISNUMBER(OFFSET('Sanitation Data'!$D$5,0,10*ROW('Sanitation Data'!D171))),'Data Summary'!CP177="Yes"),100-OFFSET('Sanitation Data'!$D$5,0,10*ROW('Sanitation Data'!D171)),NA())</f>
        <v>#N/A</v>
      </c>
      <c r="AB177" s="98" t="e">
        <f ca="true">+IF(AND(ISNUMBER(OFFSET('Sanitation Data'!$D$7,0,10*ROW('Sanitation Data'!D171))),'Data Summary'!CQ177="Yes"),OFFSET('Sanitation Data'!$D$7,0,10*ROW('Sanitation Data'!D171)),NA())</f>
        <v>#N/A</v>
      </c>
      <c r="AC177" s="98" t="e">
        <f ca="true">+IF(AND(ISNUMBER(OFFSET('Sanitation Data'!$D$11,0,10*ROW('Sanitation Data'!D171))),'Data Summary'!CR177="Yes"),OFFSET('Sanitation Data'!$D$11,0,10*ROW('Sanitation Data'!D171)),NA())</f>
        <v>#N/A</v>
      </c>
      <c r="AD177" s="98" t="e">
        <f ca="true">+IF(AND(ISNUMBER(OFFSET('Sanitation Data'!$D$12,0,10*ROW('Sanitation Data'!D171))),'Data Summary'!CS177="Yes"),OFFSET('Sanitation Data'!$D$12,0,10*ROW('Sanitation Data'!D171)),NA())</f>
        <v>#N/A</v>
      </c>
      <c r="AE177" s="98" t="e">
        <f ca="true">+IF(AND(ISNUMBER(OFFSET('Sanitation Data'!$D$13,0,10*ROW('Sanitation Data'!D171))),'Data Summary'!CT177="Yes"),OFFSET('Sanitation Data'!$D$13,0,10*ROW('Sanitation Data'!D171)),NA())</f>
        <v>#N/A</v>
      </c>
      <c r="AF177" s="98" t="e">
        <f ca="true">+IF(AND(ISNUMBER(OFFSET('Sanitation Data'!$E$5,0,10*ROW('Sanitation Data'!E171))),'Data Summary'!CU177="Yes"),100-OFFSET('Sanitation Data'!$E$5,0,10*ROW('Sanitation Data'!E171)),NA())</f>
        <v>#N/A</v>
      </c>
      <c r="AG177" s="98" t="e">
        <f ca="true">+IF(AND(ISNUMBER(OFFSET('Sanitation Data'!$E$7,0,10*ROW('Sanitation Data'!E171))),'Data Summary'!CV177="Yes"),OFFSET('Sanitation Data'!$E$7,0,10*ROW('Sanitation Data'!E171)),NA())</f>
        <v>#N/A</v>
      </c>
      <c r="AH177" s="98" t="e">
        <f ca="true">+IF(AND(ISNUMBER(OFFSET('Sanitation Data'!$E$11,0,10*ROW('Sanitation Data'!E171))),'Data Summary'!CW177="Yes"),OFFSET('Sanitation Data'!$E$11,0,10*ROW('Sanitation Data'!E171)),NA())</f>
        <v>#N/A</v>
      </c>
      <c r="AI177" s="98" t="e">
        <f ca="true">+IF(AND(ISNUMBER(OFFSET('Sanitation Data'!$E$12,0,10*ROW('Sanitation Data'!E171))),'Data Summary'!CX177="Yes"),OFFSET('Sanitation Data'!$E$12,0,10*ROW('Sanitation Data'!E171)),NA())</f>
        <v>#N/A</v>
      </c>
      <c r="AJ177" s="98" t="e">
        <f ca="true">+IF(AND(ISNUMBER(OFFSET('Sanitation Data'!$E$13,0,10*ROW('Sanitation Data'!E171))),'Data Summary'!CY177="Yes"),OFFSET('Sanitation Data'!$E$13,0,10*ROW('Sanitation Data'!E171)),NA())</f>
        <v>#N/A</v>
      </c>
      <c r="AK177" s="98" t="e">
        <f ca="true">+IF(AND(ISNUMBER(OFFSET('Sanitation Data'!$F$5,0,10*ROW('Sanitation Data'!F171))),'Data Summary'!CZ177="Yes"),100-OFFSET('Sanitation Data'!$F$5,0,10*ROW('Sanitation Data'!F171)),NA())</f>
        <v>#N/A</v>
      </c>
      <c r="AL177" s="98" t="e">
        <f ca="true">+IF(AND(ISNUMBER(OFFSET('Sanitation Data'!$F$7,0,10*ROW('Sanitation Data'!F171))),'Data Summary'!DA177="Yes"),OFFSET('Sanitation Data'!$F$7,0,10*ROW('Sanitation Data'!F171)),NA())</f>
        <v>#N/A</v>
      </c>
      <c r="AM177" s="98" t="e">
        <f ca="true">+IF(AND(ISNUMBER(OFFSET('Sanitation Data'!$F$11,0,10*ROW('Sanitation Data'!F171))),'Data Summary'!DB177="Yes"),OFFSET('Sanitation Data'!$F$11,0,10*ROW('Sanitation Data'!F171)),NA())</f>
        <v>#N/A</v>
      </c>
      <c r="AN177" s="98" t="e">
        <f ca="true">+IF(AND(ISNUMBER(OFFSET('Sanitation Data'!$F$12,0,10*ROW('Sanitation Data'!F171))),'Data Summary'!DC177="Yes"),OFFSET('Sanitation Data'!$F$12,0,10*ROW('Sanitation Data'!F171)),NA())</f>
        <v>#N/A</v>
      </c>
      <c r="AO177" s="98" t="e">
        <f ca="true">+IF(AND(ISNUMBER(OFFSET('Sanitation Data'!$F$13,0,10*ROW('Sanitation Data'!F171))),'Data Summary'!DD177="Yes"),OFFSET('Sanitation Data'!$F$13,0,10*ROW('Sanitation Data'!F171)),NA())</f>
        <v>#N/A</v>
      </c>
      <c r="AP177" s="98" t="e">
        <f ca="true">+IF(AND(ISNUMBER(OFFSET('Sanitation Data'!$G$5,0,10*ROW('Sanitation Data'!G171))),'Data Summary'!DE177="Yes"),100-OFFSET('Sanitation Data'!$G$5,0,10*ROW('Sanitation Data'!G171)),NA())</f>
        <v>#N/A</v>
      </c>
      <c r="AQ177" s="98" t="e">
        <f ca="true">+IF(AND(ISNUMBER(OFFSET('Sanitation Data'!$G$7,0,10*ROW('Sanitation Data'!G171))),'Data Summary'!DF177="Yes"),OFFSET('Sanitation Data'!$G$7,0,10*ROW('Sanitation Data'!G171)),NA())</f>
        <v>#N/A</v>
      </c>
      <c r="AR177" s="98" t="e">
        <f ca="true">+IF(AND(ISNUMBER(OFFSET('Sanitation Data'!$G$11,0,10*ROW('Sanitation Data'!G171))),'Data Summary'!DG177="Yes"),OFFSET('Sanitation Data'!$G$11,0,10*ROW('Sanitation Data'!G171)),NA())</f>
        <v>#N/A</v>
      </c>
      <c r="AS177" s="98" t="e">
        <f ca="true">+IF(AND(ISNUMBER(OFFSET('Sanitation Data'!$G$12,0,10*ROW('Sanitation Data'!G171))),'Data Summary'!DH177="Yes"),OFFSET('Sanitation Data'!$G$12,0,10*ROW('Sanitation Data'!G171)),NA())</f>
        <v>#N/A</v>
      </c>
      <c r="AT177" s="98" t="e">
        <f ca="true">+IF(AND(ISNUMBER(OFFSET('Sanitation Data'!$G$13,0,10*ROW('Sanitation Data'!G171))),'Data Summary'!DI177="Yes"),OFFSET('Sanitation Data'!$G$13,0,10*ROW('Sanitation Data'!G171)),NA())</f>
        <v>#N/A</v>
      </c>
      <c r="AU177" s="98" t="e">
        <f ca="true">+IF(AND(ISNUMBER(OFFSET('Sanitation Data'!$H$5,0,10*ROW('Sanitation Data'!H171))),'Data Summary'!DJ177="Yes"),100-OFFSET('Sanitation Data'!$H$5,0,10*ROW('Sanitation Data'!H171)),NA())</f>
        <v>#N/A</v>
      </c>
      <c r="AV177" s="98" t="e">
        <f ca="true">+IF(AND(ISNUMBER(OFFSET('Sanitation Data'!$H$7,0,10*ROW('Sanitation Data'!H171))),'Data Summary'!DK177="Yes"),OFFSET('Sanitation Data'!$H$7,0,10*ROW('Sanitation Data'!H171)),NA())</f>
        <v>#N/A</v>
      </c>
      <c r="AW177" s="98" t="e">
        <f ca="true">+IF(AND(ISNUMBER(OFFSET('Sanitation Data'!$H$11,0,10*ROW('Sanitation Data'!H171))),'Data Summary'!DL177="Yes"),OFFSET('Sanitation Data'!$H$11,0,10*ROW('Sanitation Data'!H171)),NA())</f>
        <v>#N/A</v>
      </c>
      <c r="AX177" s="98" t="e">
        <f ca="true">+IF(AND(ISNUMBER(OFFSET('Sanitation Data'!$H$12,0,10*ROW('Sanitation Data'!H171))),'Data Summary'!DM177="Yes"),OFFSET('Sanitation Data'!$H$12,0,10*ROW('Sanitation Data'!H171)),NA())</f>
        <v>#N/A</v>
      </c>
      <c r="AY177" s="98" t="e">
        <f ca="true">+IF(AND(ISNUMBER(OFFSET('Sanitation Data'!$H$13,0,10*ROW('Sanitation Data'!H171))),'Data Summary'!DN177="Yes"),OFFSET('Sanitation Data'!$H$13,0,10*ROW('Sanitation Data'!H171)),NA())</f>
        <v>#N/A</v>
      </c>
      <c r="AZ177" s="103" t="e">
        <f ca="true">+IF(AND(ISNUMBER(OFFSET('Hygiene Data'!$C$6,0,10*ROW('Hygiene Data'!C171))),'Data Summary'!DO177="Yes"),OFFSET('Hygiene Data'!$C$6,0,10*ROW('Hygiene Data'!C171)),NA())</f>
        <v>#N/A</v>
      </c>
      <c r="BA177" s="103" t="e">
        <f ca="true">+IF(AND(ISNUMBER(OFFSET('Hygiene Data'!$C$8,0,10*ROW('Hygiene Data'!C171))),'Data Summary'!DP177="Yes"),OFFSET('Hygiene Data'!$C$8,0,10*ROW('Hygiene Data'!C171)),NA())</f>
        <v>#N/A</v>
      </c>
      <c r="BB177" s="103" t="e">
        <f ca="true">+IF(AND(ISNUMBER(OFFSET('Hygiene Data'!$C$10,0,10*ROW('Hygiene Data'!C171))),'Data Summary'!DQ177="Yes"),OFFSET('Hygiene Data'!$C$10,0,10*ROW('Hygiene Data'!C171)),NA())</f>
        <v>#N/A</v>
      </c>
      <c r="BC177" s="103" t="e">
        <f ca="true">+IF(AND(ISNUMBER(OFFSET('Hygiene Data'!$D$6,0,10*ROW('Hygiene Data'!D171))),'Data Summary'!DR177="Yes"),OFFSET('Hygiene Data'!$D$6,0,10*ROW('Hygiene Data'!D171)),NA())</f>
        <v>#N/A</v>
      </c>
      <c r="BD177" s="103" t="e">
        <f ca="true">+IF(AND(ISNUMBER(OFFSET('Hygiene Data'!$D$8,0,10*ROW('Hygiene Data'!D171))),'Data Summary'!DS177="Yes"),OFFSET('Hygiene Data'!$D$8,0,10*ROW('Hygiene Data'!D171)),NA())</f>
        <v>#N/A</v>
      </c>
      <c r="BE177" s="103" t="e">
        <f ca="true">+IF(AND(ISNUMBER(OFFSET('Hygiene Data'!$D$10,0,10*ROW('Hygiene Data'!D171))),'Data Summary'!DT177="Yes"),OFFSET('Hygiene Data'!$D$10,0,10*ROW('Hygiene Data'!D171)),NA())</f>
        <v>#N/A</v>
      </c>
      <c r="BF177" s="103" t="e">
        <f ca="true">+IF(AND(ISNUMBER(OFFSET('Hygiene Data'!$E$6,0,10*ROW('Hygiene Data'!E171))),'Data Summary'!DU177="Yes"),OFFSET('Hygiene Data'!$E$6,0,10*ROW('Hygiene Data'!E171)),NA())</f>
        <v>#N/A</v>
      </c>
      <c r="BG177" s="103" t="e">
        <f ca="true">+IF(AND(ISNUMBER(OFFSET('Hygiene Data'!$E$8,0,10*ROW('Hygiene Data'!E171))),'Data Summary'!DV177="Yes"),OFFSET('Hygiene Data'!$E$8,0,10*ROW('Hygiene Data'!E171)),NA())</f>
        <v>#N/A</v>
      </c>
      <c r="BH177" s="103" t="e">
        <f ca="true">+IF(AND(ISNUMBER(OFFSET('Hygiene Data'!$E$10,0,10*ROW('Hygiene Data'!E171))),'Data Summary'!DW177="Yes"),OFFSET('Hygiene Data'!$E$10,0,10*ROW('Hygiene Data'!E171)),NA())</f>
        <v>#N/A</v>
      </c>
      <c r="BI177" s="103" t="e">
        <f ca="true">+IF(AND(ISNUMBER(OFFSET('Hygiene Data'!$F$6,0,10*ROW('Hygiene Data'!F171))),'Data Summary'!DX177="Yes"),OFFSET('Hygiene Data'!$F$6,0,10*ROW('Hygiene Data'!F171)),NA())</f>
        <v>#N/A</v>
      </c>
      <c r="BJ177" s="103" t="e">
        <f ca="true">+IF(AND(ISNUMBER(OFFSET('Hygiene Data'!$F$8,0,10*ROW('Hygiene Data'!F171))),'Data Summary'!DY177="Yes"),OFFSET('Hygiene Data'!$F$8,0,10*ROW('Hygiene Data'!F171)),NA())</f>
        <v>#N/A</v>
      </c>
      <c r="BK177" s="103" t="e">
        <f ca="true">+IF(AND(ISNUMBER(OFFSET('Hygiene Data'!$F$10,0,10*ROW('Hygiene Data'!F171))),'Data Summary'!DZ177="Yes"),OFFSET('Hygiene Data'!$F$10,0,10*ROW('Hygiene Data'!F171)),NA())</f>
        <v>#N/A</v>
      </c>
      <c r="BL177" s="103" t="e">
        <f ca="true">+IF(AND(ISNUMBER(OFFSET('Hygiene Data'!$G$6,0,10*ROW('Hygiene Data'!G171))),'Data Summary'!EA177="Yes"),OFFSET('Hygiene Data'!$G$6,0,10*ROW('Hygiene Data'!G171)),NA())</f>
        <v>#N/A</v>
      </c>
      <c r="BM177" s="103" t="e">
        <f ca="true">+IF(AND(ISNUMBER(OFFSET('Hygiene Data'!$G$8,0,10*ROW('Hygiene Data'!G171))),'Data Summary'!EB177="Yes"),OFFSET('Hygiene Data'!$G$8,0,10*ROW('Hygiene Data'!G171)),NA())</f>
        <v>#N/A</v>
      </c>
      <c r="BN177" s="103" t="e">
        <f ca="true">+IF(AND(ISNUMBER(OFFSET('Hygiene Data'!$G$10,0,10*ROW('Hygiene Data'!G171))),'Data Summary'!EC177="Yes"),OFFSET('Hygiene Data'!$G$10,0,10*ROW('Hygiene Data'!G171)),NA())</f>
        <v>#N/A</v>
      </c>
      <c r="BO177" s="103" t="e">
        <f ca="true">+IF(AND(ISNUMBER(OFFSET('Hygiene Data'!$H$6,0,10*ROW('Hygiene Data'!H171))),'Data Summary'!ED177="Yes"),OFFSET('Hygiene Data'!$H$6,0,10*ROW('Hygiene Data'!H171)),NA())</f>
        <v>#N/A</v>
      </c>
      <c r="BP177" s="103" t="e">
        <f ca="true">+IF(AND(ISNUMBER(OFFSET('Hygiene Data'!$H$8,0,10*ROW('Hygiene Data'!H171))),'Data Summary'!EE177="Yes"),OFFSET('Hygiene Data'!$H$8,0,10*ROW('Hygiene Data'!H171)),NA())</f>
        <v>#N/A</v>
      </c>
      <c r="BQ177" s="103" t="e">
        <f ca="true">+IF(AND(ISNUMBER(OFFSET('Hygiene Data'!$H$10,0,10*ROW('Hygiene Data'!H171))),'Data Summary'!EF177="Yes"),OFFSET('Hygiene Data'!$H$10,0,10*ROW('Hygiene Data'!H171)),NA())</f>
        <v>#N/A</v>
      </c>
    </row>
    <row r="178" x14ac:dyDescent="0.2">
      <c r="A178" s="53" t="e">
        <f ca="true">+IF(OFFSET('Water Data'!$B$1,0,10*ROW('Water Data'!B172))="",NA(),OFFSET('Water Data'!$B$1,0,10*ROW('Water Data'!B172)))</f>
        <v>#N/A</v>
      </c>
      <c r="B178" s="53" t="e">
        <f ca="true">+IF(OFFSET('Water Data'!$A$3,0,10*ROW('Water Data'!A175))="",NA(),OFFSET('Water Data'!$A$3,0,10*ROW('Water Data'!A175)))</f>
        <v>#N/A</v>
      </c>
      <c r="C178" s="53" t="e">
        <f ca="true">+IF(OFFSET('Water Data'!$C$3,0,10*ROW('Water Data'!C175))="",NA(),OFFSET('Water Data'!$C$3,0,10*ROW('Water Data'!C175)))</f>
        <v>#N/A</v>
      </c>
      <c r="D178" s="54" t="e">
        <f ca="true">+IF(AND(ISNUMBER(OFFSET('Water Data'!$C$5,0,10*ROW('Water Data'!C172))),'Data Summary'!BS178="Yes"),100-OFFSET('Water Data'!$C$5,0,10*ROW('Water Data'!C172)),NA())</f>
        <v>#N/A</v>
      </c>
      <c r="E178" s="54" t="e">
        <f ca="true">+IF(AND(ISNUMBER(OFFSET('Water Data'!$C$7,0,10*ROW('Water Data'!C172))),'Data Summary'!BT178="Yes"),OFFSET('Water Data'!$C$7,0,10*ROW('Water Data'!C172)),NA())</f>
        <v>#N/A</v>
      </c>
      <c r="F178" s="54" t="e">
        <f ca="true">+IF(AND(ISNUMBER(OFFSET('Water Data'!$C$10,0,10*ROW('Water Data'!C172))),'Data Summary'!BU178="Yes"),OFFSET('Water Data'!$C$10,0,10*ROW('Water Data'!C172)),NA())</f>
        <v>#N/A</v>
      </c>
      <c r="G178" s="54" t="e">
        <f ca="true">+IF(AND(ISNUMBER(OFFSET('Water Data'!$D$5,0,10*ROW('Water Data'!D172))),'Data Summary'!BV178="Yes"),100-OFFSET('Water Data'!$D$5,0,10*ROW('Water Data'!D172)),NA())</f>
        <v>#N/A</v>
      </c>
      <c r="H178" s="54" t="e">
        <f ca="true">+IF(AND(ISNUMBER(OFFSET('Water Data'!$D$7,0,10*ROW('Water Data'!D172))),'Data Summary'!BW178="Yes"),OFFSET('Water Data'!$D$7,0,10*ROW('Water Data'!D172)),NA())</f>
        <v>#N/A</v>
      </c>
      <c r="I178" s="54" t="e">
        <f ca="true">+IF(AND(ISNUMBER(OFFSET('Water Data'!$D$10,0,10*ROW('Water Data'!D172))),'Data Summary'!BX178="Yes"),OFFSET('Water Data'!$D$10,0,10*ROW('Water Data'!D172)),NA())</f>
        <v>#N/A</v>
      </c>
      <c r="J178" s="54" t="e">
        <f ca="true">+IF(AND(ISNUMBER(OFFSET('Water Data'!$E$5,0,10*ROW('Water Data'!E172))),'Data Summary'!BY178="Yes"),100-OFFSET('Water Data'!$E$5,0,10*ROW('Water Data'!E172)),NA())</f>
        <v>#N/A</v>
      </c>
      <c r="K178" s="54" t="e">
        <f ca="true">+IF(AND(ISNUMBER(OFFSET('Water Data'!$E$7,0,10*ROW('Water Data'!E172))),'Data Summary'!BZ178="Yes"),OFFSET('Water Data'!$E$7,0,10*ROW('Water Data'!E172)),NA())</f>
        <v>#N/A</v>
      </c>
      <c r="L178" s="54" t="e">
        <f ca="true">+IF(AND(ISNUMBER(OFFSET('Water Data'!$E$10,0,10*ROW('Water Data'!E172))),'Data Summary'!CA178="Yes"),OFFSET('Water Data'!$E$10,0,10*ROW('Water Data'!E172)),NA())</f>
        <v>#N/A</v>
      </c>
      <c r="M178" s="54" t="e">
        <f ca="true">+IF(AND(ISNUMBER(OFFSET('Water Data'!$F$5,0,10*ROW('Water Data'!F172))),'Data Summary'!CB178="Yes"),100-OFFSET('Water Data'!$F$5,0,10*ROW('Water Data'!F172)),NA())</f>
        <v>#N/A</v>
      </c>
      <c r="N178" s="54" t="e">
        <f ca="true">+IF(AND(ISNUMBER(OFFSET('Water Data'!$F$7,0,10*ROW('Water Data'!F172))),'Data Summary'!CC178="Yes"),OFFSET('Water Data'!$F$7,0,10*ROW('Water Data'!F172)),NA())</f>
        <v>#N/A</v>
      </c>
      <c r="O178" s="54" t="e">
        <f ca="true">+IF(AND(ISNUMBER(OFFSET('Water Data'!$F$10,0,10*ROW('Water Data'!F172))),'Data Summary'!CD178="Yes"),OFFSET('Water Data'!$F$10,0,10*ROW('Water Data'!F172)),NA())</f>
        <v>#N/A</v>
      </c>
      <c r="P178" s="54" t="e">
        <f ca="true">+IF(AND(ISNUMBER(OFFSET('Water Data'!$G$5,0,10*ROW('Water Data'!G172))),'Data Summary'!CE178="Yes"),100-OFFSET('Water Data'!$G$5,0,10*ROW('Water Data'!G172)),NA())</f>
        <v>#N/A</v>
      </c>
      <c r="Q178" s="54" t="e">
        <f ca="true">+IF(AND(ISNUMBER(OFFSET('Water Data'!$G$7,0,10*ROW('Water Data'!G172))),'Data Summary'!CF178="Yes"),OFFSET('Water Data'!$G$7,0,10*ROW('Water Data'!G172)),NA())</f>
        <v>#N/A</v>
      </c>
      <c r="R178" s="54" t="e">
        <f ca="true">+IF(AND(ISNUMBER(OFFSET('Water Data'!$G$10,0,10*ROW('Water Data'!G172))),'Data Summary'!CG178="Yes"),OFFSET('Water Data'!$G$10,0,10*ROW('Water Data'!G172)),NA())</f>
        <v>#N/A</v>
      </c>
      <c r="S178" s="54" t="e">
        <f ca="true">+IF(AND(ISNUMBER(OFFSET('Water Data'!$H$5,0,10*ROW('Water Data'!H172))),'Data Summary'!CH178="Yes"),100-OFFSET('Water Data'!$H$5,0,10*ROW('Water Data'!H172)),NA())</f>
        <v>#N/A</v>
      </c>
      <c r="T178" s="54" t="e">
        <f ca="true">+IF(AND(ISNUMBER(OFFSET('Water Data'!$H$7,0,10*ROW('Water Data'!H172))),'Data Summary'!CI178="Yes"),OFFSET('Water Data'!$H$7,0,10*ROW('Water Data'!H172)),NA())</f>
        <v>#N/A</v>
      </c>
      <c r="U178" s="54" t="e">
        <f ca="true">+IF(AND(ISNUMBER(OFFSET('Water Data'!$H$10,0,10*ROW('Water Data'!H172))),'Data Summary'!CJ178="Yes"),OFFSET('Water Data'!$H$10,0,10*ROW('Water Data'!H172)),NA())</f>
        <v>#N/A</v>
      </c>
      <c r="V178" s="98" t="e">
        <f ca="true">+IF(AND(ISNUMBER(OFFSET('Sanitation Data'!$C$5,0,10*ROW('Sanitation Data'!C172))),'Data Summary'!CK178="Yes"),100-OFFSET('Sanitation Data'!$C$5,0,10*ROW('Sanitation Data'!C172)),NA())</f>
        <v>#N/A</v>
      </c>
      <c r="W178" s="98" t="e">
        <f ca="true">+IF(AND(ISNUMBER(OFFSET('Sanitation Data'!$C$7,0,10*ROW('Sanitation Data'!C172))),'Data Summary'!CL178="Yes"),OFFSET('Sanitation Data'!$C$7,0,10*ROW('Sanitation Data'!C172)),NA())</f>
        <v>#N/A</v>
      </c>
      <c r="X178" s="98" t="e">
        <f ca="true">+IF(AND(ISNUMBER(OFFSET('Sanitation Data'!$C$11,0,10*ROW('Sanitation Data'!C172))),'Data Summary'!CM178="Yes"),OFFSET('Sanitation Data'!$C$11,0,10*ROW('Sanitation Data'!C172)),NA())</f>
        <v>#N/A</v>
      </c>
      <c r="Y178" s="98" t="e">
        <f ca="true">+IF(AND(ISNUMBER(OFFSET('Sanitation Data'!$C$12,0,10*ROW('Sanitation Data'!C172))),'Data Summary'!CN178="Yes"),OFFSET('Sanitation Data'!$C$12,0,10*ROW('Sanitation Data'!C172)),NA())</f>
        <v>#N/A</v>
      </c>
      <c r="Z178" s="98" t="e">
        <f ca="true">+IF(AND(ISNUMBER(OFFSET('Sanitation Data'!$C$13,0,10*ROW('Sanitation Data'!C172))),'Data Summary'!CO178="Yes"),OFFSET('Sanitation Data'!$C$13,0,10*ROW('Sanitation Data'!C172)),NA())</f>
        <v>#N/A</v>
      </c>
      <c r="AA178" s="98" t="e">
        <f ca="true">+IF(AND(ISNUMBER(OFFSET('Sanitation Data'!$D$5,0,10*ROW('Sanitation Data'!D172))),'Data Summary'!CP178="Yes"),100-OFFSET('Sanitation Data'!$D$5,0,10*ROW('Sanitation Data'!D172)),NA())</f>
        <v>#N/A</v>
      </c>
      <c r="AB178" s="98" t="e">
        <f ca="true">+IF(AND(ISNUMBER(OFFSET('Sanitation Data'!$D$7,0,10*ROW('Sanitation Data'!D172))),'Data Summary'!CQ178="Yes"),OFFSET('Sanitation Data'!$D$7,0,10*ROW('Sanitation Data'!D172)),NA())</f>
        <v>#N/A</v>
      </c>
      <c r="AC178" s="98" t="e">
        <f ca="true">+IF(AND(ISNUMBER(OFFSET('Sanitation Data'!$D$11,0,10*ROW('Sanitation Data'!D172))),'Data Summary'!CR178="Yes"),OFFSET('Sanitation Data'!$D$11,0,10*ROW('Sanitation Data'!D172)),NA())</f>
        <v>#N/A</v>
      </c>
      <c r="AD178" s="98" t="e">
        <f ca="true">+IF(AND(ISNUMBER(OFFSET('Sanitation Data'!$D$12,0,10*ROW('Sanitation Data'!D172))),'Data Summary'!CS178="Yes"),OFFSET('Sanitation Data'!$D$12,0,10*ROW('Sanitation Data'!D172)),NA())</f>
        <v>#N/A</v>
      </c>
      <c r="AE178" s="98" t="e">
        <f ca="true">+IF(AND(ISNUMBER(OFFSET('Sanitation Data'!$D$13,0,10*ROW('Sanitation Data'!D172))),'Data Summary'!CT178="Yes"),OFFSET('Sanitation Data'!$D$13,0,10*ROW('Sanitation Data'!D172)),NA())</f>
        <v>#N/A</v>
      </c>
      <c r="AF178" s="98" t="e">
        <f ca="true">+IF(AND(ISNUMBER(OFFSET('Sanitation Data'!$E$5,0,10*ROW('Sanitation Data'!E172))),'Data Summary'!CU178="Yes"),100-OFFSET('Sanitation Data'!$E$5,0,10*ROW('Sanitation Data'!E172)),NA())</f>
        <v>#N/A</v>
      </c>
      <c r="AG178" s="98" t="e">
        <f ca="true">+IF(AND(ISNUMBER(OFFSET('Sanitation Data'!$E$7,0,10*ROW('Sanitation Data'!E172))),'Data Summary'!CV178="Yes"),OFFSET('Sanitation Data'!$E$7,0,10*ROW('Sanitation Data'!E172)),NA())</f>
        <v>#N/A</v>
      </c>
      <c r="AH178" s="98" t="e">
        <f ca="true">+IF(AND(ISNUMBER(OFFSET('Sanitation Data'!$E$11,0,10*ROW('Sanitation Data'!E172))),'Data Summary'!CW178="Yes"),OFFSET('Sanitation Data'!$E$11,0,10*ROW('Sanitation Data'!E172)),NA())</f>
        <v>#N/A</v>
      </c>
      <c r="AI178" s="98" t="e">
        <f ca="true">+IF(AND(ISNUMBER(OFFSET('Sanitation Data'!$E$12,0,10*ROW('Sanitation Data'!E172))),'Data Summary'!CX178="Yes"),OFFSET('Sanitation Data'!$E$12,0,10*ROW('Sanitation Data'!E172)),NA())</f>
        <v>#N/A</v>
      </c>
      <c r="AJ178" s="98" t="e">
        <f ca="true">+IF(AND(ISNUMBER(OFFSET('Sanitation Data'!$E$13,0,10*ROW('Sanitation Data'!E172))),'Data Summary'!CY178="Yes"),OFFSET('Sanitation Data'!$E$13,0,10*ROW('Sanitation Data'!E172)),NA())</f>
        <v>#N/A</v>
      </c>
      <c r="AK178" s="98" t="e">
        <f ca="true">+IF(AND(ISNUMBER(OFFSET('Sanitation Data'!$F$5,0,10*ROW('Sanitation Data'!F172))),'Data Summary'!CZ178="Yes"),100-OFFSET('Sanitation Data'!$F$5,0,10*ROW('Sanitation Data'!F172)),NA())</f>
        <v>#N/A</v>
      </c>
      <c r="AL178" s="98" t="e">
        <f ca="true">+IF(AND(ISNUMBER(OFFSET('Sanitation Data'!$F$7,0,10*ROW('Sanitation Data'!F172))),'Data Summary'!DA178="Yes"),OFFSET('Sanitation Data'!$F$7,0,10*ROW('Sanitation Data'!F172)),NA())</f>
        <v>#N/A</v>
      </c>
      <c r="AM178" s="98" t="e">
        <f ca="true">+IF(AND(ISNUMBER(OFFSET('Sanitation Data'!$F$11,0,10*ROW('Sanitation Data'!F172))),'Data Summary'!DB178="Yes"),OFFSET('Sanitation Data'!$F$11,0,10*ROW('Sanitation Data'!F172)),NA())</f>
        <v>#N/A</v>
      </c>
      <c r="AN178" s="98" t="e">
        <f ca="true">+IF(AND(ISNUMBER(OFFSET('Sanitation Data'!$F$12,0,10*ROW('Sanitation Data'!F172))),'Data Summary'!DC178="Yes"),OFFSET('Sanitation Data'!$F$12,0,10*ROW('Sanitation Data'!F172)),NA())</f>
        <v>#N/A</v>
      </c>
      <c r="AO178" s="98" t="e">
        <f ca="true">+IF(AND(ISNUMBER(OFFSET('Sanitation Data'!$F$13,0,10*ROW('Sanitation Data'!F172))),'Data Summary'!DD178="Yes"),OFFSET('Sanitation Data'!$F$13,0,10*ROW('Sanitation Data'!F172)),NA())</f>
        <v>#N/A</v>
      </c>
      <c r="AP178" s="98" t="e">
        <f ca="true">+IF(AND(ISNUMBER(OFFSET('Sanitation Data'!$G$5,0,10*ROW('Sanitation Data'!G172))),'Data Summary'!DE178="Yes"),100-OFFSET('Sanitation Data'!$G$5,0,10*ROW('Sanitation Data'!G172)),NA())</f>
        <v>#N/A</v>
      </c>
      <c r="AQ178" s="98" t="e">
        <f ca="true">+IF(AND(ISNUMBER(OFFSET('Sanitation Data'!$G$7,0,10*ROW('Sanitation Data'!G172))),'Data Summary'!DF178="Yes"),OFFSET('Sanitation Data'!$G$7,0,10*ROW('Sanitation Data'!G172)),NA())</f>
        <v>#N/A</v>
      </c>
      <c r="AR178" s="98" t="e">
        <f ca="true">+IF(AND(ISNUMBER(OFFSET('Sanitation Data'!$G$11,0,10*ROW('Sanitation Data'!G172))),'Data Summary'!DG178="Yes"),OFFSET('Sanitation Data'!$G$11,0,10*ROW('Sanitation Data'!G172)),NA())</f>
        <v>#N/A</v>
      </c>
      <c r="AS178" s="98" t="e">
        <f ca="true">+IF(AND(ISNUMBER(OFFSET('Sanitation Data'!$G$12,0,10*ROW('Sanitation Data'!G172))),'Data Summary'!DH178="Yes"),OFFSET('Sanitation Data'!$G$12,0,10*ROW('Sanitation Data'!G172)),NA())</f>
        <v>#N/A</v>
      </c>
      <c r="AT178" s="98" t="e">
        <f ca="true">+IF(AND(ISNUMBER(OFFSET('Sanitation Data'!$G$13,0,10*ROW('Sanitation Data'!G172))),'Data Summary'!DI178="Yes"),OFFSET('Sanitation Data'!$G$13,0,10*ROW('Sanitation Data'!G172)),NA())</f>
        <v>#N/A</v>
      </c>
      <c r="AU178" s="98" t="e">
        <f ca="true">+IF(AND(ISNUMBER(OFFSET('Sanitation Data'!$H$5,0,10*ROW('Sanitation Data'!H172))),'Data Summary'!DJ178="Yes"),100-OFFSET('Sanitation Data'!$H$5,0,10*ROW('Sanitation Data'!H172)),NA())</f>
        <v>#N/A</v>
      </c>
      <c r="AV178" s="98" t="e">
        <f ca="true">+IF(AND(ISNUMBER(OFFSET('Sanitation Data'!$H$7,0,10*ROW('Sanitation Data'!H172))),'Data Summary'!DK178="Yes"),OFFSET('Sanitation Data'!$H$7,0,10*ROW('Sanitation Data'!H172)),NA())</f>
        <v>#N/A</v>
      </c>
      <c r="AW178" s="98" t="e">
        <f ca="true">+IF(AND(ISNUMBER(OFFSET('Sanitation Data'!$H$11,0,10*ROW('Sanitation Data'!H172))),'Data Summary'!DL178="Yes"),OFFSET('Sanitation Data'!$H$11,0,10*ROW('Sanitation Data'!H172)),NA())</f>
        <v>#N/A</v>
      </c>
      <c r="AX178" s="98" t="e">
        <f ca="true">+IF(AND(ISNUMBER(OFFSET('Sanitation Data'!$H$12,0,10*ROW('Sanitation Data'!H172))),'Data Summary'!DM178="Yes"),OFFSET('Sanitation Data'!$H$12,0,10*ROW('Sanitation Data'!H172)),NA())</f>
        <v>#N/A</v>
      </c>
      <c r="AY178" s="98" t="e">
        <f ca="true">+IF(AND(ISNUMBER(OFFSET('Sanitation Data'!$H$13,0,10*ROW('Sanitation Data'!H172))),'Data Summary'!DN178="Yes"),OFFSET('Sanitation Data'!$H$13,0,10*ROW('Sanitation Data'!H172)),NA())</f>
        <v>#N/A</v>
      </c>
      <c r="AZ178" s="103" t="e">
        <f ca="true">+IF(AND(ISNUMBER(OFFSET('Hygiene Data'!$C$6,0,10*ROW('Hygiene Data'!C172))),'Data Summary'!DO178="Yes"),OFFSET('Hygiene Data'!$C$6,0,10*ROW('Hygiene Data'!C172)),NA())</f>
        <v>#N/A</v>
      </c>
      <c r="BA178" s="103" t="e">
        <f ca="true">+IF(AND(ISNUMBER(OFFSET('Hygiene Data'!$C$8,0,10*ROW('Hygiene Data'!C172))),'Data Summary'!DP178="Yes"),OFFSET('Hygiene Data'!$C$8,0,10*ROW('Hygiene Data'!C172)),NA())</f>
        <v>#N/A</v>
      </c>
      <c r="BB178" s="103" t="e">
        <f ca="true">+IF(AND(ISNUMBER(OFFSET('Hygiene Data'!$C$10,0,10*ROW('Hygiene Data'!C172))),'Data Summary'!DQ178="Yes"),OFFSET('Hygiene Data'!$C$10,0,10*ROW('Hygiene Data'!C172)),NA())</f>
        <v>#N/A</v>
      </c>
      <c r="BC178" s="103" t="e">
        <f ca="true">+IF(AND(ISNUMBER(OFFSET('Hygiene Data'!$D$6,0,10*ROW('Hygiene Data'!D172))),'Data Summary'!DR178="Yes"),OFFSET('Hygiene Data'!$D$6,0,10*ROW('Hygiene Data'!D172)),NA())</f>
        <v>#N/A</v>
      </c>
      <c r="BD178" s="103" t="e">
        <f ca="true">+IF(AND(ISNUMBER(OFFSET('Hygiene Data'!$D$8,0,10*ROW('Hygiene Data'!D172))),'Data Summary'!DS178="Yes"),OFFSET('Hygiene Data'!$D$8,0,10*ROW('Hygiene Data'!D172)),NA())</f>
        <v>#N/A</v>
      </c>
      <c r="BE178" s="103" t="e">
        <f ca="true">+IF(AND(ISNUMBER(OFFSET('Hygiene Data'!$D$10,0,10*ROW('Hygiene Data'!D172))),'Data Summary'!DT178="Yes"),OFFSET('Hygiene Data'!$D$10,0,10*ROW('Hygiene Data'!D172)),NA())</f>
        <v>#N/A</v>
      </c>
      <c r="BF178" s="103" t="e">
        <f ca="true">+IF(AND(ISNUMBER(OFFSET('Hygiene Data'!$E$6,0,10*ROW('Hygiene Data'!E172))),'Data Summary'!DU178="Yes"),OFFSET('Hygiene Data'!$E$6,0,10*ROW('Hygiene Data'!E172)),NA())</f>
        <v>#N/A</v>
      </c>
      <c r="BG178" s="103" t="e">
        <f ca="true">+IF(AND(ISNUMBER(OFFSET('Hygiene Data'!$E$8,0,10*ROW('Hygiene Data'!E172))),'Data Summary'!DV178="Yes"),OFFSET('Hygiene Data'!$E$8,0,10*ROW('Hygiene Data'!E172)),NA())</f>
        <v>#N/A</v>
      </c>
      <c r="BH178" s="103" t="e">
        <f ca="true">+IF(AND(ISNUMBER(OFFSET('Hygiene Data'!$E$10,0,10*ROW('Hygiene Data'!E172))),'Data Summary'!DW178="Yes"),OFFSET('Hygiene Data'!$E$10,0,10*ROW('Hygiene Data'!E172)),NA())</f>
        <v>#N/A</v>
      </c>
      <c r="BI178" s="103" t="e">
        <f ca="true">+IF(AND(ISNUMBER(OFFSET('Hygiene Data'!$F$6,0,10*ROW('Hygiene Data'!F172))),'Data Summary'!DX178="Yes"),OFFSET('Hygiene Data'!$F$6,0,10*ROW('Hygiene Data'!F172)),NA())</f>
        <v>#N/A</v>
      </c>
      <c r="BJ178" s="103" t="e">
        <f ca="true">+IF(AND(ISNUMBER(OFFSET('Hygiene Data'!$F$8,0,10*ROW('Hygiene Data'!F172))),'Data Summary'!DY178="Yes"),OFFSET('Hygiene Data'!$F$8,0,10*ROW('Hygiene Data'!F172)),NA())</f>
        <v>#N/A</v>
      </c>
      <c r="BK178" s="103" t="e">
        <f ca="true">+IF(AND(ISNUMBER(OFFSET('Hygiene Data'!$F$10,0,10*ROW('Hygiene Data'!F172))),'Data Summary'!DZ178="Yes"),OFFSET('Hygiene Data'!$F$10,0,10*ROW('Hygiene Data'!F172)),NA())</f>
        <v>#N/A</v>
      </c>
      <c r="BL178" s="103" t="e">
        <f ca="true">+IF(AND(ISNUMBER(OFFSET('Hygiene Data'!$G$6,0,10*ROW('Hygiene Data'!G172))),'Data Summary'!EA178="Yes"),OFFSET('Hygiene Data'!$G$6,0,10*ROW('Hygiene Data'!G172)),NA())</f>
        <v>#N/A</v>
      </c>
      <c r="BM178" s="103" t="e">
        <f ca="true">+IF(AND(ISNUMBER(OFFSET('Hygiene Data'!$G$8,0,10*ROW('Hygiene Data'!G172))),'Data Summary'!EB178="Yes"),OFFSET('Hygiene Data'!$G$8,0,10*ROW('Hygiene Data'!G172)),NA())</f>
        <v>#N/A</v>
      </c>
      <c r="BN178" s="103" t="e">
        <f ca="true">+IF(AND(ISNUMBER(OFFSET('Hygiene Data'!$G$10,0,10*ROW('Hygiene Data'!G172))),'Data Summary'!EC178="Yes"),OFFSET('Hygiene Data'!$G$10,0,10*ROW('Hygiene Data'!G172)),NA())</f>
        <v>#N/A</v>
      </c>
      <c r="BO178" s="103" t="e">
        <f ca="true">+IF(AND(ISNUMBER(OFFSET('Hygiene Data'!$H$6,0,10*ROW('Hygiene Data'!H172))),'Data Summary'!ED178="Yes"),OFFSET('Hygiene Data'!$H$6,0,10*ROW('Hygiene Data'!H172)),NA())</f>
        <v>#N/A</v>
      </c>
      <c r="BP178" s="103" t="e">
        <f ca="true">+IF(AND(ISNUMBER(OFFSET('Hygiene Data'!$H$8,0,10*ROW('Hygiene Data'!H172))),'Data Summary'!EE178="Yes"),OFFSET('Hygiene Data'!$H$8,0,10*ROW('Hygiene Data'!H172)),NA())</f>
        <v>#N/A</v>
      </c>
      <c r="BQ178" s="103" t="e">
        <f ca="true">+IF(AND(ISNUMBER(OFFSET('Hygiene Data'!$H$10,0,10*ROW('Hygiene Data'!H172))),'Data Summary'!EF178="Yes"),OFFSET('Hygiene Data'!$H$10,0,10*ROW('Hygiene Data'!H172)),NA())</f>
        <v>#N/A</v>
      </c>
    </row>
    <row r="179" x14ac:dyDescent="0.2">
      <c r="A179" s="53" t="e">
        <f ca="true">+IF(OFFSET('Water Data'!$B$1,0,10*ROW('Water Data'!B173))="",NA(),OFFSET('Water Data'!$B$1,0,10*ROW('Water Data'!B173)))</f>
        <v>#N/A</v>
      </c>
      <c r="B179" s="53" t="e">
        <f ca="true">+IF(OFFSET('Water Data'!$A$3,0,10*ROW('Water Data'!A176))="",NA(),OFFSET('Water Data'!$A$3,0,10*ROW('Water Data'!A176)))</f>
        <v>#N/A</v>
      </c>
      <c r="C179" s="53" t="e">
        <f ca="true">+IF(OFFSET('Water Data'!$C$3,0,10*ROW('Water Data'!C176))="",NA(),OFFSET('Water Data'!$C$3,0,10*ROW('Water Data'!C176)))</f>
        <v>#N/A</v>
      </c>
      <c r="D179" s="54" t="e">
        <f ca="true">+IF(AND(ISNUMBER(OFFSET('Water Data'!$C$5,0,10*ROW('Water Data'!C173))),'Data Summary'!BS179="Yes"),100-OFFSET('Water Data'!$C$5,0,10*ROW('Water Data'!C173)),NA())</f>
        <v>#N/A</v>
      </c>
      <c r="E179" s="54" t="e">
        <f ca="true">+IF(AND(ISNUMBER(OFFSET('Water Data'!$C$7,0,10*ROW('Water Data'!C173))),'Data Summary'!BT179="Yes"),OFFSET('Water Data'!$C$7,0,10*ROW('Water Data'!C173)),NA())</f>
        <v>#N/A</v>
      </c>
      <c r="F179" s="54" t="e">
        <f ca="true">+IF(AND(ISNUMBER(OFFSET('Water Data'!$C$10,0,10*ROW('Water Data'!C173))),'Data Summary'!BU179="Yes"),OFFSET('Water Data'!$C$10,0,10*ROW('Water Data'!C173)),NA())</f>
        <v>#N/A</v>
      </c>
      <c r="G179" s="54" t="e">
        <f ca="true">+IF(AND(ISNUMBER(OFFSET('Water Data'!$D$5,0,10*ROW('Water Data'!D173))),'Data Summary'!BV179="Yes"),100-OFFSET('Water Data'!$D$5,0,10*ROW('Water Data'!D173)),NA())</f>
        <v>#N/A</v>
      </c>
      <c r="H179" s="54" t="e">
        <f ca="true">+IF(AND(ISNUMBER(OFFSET('Water Data'!$D$7,0,10*ROW('Water Data'!D173))),'Data Summary'!BW179="Yes"),OFFSET('Water Data'!$D$7,0,10*ROW('Water Data'!D173)),NA())</f>
        <v>#N/A</v>
      </c>
      <c r="I179" s="54" t="e">
        <f ca="true">+IF(AND(ISNUMBER(OFFSET('Water Data'!$D$10,0,10*ROW('Water Data'!D173))),'Data Summary'!BX179="Yes"),OFFSET('Water Data'!$D$10,0,10*ROW('Water Data'!D173)),NA())</f>
        <v>#N/A</v>
      </c>
      <c r="J179" s="54" t="e">
        <f ca="true">+IF(AND(ISNUMBER(OFFSET('Water Data'!$E$5,0,10*ROW('Water Data'!E173))),'Data Summary'!BY179="Yes"),100-OFFSET('Water Data'!$E$5,0,10*ROW('Water Data'!E173)),NA())</f>
        <v>#N/A</v>
      </c>
      <c r="K179" s="54" t="e">
        <f ca="true">+IF(AND(ISNUMBER(OFFSET('Water Data'!$E$7,0,10*ROW('Water Data'!E173))),'Data Summary'!BZ179="Yes"),OFFSET('Water Data'!$E$7,0,10*ROW('Water Data'!E173)),NA())</f>
        <v>#N/A</v>
      </c>
      <c r="L179" s="54" t="e">
        <f ca="true">+IF(AND(ISNUMBER(OFFSET('Water Data'!$E$10,0,10*ROW('Water Data'!E173))),'Data Summary'!CA179="Yes"),OFFSET('Water Data'!$E$10,0,10*ROW('Water Data'!E173)),NA())</f>
        <v>#N/A</v>
      </c>
      <c r="M179" s="54" t="e">
        <f ca="true">+IF(AND(ISNUMBER(OFFSET('Water Data'!$F$5,0,10*ROW('Water Data'!F173))),'Data Summary'!CB179="Yes"),100-OFFSET('Water Data'!$F$5,0,10*ROW('Water Data'!F173)),NA())</f>
        <v>#N/A</v>
      </c>
      <c r="N179" s="54" t="e">
        <f ca="true">+IF(AND(ISNUMBER(OFFSET('Water Data'!$F$7,0,10*ROW('Water Data'!F173))),'Data Summary'!CC179="Yes"),OFFSET('Water Data'!$F$7,0,10*ROW('Water Data'!F173)),NA())</f>
        <v>#N/A</v>
      </c>
      <c r="O179" s="54" t="e">
        <f ca="true">+IF(AND(ISNUMBER(OFFSET('Water Data'!$F$10,0,10*ROW('Water Data'!F173))),'Data Summary'!CD179="Yes"),OFFSET('Water Data'!$F$10,0,10*ROW('Water Data'!F173)),NA())</f>
        <v>#N/A</v>
      </c>
      <c r="P179" s="54" t="e">
        <f ca="true">+IF(AND(ISNUMBER(OFFSET('Water Data'!$G$5,0,10*ROW('Water Data'!G173))),'Data Summary'!CE179="Yes"),100-OFFSET('Water Data'!$G$5,0,10*ROW('Water Data'!G173)),NA())</f>
        <v>#N/A</v>
      </c>
      <c r="Q179" s="54" t="e">
        <f ca="true">+IF(AND(ISNUMBER(OFFSET('Water Data'!$G$7,0,10*ROW('Water Data'!G173))),'Data Summary'!CF179="Yes"),OFFSET('Water Data'!$G$7,0,10*ROW('Water Data'!G173)),NA())</f>
        <v>#N/A</v>
      </c>
      <c r="R179" s="54" t="e">
        <f ca="true">+IF(AND(ISNUMBER(OFFSET('Water Data'!$G$10,0,10*ROW('Water Data'!G173))),'Data Summary'!CG179="Yes"),OFFSET('Water Data'!$G$10,0,10*ROW('Water Data'!G173)),NA())</f>
        <v>#N/A</v>
      </c>
      <c r="S179" s="54" t="e">
        <f ca="true">+IF(AND(ISNUMBER(OFFSET('Water Data'!$H$5,0,10*ROW('Water Data'!H173))),'Data Summary'!CH179="Yes"),100-OFFSET('Water Data'!$H$5,0,10*ROW('Water Data'!H173)),NA())</f>
        <v>#N/A</v>
      </c>
      <c r="T179" s="54" t="e">
        <f ca="true">+IF(AND(ISNUMBER(OFFSET('Water Data'!$H$7,0,10*ROW('Water Data'!H173))),'Data Summary'!CI179="Yes"),OFFSET('Water Data'!$H$7,0,10*ROW('Water Data'!H173)),NA())</f>
        <v>#N/A</v>
      </c>
      <c r="U179" s="54" t="e">
        <f ca="true">+IF(AND(ISNUMBER(OFFSET('Water Data'!$H$10,0,10*ROW('Water Data'!H173))),'Data Summary'!CJ179="Yes"),OFFSET('Water Data'!$H$10,0,10*ROW('Water Data'!H173)),NA())</f>
        <v>#N/A</v>
      </c>
      <c r="V179" s="98" t="e">
        <f ca="true">+IF(AND(ISNUMBER(OFFSET('Sanitation Data'!$C$5,0,10*ROW('Sanitation Data'!C173))),'Data Summary'!CK179="Yes"),100-OFFSET('Sanitation Data'!$C$5,0,10*ROW('Sanitation Data'!C173)),NA())</f>
        <v>#N/A</v>
      </c>
      <c r="W179" s="98" t="e">
        <f ca="true">+IF(AND(ISNUMBER(OFFSET('Sanitation Data'!$C$7,0,10*ROW('Sanitation Data'!C173))),'Data Summary'!CL179="Yes"),OFFSET('Sanitation Data'!$C$7,0,10*ROW('Sanitation Data'!C173)),NA())</f>
        <v>#N/A</v>
      </c>
      <c r="X179" s="98" t="e">
        <f ca="true">+IF(AND(ISNUMBER(OFFSET('Sanitation Data'!$C$11,0,10*ROW('Sanitation Data'!C173))),'Data Summary'!CM179="Yes"),OFFSET('Sanitation Data'!$C$11,0,10*ROW('Sanitation Data'!C173)),NA())</f>
        <v>#N/A</v>
      </c>
      <c r="Y179" s="98" t="e">
        <f ca="true">+IF(AND(ISNUMBER(OFFSET('Sanitation Data'!$C$12,0,10*ROW('Sanitation Data'!C173))),'Data Summary'!CN179="Yes"),OFFSET('Sanitation Data'!$C$12,0,10*ROW('Sanitation Data'!C173)),NA())</f>
        <v>#N/A</v>
      </c>
      <c r="Z179" s="98" t="e">
        <f ca="true">+IF(AND(ISNUMBER(OFFSET('Sanitation Data'!$C$13,0,10*ROW('Sanitation Data'!C173))),'Data Summary'!CO179="Yes"),OFFSET('Sanitation Data'!$C$13,0,10*ROW('Sanitation Data'!C173)),NA())</f>
        <v>#N/A</v>
      </c>
      <c r="AA179" s="98" t="e">
        <f ca="true">+IF(AND(ISNUMBER(OFFSET('Sanitation Data'!$D$5,0,10*ROW('Sanitation Data'!D173))),'Data Summary'!CP179="Yes"),100-OFFSET('Sanitation Data'!$D$5,0,10*ROW('Sanitation Data'!D173)),NA())</f>
        <v>#N/A</v>
      </c>
      <c r="AB179" s="98" t="e">
        <f ca="true">+IF(AND(ISNUMBER(OFFSET('Sanitation Data'!$D$7,0,10*ROW('Sanitation Data'!D173))),'Data Summary'!CQ179="Yes"),OFFSET('Sanitation Data'!$D$7,0,10*ROW('Sanitation Data'!D173)),NA())</f>
        <v>#N/A</v>
      </c>
      <c r="AC179" s="98" t="e">
        <f ca="true">+IF(AND(ISNUMBER(OFFSET('Sanitation Data'!$D$11,0,10*ROW('Sanitation Data'!D173))),'Data Summary'!CR179="Yes"),OFFSET('Sanitation Data'!$D$11,0,10*ROW('Sanitation Data'!D173)),NA())</f>
        <v>#N/A</v>
      </c>
      <c r="AD179" s="98" t="e">
        <f ca="true">+IF(AND(ISNUMBER(OFFSET('Sanitation Data'!$D$12,0,10*ROW('Sanitation Data'!D173))),'Data Summary'!CS179="Yes"),OFFSET('Sanitation Data'!$D$12,0,10*ROW('Sanitation Data'!D173)),NA())</f>
        <v>#N/A</v>
      </c>
      <c r="AE179" s="98" t="e">
        <f ca="true">+IF(AND(ISNUMBER(OFFSET('Sanitation Data'!$D$13,0,10*ROW('Sanitation Data'!D173))),'Data Summary'!CT179="Yes"),OFFSET('Sanitation Data'!$D$13,0,10*ROW('Sanitation Data'!D173)),NA())</f>
        <v>#N/A</v>
      </c>
      <c r="AF179" s="98" t="e">
        <f ca="true">+IF(AND(ISNUMBER(OFFSET('Sanitation Data'!$E$5,0,10*ROW('Sanitation Data'!E173))),'Data Summary'!CU179="Yes"),100-OFFSET('Sanitation Data'!$E$5,0,10*ROW('Sanitation Data'!E173)),NA())</f>
        <v>#N/A</v>
      </c>
      <c r="AG179" s="98" t="e">
        <f ca="true">+IF(AND(ISNUMBER(OFFSET('Sanitation Data'!$E$7,0,10*ROW('Sanitation Data'!E173))),'Data Summary'!CV179="Yes"),OFFSET('Sanitation Data'!$E$7,0,10*ROW('Sanitation Data'!E173)),NA())</f>
        <v>#N/A</v>
      </c>
      <c r="AH179" s="98" t="e">
        <f ca="true">+IF(AND(ISNUMBER(OFFSET('Sanitation Data'!$E$11,0,10*ROW('Sanitation Data'!E173))),'Data Summary'!CW179="Yes"),OFFSET('Sanitation Data'!$E$11,0,10*ROW('Sanitation Data'!E173)),NA())</f>
        <v>#N/A</v>
      </c>
      <c r="AI179" s="98" t="e">
        <f ca="true">+IF(AND(ISNUMBER(OFFSET('Sanitation Data'!$E$12,0,10*ROW('Sanitation Data'!E173))),'Data Summary'!CX179="Yes"),OFFSET('Sanitation Data'!$E$12,0,10*ROW('Sanitation Data'!E173)),NA())</f>
        <v>#N/A</v>
      </c>
      <c r="AJ179" s="98" t="e">
        <f ca="true">+IF(AND(ISNUMBER(OFFSET('Sanitation Data'!$E$13,0,10*ROW('Sanitation Data'!E173))),'Data Summary'!CY179="Yes"),OFFSET('Sanitation Data'!$E$13,0,10*ROW('Sanitation Data'!E173)),NA())</f>
        <v>#N/A</v>
      </c>
      <c r="AK179" s="98" t="e">
        <f ca="true">+IF(AND(ISNUMBER(OFFSET('Sanitation Data'!$F$5,0,10*ROW('Sanitation Data'!F173))),'Data Summary'!CZ179="Yes"),100-OFFSET('Sanitation Data'!$F$5,0,10*ROW('Sanitation Data'!F173)),NA())</f>
        <v>#N/A</v>
      </c>
      <c r="AL179" s="98" t="e">
        <f ca="true">+IF(AND(ISNUMBER(OFFSET('Sanitation Data'!$F$7,0,10*ROW('Sanitation Data'!F173))),'Data Summary'!DA179="Yes"),OFFSET('Sanitation Data'!$F$7,0,10*ROW('Sanitation Data'!F173)),NA())</f>
        <v>#N/A</v>
      </c>
      <c r="AM179" s="98" t="e">
        <f ca="true">+IF(AND(ISNUMBER(OFFSET('Sanitation Data'!$F$11,0,10*ROW('Sanitation Data'!F173))),'Data Summary'!DB179="Yes"),OFFSET('Sanitation Data'!$F$11,0,10*ROW('Sanitation Data'!F173)),NA())</f>
        <v>#N/A</v>
      </c>
      <c r="AN179" s="98" t="e">
        <f ca="true">+IF(AND(ISNUMBER(OFFSET('Sanitation Data'!$F$12,0,10*ROW('Sanitation Data'!F173))),'Data Summary'!DC179="Yes"),OFFSET('Sanitation Data'!$F$12,0,10*ROW('Sanitation Data'!F173)),NA())</f>
        <v>#N/A</v>
      </c>
      <c r="AO179" s="98" t="e">
        <f ca="true">+IF(AND(ISNUMBER(OFFSET('Sanitation Data'!$F$13,0,10*ROW('Sanitation Data'!F173))),'Data Summary'!DD179="Yes"),OFFSET('Sanitation Data'!$F$13,0,10*ROW('Sanitation Data'!F173)),NA())</f>
        <v>#N/A</v>
      </c>
      <c r="AP179" s="98" t="e">
        <f ca="true">+IF(AND(ISNUMBER(OFFSET('Sanitation Data'!$G$5,0,10*ROW('Sanitation Data'!G173))),'Data Summary'!DE179="Yes"),100-OFFSET('Sanitation Data'!$G$5,0,10*ROW('Sanitation Data'!G173)),NA())</f>
        <v>#N/A</v>
      </c>
      <c r="AQ179" s="98" t="e">
        <f ca="true">+IF(AND(ISNUMBER(OFFSET('Sanitation Data'!$G$7,0,10*ROW('Sanitation Data'!G173))),'Data Summary'!DF179="Yes"),OFFSET('Sanitation Data'!$G$7,0,10*ROW('Sanitation Data'!G173)),NA())</f>
        <v>#N/A</v>
      </c>
      <c r="AR179" s="98" t="e">
        <f ca="true">+IF(AND(ISNUMBER(OFFSET('Sanitation Data'!$G$11,0,10*ROW('Sanitation Data'!G173))),'Data Summary'!DG179="Yes"),OFFSET('Sanitation Data'!$G$11,0,10*ROW('Sanitation Data'!G173)),NA())</f>
        <v>#N/A</v>
      </c>
      <c r="AS179" s="98" t="e">
        <f ca="true">+IF(AND(ISNUMBER(OFFSET('Sanitation Data'!$G$12,0,10*ROW('Sanitation Data'!G173))),'Data Summary'!DH179="Yes"),OFFSET('Sanitation Data'!$G$12,0,10*ROW('Sanitation Data'!G173)),NA())</f>
        <v>#N/A</v>
      </c>
      <c r="AT179" s="98" t="e">
        <f ca="true">+IF(AND(ISNUMBER(OFFSET('Sanitation Data'!$G$13,0,10*ROW('Sanitation Data'!G173))),'Data Summary'!DI179="Yes"),OFFSET('Sanitation Data'!$G$13,0,10*ROW('Sanitation Data'!G173)),NA())</f>
        <v>#N/A</v>
      </c>
      <c r="AU179" s="98" t="e">
        <f ca="true">+IF(AND(ISNUMBER(OFFSET('Sanitation Data'!$H$5,0,10*ROW('Sanitation Data'!H173))),'Data Summary'!DJ179="Yes"),100-OFFSET('Sanitation Data'!$H$5,0,10*ROW('Sanitation Data'!H173)),NA())</f>
        <v>#N/A</v>
      </c>
      <c r="AV179" s="98" t="e">
        <f ca="true">+IF(AND(ISNUMBER(OFFSET('Sanitation Data'!$H$7,0,10*ROW('Sanitation Data'!H173))),'Data Summary'!DK179="Yes"),OFFSET('Sanitation Data'!$H$7,0,10*ROW('Sanitation Data'!H173)),NA())</f>
        <v>#N/A</v>
      </c>
      <c r="AW179" s="98" t="e">
        <f ca="true">+IF(AND(ISNUMBER(OFFSET('Sanitation Data'!$H$11,0,10*ROW('Sanitation Data'!H173))),'Data Summary'!DL179="Yes"),OFFSET('Sanitation Data'!$H$11,0,10*ROW('Sanitation Data'!H173)),NA())</f>
        <v>#N/A</v>
      </c>
      <c r="AX179" s="98" t="e">
        <f ca="true">+IF(AND(ISNUMBER(OFFSET('Sanitation Data'!$H$12,0,10*ROW('Sanitation Data'!H173))),'Data Summary'!DM179="Yes"),OFFSET('Sanitation Data'!$H$12,0,10*ROW('Sanitation Data'!H173)),NA())</f>
        <v>#N/A</v>
      </c>
      <c r="AY179" s="98" t="e">
        <f ca="true">+IF(AND(ISNUMBER(OFFSET('Sanitation Data'!$H$13,0,10*ROW('Sanitation Data'!H173))),'Data Summary'!DN179="Yes"),OFFSET('Sanitation Data'!$H$13,0,10*ROW('Sanitation Data'!H173)),NA())</f>
        <v>#N/A</v>
      </c>
      <c r="AZ179" s="103" t="e">
        <f ca="true">+IF(AND(ISNUMBER(OFFSET('Hygiene Data'!$C$6,0,10*ROW('Hygiene Data'!C173))),'Data Summary'!DO179="Yes"),OFFSET('Hygiene Data'!$C$6,0,10*ROW('Hygiene Data'!C173)),NA())</f>
        <v>#N/A</v>
      </c>
      <c r="BA179" s="103" t="e">
        <f ca="true">+IF(AND(ISNUMBER(OFFSET('Hygiene Data'!$C$8,0,10*ROW('Hygiene Data'!C173))),'Data Summary'!DP179="Yes"),OFFSET('Hygiene Data'!$C$8,0,10*ROW('Hygiene Data'!C173)),NA())</f>
        <v>#N/A</v>
      </c>
      <c r="BB179" s="103" t="e">
        <f ca="true">+IF(AND(ISNUMBER(OFFSET('Hygiene Data'!$C$10,0,10*ROW('Hygiene Data'!C173))),'Data Summary'!DQ179="Yes"),OFFSET('Hygiene Data'!$C$10,0,10*ROW('Hygiene Data'!C173)),NA())</f>
        <v>#N/A</v>
      </c>
      <c r="BC179" s="103" t="e">
        <f ca="true">+IF(AND(ISNUMBER(OFFSET('Hygiene Data'!$D$6,0,10*ROW('Hygiene Data'!D173))),'Data Summary'!DR179="Yes"),OFFSET('Hygiene Data'!$D$6,0,10*ROW('Hygiene Data'!D173)),NA())</f>
        <v>#N/A</v>
      </c>
      <c r="BD179" s="103" t="e">
        <f ca="true">+IF(AND(ISNUMBER(OFFSET('Hygiene Data'!$D$8,0,10*ROW('Hygiene Data'!D173))),'Data Summary'!DS179="Yes"),OFFSET('Hygiene Data'!$D$8,0,10*ROW('Hygiene Data'!D173)),NA())</f>
        <v>#N/A</v>
      </c>
      <c r="BE179" s="103" t="e">
        <f ca="true">+IF(AND(ISNUMBER(OFFSET('Hygiene Data'!$D$10,0,10*ROW('Hygiene Data'!D173))),'Data Summary'!DT179="Yes"),OFFSET('Hygiene Data'!$D$10,0,10*ROW('Hygiene Data'!D173)),NA())</f>
        <v>#N/A</v>
      </c>
      <c r="BF179" s="103" t="e">
        <f ca="true">+IF(AND(ISNUMBER(OFFSET('Hygiene Data'!$E$6,0,10*ROW('Hygiene Data'!E173))),'Data Summary'!DU179="Yes"),OFFSET('Hygiene Data'!$E$6,0,10*ROW('Hygiene Data'!E173)),NA())</f>
        <v>#N/A</v>
      </c>
      <c r="BG179" s="103" t="e">
        <f ca="true">+IF(AND(ISNUMBER(OFFSET('Hygiene Data'!$E$8,0,10*ROW('Hygiene Data'!E173))),'Data Summary'!DV179="Yes"),OFFSET('Hygiene Data'!$E$8,0,10*ROW('Hygiene Data'!E173)),NA())</f>
        <v>#N/A</v>
      </c>
      <c r="BH179" s="103" t="e">
        <f ca="true">+IF(AND(ISNUMBER(OFFSET('Hygiene Data'!$E$10,0,10*ROW('Hygiene Data'!E173))),'Data Summary'!DW179="Yes"),OFFSET('Hygiene Data'!$E$10,0,10*ROW('Hygiene Data'!E173)),NA())</f>
        <v>#N/A</v>
      </c>
      <c r="BI179" s="103" t="e">
        <f ca="true">+IF(AND(ISNUMBER(OFFSET('Hygiene Data'!$F$6,0,10*ROW('Hygiene Data'!F173))),'Data Summary'!DX179="Yes"),OFFSET('Hygiene Data'!$F$6,0,10*ROW('Hygiene Data'!F173)),NA())</f>
        <v>#N/A</v>
      </c>
      <c r="BJ179" s="103" t="e">
        <f ca="true">+IF(AND(ISNUMBER(OFFSET('Hygiene Data'!$F$8,0,10*ROW('Hygiene Data'!F173))),'Data Summary'!DY179="Yes"),OFFSET('Hygiene Data'!$F$8,0,10*ROW('Hygiene Data'!F173)),NA())</f>
        <v>#N/A</v>
      </c>
      <c r="BK179" s="103" t="e">
        <f ca="true">+IF(AND(ISNUMBER(OFFSET('Hygiene Data'!$F$10,0,10*ROW('Hygiene Data'!F173))),'Data Summary'!DZ179="Yes"),OFFSET('Hygiene Data'!$F$10,0,10*ROW('Hygiene Data'!F173)),NA())</f>
        <v>#N/A</v>
      </c>
      <c r="BL179" s="103" t="e">
        <f ca="true">+IF(AND(ISNUMBER(OFFSET('Hygiene Data'!$G$6,0,10*ROW('Hygiene Data'!G173))),'Data Summary'!EA179="Yes"),OFFSET('Hygiene Data'!$G$6,0,10*ROW('Hygiene Data'!G173)),NA())</f>
        <v>#N/A</v>
      </c>
      <c r="BM179" s="103" t="e">
        <f ca="true">+IF(AND(ISNUMBER(OFFSET('Hygiene Data'!$G$8,0,10*ROW('Hygiene Data'!G173))),'Data Summary'!EB179="Yes"),OFFSET('Hygiene Data'!$G$8,0,10*ROW('Hygiene Data'!G173)),NA())</f>
        <v>#N/A</v>
      </c>
      <c r="BN179" s="103" t="e">
        <f ca="true">+IF(AND(ISNUMBER(OFFSET('Hygiene Data'!$G$10,0,10*ROW('Hygiene Data'!G173))),'Data Summary'!EC179="Yes"),OFFSET('Hygiene Data'!$G$10,0,10*ROW('Hygiene Data'!G173)),NA())</f>
        <v>#N/A</v>
      </c>
      <c r="BO179" s="103" t="e">
        <f ca="true">+IF(AND(ISNUMBER(OFFSET('Hygiene Data'!$H$6,0,10*ROW('Hygiene Data'!H173))),'Data Summary'!ED179="Yes"),OFFSET('Hygiene Data'!$H$6,0,10*ROW('Hygiene Data'!H173)),NA())</f>
        <v>#N/A</v>
      </c>
      <c r="BP179" s="103" t="e">
        <f ca="true">+IF(AND(ISNUMBER(OFFSET('Hygiene Data'!$H$8,0,10*ROW('Hygiene Data'!H173))),'Data Summary'!EE179="Yes"),OFFSET('Hygiene Data'!$H$8,0,10*ROW('Hygiene Data'!H173)),NA())</f>
        <v>#N/A</v>
      </c>
      <c r="BQ179" s="103" t="e">
        <f ca="true">+IF(AND(ISNUMBER(OFFSET('Hygiene Data'!$H$10,0,10*ROW('Hygiene Data'!H173))),'Data Summary'!EF179="Yes"),OFFSET('Hygiene Data'!$H$10,0,10*ROW('Hygiene Data'!H173)),NA())</f>
        <v>#N/A</v>
      </c>
    </row>
    <row r="180" x14ac:dyDescent="0.2">
      <c r="A180" s="53" t="e">
        <f ca="true">+IF(OFFSET('Water Data'!$B$1,0,10*ROW('Water Data'!B174))="",NA(),OFFSET('Water Data'!$B$1,0,10*ROW('Water Data'!B174)))</f>
        <v>#N/A</v>
      </c>
      <c r="B180" s="53" t="e">
        <f ca="true">+IF(OFFSET('Water Data'!$A$3,0,10*ROW('Water Data'!A177))="",NA(),OFFSET('Water Data'!$A$3,0,10*ROW('Water Data'!A177)))</f>
        <v>#N/A</v>
      </c>
      <c r="C180" s="53" t="e">
        <f ca="true">+IF(OFFSET('Water Data'!$C$3,0,10*ROW('Water Data'!C177))="",NA(),OFFSET('Water Data'!$C$3,0,10*ROW('Water Data'!C177)))</f>
        <v>#N/A</v>
      </c>
      <c r="D180" s="54" t="e">
        <f ca="true">+IF(AND(ISNUMBER(OFFSET('Water Data'!$C$5,0,10*ROW('Water Data'!C174))),'Data Summary'!BS180="Yes"),100-OFFSET('Water Data'!$C$5,0,10*ROW('Water Data'!C174)),NA())</f>
        <v>#N/A</v>
      </c>
      <c r="E180" s="54" t="e">
        <f ca="true">+IF(AND(ISNUMBER(OFFSET('Water Data'!$C$7,0,10*ROW('Water Data'!C174))),'Data Summary'!BT180="Yes"),OFFSET('Water Data'!$C$7,0,10*ROW('Water Data'!C174)),NA())</f>
        <v>#N/A</v>
      </c>
      <c r="F180" s="54" t="e">
        <f ca="true">+IF(AND(ISNUMBER(OFFSET('Water Data'!$C$10,0,10*ROW('Water Data'!C174))),'Data Summary'!BU180="Yes"),OFFSET('Water Data'!$C$10,0,10*ROW('Water Data'!C174)),NA())</f>
        <v>#N/A</v>
      </c>
      <c r="G180" s="54" t="e">
        <f ca="true">+IF(AND(ISNUMBER(OFFSET('Water Data'!$D$5,0,10*ROW('Water Data'!D174))),'Data Summary'!BV180="Yes"),100-OFFSET('Water Data'!$D$5,0,10*ROW('Water Data'!D174)),NA())</f>
        <v>#N/A</v>
      </c>
      <c r="H180" s="54" t="e">
        <f ca="true">+IF(AND(ISNUMBER(OFFSET('Water Data'!$D$7,0,10*ROW('Water Data'!D174))),'Data Summary'!BW180="Yes"),OFFSET('Water Data'!$D$7,0,10*ROW('Water Data'!D174)),NA())</f>
        <v>#N/A</v>
      </c>
      <c r="I180" s="54" t="e">
        <f ca="true">+IF(AND(ISNUMBER(OFFSET('Water Data'!$D$10,0,10*ROW('Water Data'!D174))),'Data Summary'!BX180="Yes"),OFFSET('Water Data'!$D$10,0,10*ROW('Water Data'!D174)),NA())</f>
        <v>#N/A</v>
      </c>
      <c r="J180" s="54" t="e">
        <f ca="true">+IF(AND(ISNUMBER(OFFSET('Water Data'!$E$5,0,10*ROW('Water Data'!E174))),'Data Summary'!BY180="Yes"),100-OFFSET('Water Data'!$E$5,0,10*ROW('Water Data'!E174)),NA())</f>
        <v>#N/A</v>
      </c>
      <c r="K180" s="54" t="e">
        <f ca="true">+IF(AND(ISNUMBER(OFFSET('Water Data'!$E$7,0,10*ROW('Water Data'!E174))),'Data Summary'!BZ180="Yes"),OFFSET('Water Data'!$E$7,0,10*ROW('Water Data'!E174)),NA())</f>
        <v>#N/A</v>
      </c>
      <c r="L180" s="54" t="e">
        <f ca="true">+IF(AND(ISNUMBER(OFFSET('Water Data'!$E$10,0,10*ROW('Water Data'!E174))),'Data Summary'!CA180="Yes"),OFFSET('Water Data'!$E$10,0,10*ROW('Water Data'!E174)),NA())</f>
        <v>#N/A</v>
      </c>
      <c r="M180" s="54" t="e">
        <f ca="true">+IF(AND(ISNUMBER(OFFSET('Water Data'!$F$5,0,10*ROW('Water Data'!F174))),'Data Summary'!CB180="Yes"),100-OFFSET('Water Data'!$F$5,0,10*ROW('Water Data'!F174)),NA())</f>
        <v>#N/A</v>
      </c>
      <c r="N180" s="54" t="e">
        <f ca="true">+IF(AND(ISNUMBER(OFFSET('Water Data'!$F$7,0,10*ROW('Water Data'!F174))),'Data Summary'!CC180="Yes"),OFFSET('Water Data'!$F$7,0,10*ROW('Water Data'!F174)),NA())</f>
        <v>#N/A</v>
      </c>
      <c r="O180" s="54" t="e">
        <f ca="true">+IF(AND(ISNUMBER(OFFSET('Water Data'!$F$10,0,10*ROW('Water Data'!F174))),'Data Summary'!CD180="Yes"),OFFSET('Water Data'!$F$10,0,10*ROW('Water Data'!F174)),NA())</f>
        <v>#N/A</v>
      </c>
      <c r="P180" s="54" t="e">
        <f ca="true">+IF(AND(ISNUMBER(OFFSET('Water Data'!$G$5,0,10*ROW('Water Data'!G174))),'Data Summary'!CE180="Yes"),100-OFFSET('Water Data'!$G$5,0,10*ROW('Water Data'!G174)),NA())</f>
        <v>#N/A</v>
      </c>
      <c r="Q180" s="54" t="e">
        <f ca="true">+IF(AND(ISNUMBER(OFFSET('Water Data'!$G$7,0,10*ROW('Water Data'!G174))),'Data Summary'!CF180="Yes"),OFFSET('Water Data'!$G$7,0,10*ROW('Water Data'!G174)),NA())</f>
        <v>#N/A</v>
      </c>
      <c r="R180" s="54" t="e">
        <f ca="true">+IF(AND(ISNUMBER(OFFSET('Water Data'!$G$10,0,10*ROW('Water Data'!G174))),'Data Summary'!CG180="Yes"),OFFSET('Water Data'!$G$10,0,10*ROW('Water Data'!G174)),NA())</f>
        <v>#N/A</v>
      </c>
      <c r="S180" s="54" t="e">
        <f ca="true">+IF(AND(ISNUMBER(OFFSET('Water Data'!$H$5,0,10*ROW('Water Data'!H174))),'Data Summary'!CH180="Yes"),100-OFFSET('Water Data'!$H$5,0,10*ROW('Water Data'!H174)),NA())</f>
        <v>#N/A</v>
      </c>
      <c r="T180" s="54" t="e">
        <f ca="true">+IF(AND(ISNUMBER(OFFSET('Water Data'!$H$7,0,10*ROW('Water Data'!H174))),'Data Summary'!CI180="Yes"),OFFSET('Water Data'!$H$7,0,10*ROW('Water Data'!H174)),NA())</f>
        <v>#N/A</v>
      </c>
      <c r="U180" s="54" t="e">
        <f ca="true">+IF(AND(ISNUMBER(OFFSET('Water Data'!$H$10,0,10*ROW('Water Data'!H174))),'Data Summary'!CJ180="Yes"),OFFSET('Water Data'!$H$10,0,10*ROW('Water Data'!H174)),NA())</f>
        <v>#N/A</v>
      </c>
      <c r="V180" s="98" t="e">
        <f ca="true">+IF(AND(ISNUMBER(OFFSET('Sanitation Data'!$C$5,0,10*ROW('Sanitation Data'!C174))),'Data Summary'!CK180="Yes"),100-OFFSET('Sanitation Data'!$C$5,0,10*ROW('Sanitation Data'!C174)),NA())</f>
        <v>#N/A</v>
      </c>
      <c r="W180" s="98" t="e">
        <f ca="true">+IF(AND(ISNUMBER(OFFSET('Sanitation Data'!$C$7,0,10*ROW('Sanitation Data'!C174))),'Data Summary'!CL180="Yes"),OFFSET('Sanitation Data'!$C$7,0,10*ROW('Sanitation Data'!C174)),NA())</f>
        <v>#N/A</v>
      </c>
      <c r="X180" s="98" t="e">
        <f ca="true">+IF(AND(ISNUMBER(OFFSET('Sanitation Data'!$C$11,0,10*ROW('Sanitation Data'!C174))),'Data Summary'!CM180="Yes"),OFFSET('Sanitation Data'!$C$11,0,10*ROW('Sanitation Data'!C174)),NA())</f>
        <v>#N/A</v>
      </c>
      <c r="Y180" s="98" t="e">
        <f ca="true">+IF(AND(ISNUMBER(OFFSET('Sanitation Data'!$C$12,0,10*ROW('Sanitation Data'!C174))),'Data Summary'!CN180="Yes"),OFFSET('Sanitation Data'!$C$12,0,10*ROW('Sanitation Data'!C174)),NA())</f>
        <v>#N/A</v>
      </c>
      <c r="Z180" s="98" t="e">
        <f ca="true">+IF(AND(ISNUMBER(OFFSET('Sanitation Data'!$C$13,0,10*ROW('Sanitation Data'!C174))),'Data Summary'!CO180="Yes"),OFFSET('Sanitation Data'!$C$13,0,10*ROW('Sanitation Data'!C174)),NA())</f>
        <v>#N/A</v>
      </c>
      <c r="AA180" s="98" t="e">
        <f ca="true">+IF(AND(ISNUMBER(OFFSET('Sanitation Data'!$D$5,0,10*ROW('Sanitation Data'!D174))),'Data Summary'!CP180="Yes"),100-OFFSET('Sanitation Data'!$D$5,0,10*ROW('Sanitation Data'!D174)),NA())</f>
        <v>#N/A</v>
      </c>
      <c r="AB180" s="98" t="e">
        <f ca="true">+IF(AND(ISNUMBER(OFFSET('Sanitation Data'!$D$7,0,10*ROW('Sanitation Data'!D174))),'Data Summary'!CQ180="Yes"),OFFSET('Sanitation Data'!$D$7,0,10*ROW('Sanitation Data'!D174)),NA())</f>
        <v>#N/A</v>
      </c>
      <c r="AC180" s="98" t="e">
        <f ca="true">+IF(AND(ISNUMBER(OFFSET('Sanitation Data'!$D$11,0,10*ROW('Sanitation Data'!D174))),'Data Summary'!CR180="Yes"),OFFSET('Sanitation Data'!$D$11,0,10*ROW('Sanitation Data'!D174)),NA())</f>
        <v>#N/A</v>
      </c>
      <c r="AD180" s="98" t="e">
        <f ca="true">+IF(AND(ISNUMBER(OFFSET('Sanitation Data'!$D$12,0,10*ROW('Sanitation Data'!D174))),'Data Summary'!CS180="Yes"),OFFSET('Sanitation Data'!$D$12,0,10*ROW('Sanitation Data'!D174)),NA())</f>
        <v>#N/A</v>
      </c>
      <c r="AE180" s="98" t="e">
        <f ca="true">+IF(AND(ISNUMBER(OFFSET('Sanitation Data'!$D$13,0,10*ROW('Sanitation Data'!D174))),'Data Summary'!CT180="Yes"),OFFSET('Sanitation Data'!$D$13,0,10*ROW('Sanitation Data'!D174)),NA())</f>
        <v>#N/A</v>
      </c>
      <c r="AF180" s="98" t="e">
        <f ca="true">+IF(AND(ISNUMBER(OFFSET('Sanitation Data'!$E$5,0,10*ROW('Sanitation Data'!E174))),'Data Summary'!CU180="Yes"),100-OFFSET('Sanitation Data'!$E$5,0,10*ROW('Sanitation Data'!E174)),NA())</f>
        <v>#N/A</v>
      </c>
      <c r="AG180" s="98" t="e">
        <f ca="true">+IF(AND(ISNUMBER(OFFSET('Sanitation Data'!$E$7,0,10*ROW('Sanitation Data'!E174))),'Data Summary'!CV180="Yes"),OFFSET('Sanitation Data'!$E$7,0,10*ROW('Sanitation Data'!E174)),NA())</f>
        <v>#N/A</v>
      </c>
      <c r="AH180" s="98" t="e">
        <f ca="true">+IF(AND(ISNUMBER(OFFSET('Sanitation Data'!$E$11,0,10*ROW('Sanitation Data'!E174))),'Data Summary'!CW180="Yes"),OFFSET('Sanitation Data'!$E$11,0,10*ROW('Sanitation Data'!E174)),NA())</f>
        <v>#N/A</v>
      </c>
      <c r="AI180" s="98" t="e">
        <f ca="true">+IF(AND(ISNUMBER(OFFSET('Sanitation Data'!$E$12,0,10*ROW('Sanitation Data'!E174))),'Data Summary'!CX180="Yes"),OFFSET('Sanitation Data'!$E$12,0,10*ROW('Sanitation Data'!E174)),NA())</f>
        <v>#N/A</v>
      </c>
      <c r="AJ180" s="98" t="e">
        <f ca="true">+IF(AND(ISNUMBER(OFFSET('Sanitation Data'!$E$13,0,10*ROW('Sanitation Data'!E174))),'Data Summary'!CY180="Yes"),OFFSET('Sanitation Data'!$E$13,0,10*ROW('Sanitation Data'!E174)),NA())</f>
        <v>#N/A</v>
      </c>
      <c r="AK180" s="98" t="e">
        <f ca="true">+IF(AND(ISNUMBER(OFFSET('Sanitation Data'!$F$5,0,10*ROW('Sanitation Data'!F174))),'Data Summary'!CZ180="Yes"),100-OFFSET('Sanitation Data'!$F$5,0,10*ROW('Sanitation Data'!F174)),NA())</f>
        <v>#N/A</v>
      </c>
      <c r="AL180" s="98" t="e">
        <f ca="true">+IF(AND(ISNUMBER(OFFSET('Sanitation Data'!$F$7,0,10*ROW('Sanitation Data'!F174))),'Data Summary'!DA180="Yes"),OFFSET('Sanitation Data'!$F$7,0,10*ROW('Sanitation Data'!F174)),NA())</f>
        <v>#N/A</v>
      </c>
      <c r="AM180" s="98" t="e">
        <f ca="true">+IF(AND(ISNUMBER(OFFSET('Sanitation Data'!$F$11,0,10*ROW('Sanitation Data'!F174))),'Data Summary'!DB180="Yes"),OFFSET('Sanitation Data'!$F$11,0,10*ROW('Sanitation Data'!F174)),NA())</f>
        <v>#N/A</v>
      </c>
      <c r="AN180" s="98" t="e">
        <f ca="true">+IF(AND(ISNUMBER(OFFSET('Sanitation Data'!$F$12,0,10*ROW('Sanitation Data'!F174))),'Data Summary'!DC180="Yes"),OFFSET('Sanitation Data'!$F$12,0,10*ROW('Sanitation Data'!F174)),NA())</f>
        <v>#N/A</v>
      </c>
      <c r="AO180" s="98" t="e">
        <f ca="true">+IF(AND(ISNUMBER(OFFSET('Sanitation Data'!$F$13,0,10*ROW('Sanitation Data'!F174))),'Data Summary'!DD180="Yes"),OFFSET('Sanitation Data'!$F$13,0,10*ROW('Sanitation Data'!F174)),NA())</f>
        <v>#N/A</v>
      </c>
      <c r="AP180" s="98" t="e">
        <f ca="true">+IF(AND(ISNUMBER(OFFSET('Sanitation Data'!$G$5,0,10*ROW('Sanitation Data'!G174))),'Data Summary'!DE180="Yes"),100-OFFSET('Sanitation Data'!$G$5,0,10*ROW('Sanitation Data'!G174)),NA())</f>
        <v>#N/A</v>
      </c>
      <c r="AQ180" s="98" t="e">
        <f ca="true">+IF(AND(ISNUMBER(OFFSET('Sanitation Data'!$G$7,0,10*ROW('Sanitation Data'!G174))),'Data Summary'!DF180="Yes"),OFFSET('Sanitation Data'!$G$7,0,10*ROW('Sanitation Data'!G174)),NA())</f>
        <v>#N/A</v>
      </c>
      <c r="AR180" s="98" t="e">
        <f ca="true">+IF(AND(ISNUMBER(OFFSET('Sanitation Data'!$G$11,0,10*ROW('Sanitation Data'!G174))),'Data Summary'!DG180="Yes"),OFFSET('Sanitation Data'!$G$11,0,10*ROW('Sanitation Data'!G174)),NA())</f>
        <v>#N/A</v>
      </c>
      <c r="AS180" s="98" t="e">
        <f ca="true">+IF(AND(ISNUMBER(OFFSET('Sanitation Data'!$G$12,0,10*ROW('Sanitation Data'!G174))),'Data Summary'!DH180="Yes"),OFFSET('Sanitation Data'!$G$12,0,10*ROW('Sanitation Data'!G174)),NA())</f>
        <v>#N/A</v>
      </c>
      <c r="AT180" s="98" t="e">
        <f ca="true">+IF(AND(ISNUMBER(OFFSET('Sanitation Data'!$G$13,0,10*ROW('Sanitation Data'!G174))),'Data Summary'!DI180="Yes"),OFFSET('Sanitation Data'!$G$13,0,10*ROW('Sanitation Data'!G174)),NA())</f>
        <v>#N/A</v>
      </c>
      <c r="AU180" s="98" t="e">
        <f ca="true">+IF(AND(ISNUMBER(OFFSET('Sanitation Data'!$H$5,0,10*ROW('Sanitation Data'!H174))),'Data Summary'!DJ180="Yes"),100-OFFSET('Sanitation Data'!$H$5,0,10*ROW('Sanitation Data'!H174)),NA())</f>
        <v>#N/A</v>
      </c>
      <c r="AV180" s="98" t="e">
        <f ca="true">+IF(AND(ISNUMBER(OFFSET('Sanitation Data'!$H$7,0,10*ROW('Sanitation Data'!H174))),'Data Summary'!DK180="Yes"),OFFSET('Sanitation Data'!$H$7,0,10*ROW('Sanitation Data'!H174)),NA())</f>
        <v>#N/A</v>
      </c>
      <c r="AW180" s="98" t="e">
        <f ca="true">+IF(AND(ISNUMBER(OFFSET('Sanitation Data'!$H$11,0,10*ROW('Sanitation Data'!H174))),'Data Summary'!DL180="Yes"),OFFSET('Sanitation Data'!$H$11,0,10*ROW('Sanitation Data'!H174)),NA())</f>
        <v>#N/A</v>
      </c>
      <c r="AX180" s="98" t="e">
        <f ca="true">+IF(AND(ISNUMBER(OFFSET('Sanitation Data'!$H$12,0,10*ROW('Sanitation Data'!H174))),'Data Summary'!DM180="Yes"),OFFSET('Sanitation Data'!$H$12,0,10*ROW('Sanitation Data'!H174)),NA())</f>
        <v>#N/A</v>
      </c>
      <c r="AY180" s="98" t="e">
        <f ca="true">+IF(AND(ISNUMBER(OFFSET('Sanitation Data'!$H$13,0,10*ROW('Sanitation Data'!H174))),'Data Summary'!DN180="Yes"),OFFSET('Sanitation Data'!$H$13,0,10*ROW('Sanitation Data'!H174)),NA())</f>
        <v>#N/A</v>
      </c>
      <c r="AZ180" s="103" t="e">
        <f ca="true">+IF(AND(ISNUMBER(OFFSET('Hygiene Data'!$C$6,0,10*ROW('Hygiene Data'!C174))),'Data Summary'!DO180="Yes"),OFFSET('Hygiene Data'!$C$6,0,10*ROW('Hygiene Data'!C174)),NA())</f>
        <v>#N/A</v>
      </c>
      <c r="BA180" s="103" t="e">
        <f ca="true">+IF(AND(ISNUMBER(OFFSET('Hygiene Data'!$C$8,0,10*ROW('Hygiene Data'!C174))),'Data Summary'!DP180="Yes"),OFFSET('Hygiene Data'!$C$8,0,10*ROW('Hygiene Data'!C174)),NA())</f>
        <v>#N/A</v>
      </c>
      <c r="BB180" s="103" t="e">
        <f ca="true">+IF(AND(ISNUMBER(OFFSET('Hygiene Data'!$C$10,0,10*ROW('Hygiene Data'!C174))),'Data Summary'!DQ180="Yes"),OFFSET('Hygiene Data'!$C$10,0,10*ROW('Hygiene Data'!C174)),NA())</f>
        <v>#N/A</v>
      </c>
      <c r="BC180" s="103" t="e">
        <f ca="true">+IF(AND(ISNUMBER(OFFSET('Hygiene Data'!$D$6,0,10*ROW('Hygiene Data'!D174))),'Data Summary'!DR180="Yes"),OFFSET('Hygiene Data'!$D$6,0,10*ROW('Hygiene Data'!D174)),NA())</f>
        <v>#N/A</v>
      </c>
      <c r="BD180" s="103" t="e">
        <f ca="true">+IF(AND(ISNUMBER(OFFSET('Hygiene Data'!$D$8,0,10*ROW('Hygiene Data'!D174))),'Data Summary'!DS180="Yes"),OFFSET('Hygiene Data'!$D$8,0,10*ROW('Hygiene Data'!D174)),NA())</f>
        <v>#N/A</v>
      </c>
      <c r="BE180" s="103" t="e">
        <f ca="true">+IF(AND(ISNUMBER(OFFSET('Hygiene Data'!$D$10,0,10*ROW('Hygiene Data'!D174))),'Data Summary'!DT180="Yes"),OFFSET('Hygiene Data'!$D$10,0,10*ROW('Hygiene Data'!D174)),NA())</f>
        <v>#N/A</v>
      </c>
      <c r="BF180" s="103" t="e">
        <f ca="true">+IF(AND(ISNUMBER(OFFSET('Hygiene Data'!$E$6,0,10*ROW('Hygiene Data'!E174))),'Data Summary'!DU180="Yes"),OFFSET('Hygiene Data'!$E$6,0,10*ROW('Hygiene Data'!E174)),NA())</f>
        <v>#N/A</v>
      </c>
      <c r="BG180" s="103" t="e">
        <f ca="true">+IF(AND(ISNUMBER(OFFSET('Hygiene Data'!$E$8,0,10*ROW('Hygiene Data'!E174))),'Data Summary'!DV180="Yes"),OFFSET('Hygiene Data'!$E$8,0,10*ROW('Hygiene Data'!E174)),NA())</f>
        <v>#N/A</v>
      </c>
      <c r="BH180" s="103" t="e">
        <f ca="true">+IF(AND(ISNUMBER(OFFSET('Hygiene Data'!$E$10,0,10*ROW('Hygiene Data'!E174))),'Data Summary'!DW180="Yes"),OFFSET('Hygiene Data'!$E$10,0,10*ROW('Hygiene Data'!E174)),NA())</f>
        <v>#N/A</v>
      </c>
      <c r="BI180" s="103" t="e">
        <f ca="true">+IF(AND(ISNUMBER(OFFSET('Hygiene Data'!$F$6,0,10*ROW('Hygiene Data'!F174))),'Data Summary'!DX180="Yes"),OFFSET('Hygiene Data'!$F$6,0,10*ROW('Hygiene Data'!F174)),NA())</f>
        <v>#N/A</v>
      </c>
      <c r="BJ180" s="103" t="e">
        <f ca="true">+IF(AND(ISNUMBER(OFFSET('Hygiene Data'!$F$8,0,10*ROW('Hygiene Data'!F174))),'Data Summary'!DY180="Yes"),OFFSET('Hygiene Data'!$F$8,0,10*ROW('Hygiene Data'!F174)),NA())</f>
        <v>#N/A</v>
      </c>
      <c r="BK180" s="103" t="e">
        <f ca="true">+IF(AND(ISNUMBER(OFFSET('Hygiene Data'!$F$10,0,10*ROW('Hygiene Data'!F174))),'Data Summary'!DZ180="Yes"),OFFSET('Hygiene Data'!$F$10,0,10*ROW('Hygiene Data'!F174)),NA())</f>
        <v>#N/A</v>
      </c>
      <c r="BL180" s="103" t="e">
        <f ca="true">+IF(AND(ISNUMBER(OFFSET('Hygiene Data'!$G$6,0,10*ROW('Hygiene Data'!G174))),'Data Summary'!EA180="Yes"),OFFSET('Hygiene Data'!$G$6,0,10*ROW('Hygiene Data'!G174)),NA())</f>
        <v>#N/A</v>
      </c>
      <c r="BM180" s="103" t="e">
        <f ca="true">+IF(AND(ISNUMBER(OFFSET('Hygiene Data'!$G$8,0,10*ROW('Hygiene Data'!G174))),'Data Summary'!EB180="Yes"),OFFSET('Hygiene Data'!$G$8,0,10*ROW('Hygiene Data'!G174)),NA())</f>
        <v>#N/A</v>
      </c>
      <c r="BN180" s="103" t="e">
        <f ca="true">+IF(AND(ISNUMBER(OFFSET('Hygiene Data'!$G$10,0,10*ROW('Hygiene Data'!G174))),'Data Summary'!EC180="Yes"),OFFSET('Hygiene Data'!$G$10,0,10*ROW('Hygiene Data'!G174)),NA())</f>
        <v>#N/A</v>
      </c>
      <c r="BO180" s="103" t="e">
        <f ca="true">+IF(AND(ISNUMBER(OFFSET('Hygiene Data'!$H$6,0,10*ROW('Hygiene Data'!H174))),'Data Summary'!ED180="Yes"),OFFSET('Hygiene Data'!$H$6,0,10*ROW('Hygiene Data'!H174)),NA())</f>
        <v>#N/A</v>
      </c>
      <c r="BP180" s="103" t="e">
        <f ca="true">+IF(AND(ISNUMBER(OFFSET('Hygiene Data'!$H$8,0,10*ROW('Hygiene Data'!H174))),'Data Summary'!EE180="Yes"),OFFSET('Hygiene Data'!$H$8,0,10*ROW('Hygiene Data'!H174)),NA())</f>
        <v>#N/A</v>
      </c>
      <c r="BQ180" s="103" t="e">
        <f ca="true">+IF(AND(ISNUMBER(OFFSET('Hygiene Data'!$H$10,0,10*ROW('Hygiene Data'!H174))),'Data Summary'!EF180="Yes"),OFFSET('Hygiene Data'!$H$10,0,10*ROW('Hygiene Data'!H174)),NA())</f>
        <v>#N/A</v>
      </c>
    </row>
    <row r="181" x14ac:dyDescent="0.2">
      <c r="A181" s="53" t="e">
        <f ca="true">+IF(OFFSET('Water Data'!$B$1,0,10*ROW('Water Data'!B175))="",NA(),OFFSET('Water Data'!$B$1,0,10*ROW('Water Data'!B175)))</f>
        <v>#N/A</v>
      </c>
      <c r="B181" s="53" t="e">
        <f ca="true">+IF(OFFSET('Water Data'!$A$3,0,10*ROW('Water Data'!A178))="",NA(),OFFSET('Water Data'!$A$3,0,10*ROW('Water Data'!A178)))</f>
        <v>#N/A</v>
      </c>
      <c r="C181" s="53" t="e">
        <f ca="true">+IF(OFFSET('Water Data'!$C$3,0,10*ROW('Water Data'!C178))="",NA(),OFFSET('Water Data'!$C$3,0,10*ROW('Water Data'!C178)))</f>
        <v>#N/A</v>
      </c>
      <c r="D181" s="54" t="e">
        <f ca="true">+IF(AND(ISNUMBER(OFFSET('Water Data'!$C$5,0,10*ROW('Water Data'!C175))),'Data Summary'!BS181="Yes"),100-OFFSET('Water Data'!$C$5,0,10*ROW('Water Data'!C175)),NA())</f>
        <v>#N/A</v>
      </c>
      <c r="E181" s="54" t="e">
        <f ca="true">+IF(AND(ISNUMBER(OFFSET('Water Data'!$C$7,0,10*ROW('Water Data'!C175))),'Data Summary'!BT181="Yes"),OFFSET('Water Data'!$C$7,0,10*ROW('Water Data'!C175)),NA())</f>
        <v>#N/A</v>
      </c>
      <c r="F181" s="54" t="e">
        <f ca="true">+IF(AND(ISNUMBER(OFFSET('Water Data'!$C$10,0,10*ROW('Water Data'!C175))),'Data Summary'!BU181="Yes"),OFFSET('Water Data'!$C$10,0,10*ROW('Water Data'!C175)),NA())</f>
        <v>#N/A</v>
      </c>
      <c r="G181" s="54" t="e">
        <f ca="true">+IF(AND(ISNUMBER(OFFSET('Water Data'!$D$5,0,10*ROW('Water Data'!D175))),'Data Summary'!BV181="Yes"),100-OFFSET('Water Data'!$D$5,0,10*ROW('Water Data'!D175)),NA())</f>
        <v>#N/A</v>
      </c>
      <c r="H181" s="54" t="e">
        <f ca="true">+IF(AND(ISNUMBER(OFFSET('Water Data'!$D$7,0,10*ROW('Water Data'!D175))),'Data Summary'!BW181="Yes"),OFFSET('Water Data'!$D$7,0,10*ROW('Water Data'!D175)),NA())</f>
        <v>#N/A</v>
      </c>
      <c r="I181" s="54" t="e">
        <f ca="true">+IF(AND(ISNUMBER(OFFSET('Water Data'!$D$10,0,10*ROW('Water Data'!D175))),'Data Summary'!BX181="Yes"),OFFSET('Water Data'!$D$10,0,10*ROW('Water Data'!D175)),NA())</f>
        <v>#N/A</v>
      </c>
      <c r="J181" s="54" t="e">
        <f ca="true">+IF(AND(ISNUMBER(OFFSET('Water Data'!$E$5,0,10*ROW('Water Data'!E175))),'Data Summary'!BY181="Yes"),100-OFFSET('Water Data'!$E$5,0,10*ROW('Water Data'!E175)),NA())</f>
        <v>#N/A</v>
      </c>
      <c r="K181" s="54" t="e">
        <f ca="true">+IF(AND(ISNUMBER(OFFSET('Water Data'!$E$7,0,10*ROW('Water Data'!E175))),'Data Summary'!BZ181="Yes"),OFFSET('Water Data'!$E$7,0,10*ROW('Water Data'!E175)),NA())</f>
        <v>#N/A</v>
      </c>
      <c r="L181" s="54" t="e">
        <f ca="true">+IF(AND(ISNUMBER(OFFSET('Water Data'!$E$10,0,10*ROW('Water Data'!E175))),'Data Summary'!CA181="Yes"),OFFSET('Water Data'!$E$10,0,10*ROW('Water Data'!E175)),NA())</f>
        <v>#N/A</v>
      </c>
      <c r="M181" s="54" t="e">
        <f ca="true">+IF(AND(ISNUMBER(OFFSET('Water Data'!$F$5,0,10*ROW('Water Data'!F175))),'Data Summary'!CB181="Yes"),100-OFFSET('Water Data'!$F$5,0,10*ROW('Water Data'!F175)),NA())</f>
        <v>#N/A</v>
      </c>
      <c r="N181" s="54" t="e">
        <f ca="true">+IF(AND(ISNUMBER(OFFSET('Water Data'!$F$7,0,10*ROW('Water Data'!F175))),'Data Summary'!CC181="Yes"),OFFSET('Water Data'!$F$7,0,10*ROW('Water Data'!F175)),NA())</f>
        <v>#N/A</v>
      </c>
      <c r="O181" s="54" t="e">
        <f ca="true">+IF(AND(ISNUMBER(OFFSET('Water Data'!$F$10,0,10*ROW('Water Data'!F175))),'Data Summary'!CD181="Yes"),OFFSET('Water Data'!$F$10,0,10*ROW('Water Data'!F175)),NA())</f>
        <v>#N/A</v>
      </c>
      <c r="P181" s="54" t="e">
        <f ca="true">+IF(AND(ISNUMBER(OFFSET('Water Data'!$G$5,0,10*ROW('Water Data'!G175))),'Data Summary'!CE181="Yes"),100-OFFSET('Water Data'!$G$5,0,10*ROW('Water Data'!G175)),NA())</f>
        <v>#N/A</v>
      </c>
      <c r="Q181" s="54" t="e">
        <f ca="true">+IF(AND(ISNUMBER(OFFSET('Water Data'!$G$7,0,10*ROW('Water Data'!G175))),'Data Summary'!CF181="Yes"),OFFSET('Water Data'!$G$7,0,10*ROW('Water Data'!G175)),NA())</f>
        <v>#N/A</v>
      </c>
      <c r="R181" s="54" t="e">
        <f ca="true">+IF(AND(ISNUMBER(OFFSET('Water Data'!$G$10,0,10*ROW('Water Data'!G175))),'Data Summary'!CG181="Yes"),OFFSET('Water Data'!$G$10,0,10*ROW('Water Data'!G175)),NA())</f>
        <v>#N/A</v>
      </c>
      <c r="S181" s="54" t="e">
        <f ca="true">+IF(AND(ISNUMBER(OFFSET('Water Data'!$H$5,0,10*ROW('Water Data'!H175))),'Data Summary'!CH181="Yes"),100-OFFSET('Water Data'!$H$5,0,10*ROW('Water Data'!H175)),NA())</f>
        <v>#N/A</v>
      </c>
      <c r="T181" s="54" t="e">
        <f ca="true">+IF(AND(ISNUMBER(OFFSET('Water Data'!$H$7,0,10*ROW('Water Data'!H175))),'Data Summary'!CI181="Yes"),OFFSET('Water Data'!$H$7,0,10*ROW('Water Data'!H175)),NA())</f>
        <v>#N/A</v>
      </c>
      <c r="U181" s="54" t="e">
        <f ca="true">+IF(AND(ISNUMBER(OFFSET('Water Data'!$H$10,0,10*ROW('Water Data'!H175))),'Data Summary'!CJ181="Yes"),OFFSET('Water Data'!$H$10,0,10*ROW('Water Data'!H175)),NA())</f>
        <v>#N/A</v>
      </c>
      <c r="V181" s="98" t="e">
        <f ca="true">+IF(AND(ISNUMBER(OFFSET('Sanitation Data'!$C$5,0,10*ROW('Sanitation Data'!C175))),'Data Summary'!CK181="Yes"),100-OFFSET('Sanitation Data'!$C$5,0,10*ROW('Sanitation Data'!C175)),NA())</f>
        <v>#N/A</v>
      </c>
      <c r="W181" s="98" t="e">
        <f ca="true">+IF(AND(ISNUMBER(OFFSET('Sanitation Data'!$C$7,0,10*ROW('Sanitation Data'!C175))),'Data Summary'!CL181="Yes"),OFFSET('Sanitation Data'!$C$7,0,10*ROW('Sanitation Data'!C175)),NA())</f>
        <v>#N/A</v>
      </c>
      <c r="X181" s="98" t="e">
        <f ca="true">+IF(AND(ISNUMBER(OFFSET('Sanitation Data'!$C$11,0,10*ROW('Sanitation Data'!C175))),'Data Summary'!CM181="Yes"),OFFSET('Sanitation Data'!$C$11,0,10*ROW('Sanitation Data'!C175)),NA())</f>
        <v>#N/A</v>
      </c>
      <c r="Y181" s="98" t="e">
        <f ca="true">+IF(AND(ISNUMBER(OFFSET('Sanitation Data'!$C$12,0,10*ROW('Sanitation Data'!C175))),'Data Summary'!CN181="Yes"),OFFSET('Sanitation Data'!$C$12,0,10*ROW('Sanitation Data'!C175)),NA())</f>
        <v>#N/A</v>
      </c>
      <c r="Z181" s="98" t="e">
        <f ca="true">+IF(AND(ISNUMBER(OFFSET('Sanitation Data'!$C$13,0,10*ROW('Sanitation Data'!C175))),'Data Summary'!CO181="Yes"),OFFSET('Sanitation Data'!$C$13,0,10*ROW('Sanitation Data'!C175)),NA())</f>
        <v>#N/A</v>
      </c>
      <c r="AA181" s="98" t="e">
        <f ca="true">+IF(AND(ISNUMBER(OFFSET('Sanitation Data'!$D$5,0,10*ROW('Sanitation Data'!D175))),'Data Summary'!CP181="Yes"),100-OFFSET('Sanitation Data'!$D$5,0,10*ROW('Sanitation Data'!D175)),NA())</f>
        <v>#N/A</v>
      </c>
      <c r="AB181" s="98" t="e">
        <f ca="true">+IF(AND(ISNUMBER(OFFSET('Sanitation Data'!$D$7,0,10*ROW('Sanitation Data'!D175))),'Data Summary'!CQ181="Yes"),OFFSET('Sanitation Data'!$D$7,0,10*ROW('Sanitation Data'!D175)),NA())</f>
        <v>#N/A</v>
      </c>
      <c r="AC181" s="98" t="e">
        <f ca="true">+IF(AND(ISNUMBER(OFFSET('Sanitation Data'!$D$11,0,10*ROW('Sanitation Data'!D175))),'Data Summary'!CR181="Yes"),OFFSET('Sanitation Data'!$D$11,0,10*ROW('Sanitation Data'!D175)),NA())</f>
        <v>#N/A</v>
      </c>
      <c r="AD181" s="98" t="e">
        <f ca="true">+IF(AND(ISNUMBER(OFFSET('Sanitation Data'!$D$12,0,10*ROW('Sanitation Data'!D175))),'Data Summary'!CS181="Yes"),OFFSET('Sanitation Data'!$D$12,0,10*ROW('Sanitation Data'!D175)),NA())</f>
        <v>#N/A</v>
      </c>
      <c r="AE181" s="98" t="e">
        <f ca="true">+IF(AND(ISNUMBER(OFFSET('Sanitation Data'!$D$13,0,10*ROW('Sanitation Data'!D175))),'Data Summary'!CT181="Yes"),OFFSET('Sanitation Data'!$D$13,0,10*ROW('Sanitation Data'!D175)),NA())</f>
        <v>#N/A</v>
      </c>
      <c r="AF181" s="98" t="e">
        <f ca="true">+IF(AND(ISNUMBER(OFFSET('Sanitation Data'!$E$5,0,10*ROW('Sanitation Data'!E175))),'Data Summary'!CU181="Yes"),100-OFFSET('Sanitation Data'!$E$5,0,10*ROW('Sanitation Data'!E175)),NA())</f>
        <v>#N/A</v>
      </c>
      <c r="AG181" s="98" t="e">
        <f ca="true">+IF(AND(ISNUMBER(OFFSET('Sanitation Data'!$E$7,0,10*ROW('Sanitation Data'!E175))),'Data Summary'!CV181="Yes"),OFFSET('Sanitation Data'!$E$7,0,10*ROW('Sanitation Data'!E175)),NA())</f>
        <v>#N/A</v>
      </c>
      <c r="AH181" s="98" t="e">
        <f ca="true">+IF(AND(ISNUMBER(OFFSET('Sanitation Data'!$E$11,0,10*ROW('Sanitation Data'!E175))),'Data Summary'!CW181="Yes"),OFFSET('Sanitation Data'!$E$11,0,10*ROW('Sanitation Data'!E175)),NA())</f>
        <v>#N/A</v>
      </c>
      <c r="AI181" s="98" t="e">
        <f ca="true">+IF(AND(ISNUMBER(OFFSET('Sanitation Data'!$E$12,0,10*ROW('Sanitation Data'!E175))),'Data Summary'!CX181="Yes"),OFFSET('Sanitation Data'!$E$12,0,10*ROW('Sanitation Data'!E175)),NA())</f>
        <v>#N/A</v>
      </c>
      <c r="AJ181" s="98" t="e">
        <f ca="true">+IF(AND(ISNUMBER(OFFSET('Sanitation Data'!$E$13,0,10*ROW('Sanitation Data'!E175))),'Data Summary'!CY181="Yes"),OFFSET('Sanitation Data'!$E$13,0,10*ROW('Sanitation Data'!E175)),NA())</f>
        <v>#N/A</v>
      </c>
      <c r="AK181" s="98" t="e">
        <f ca="true">+IF(AND(ISNUMBER(OFFSET('Sanitation Data'!$F$5,0,10*ROW('Sanitation Data'!F175))),'Data Summary'!CZ181="Yes"),100-OFFSET('Sanitation Data'!$F$5,0,10*ROW('Sanitation Data'!F175)),NA())</f>
        <v>#N/A</v>
      </c>
      <c r="AL181" s="98" t="e">
        <f ca="true">+IF(AND(ISNUMBER(OFFSET('Sanitation Data'!$F$7,0,10*ROW('Sanitation Data'!F175))),'Data Summary'!DA181="Yes"),OFFSET('Sanitation Data'!$F$7,0,10*ROW('Sanitation Data'!F175)),NA())</f>
        <v>#N/A</v>
      </c>
      <c r="AM181" s="98" t="e">
        <f ca="true">+IF(AND(ISNUMBER(OFFSET('Sanitation Data'!$F$11,0,10*ROW('Sanitation Data'!F175))),'Data Summary'!DB181="Yes"),OFFSET('Sanitation Data'!$F$11,0,10*ROW('Sanitation Data'!F175)),NA())</f>
        <v>#N/A</v>
      </c>
      <c r="AN181" s="98" t="e">
        <f ca="true">+IF(AND(ISNUMBER(OFFSET('Sanitation Data'!$F$12,0,10*ROW('Sanitation Data'!F175))),'Data Summary'!DC181="Yes"),OFFSET('Sanitation Data'!$F$12,0,10*ROW('Sanitation Data'!F175)),NA())</f>
        <v>#N/A</v>
      </c>
      <c r="AO181" s="98" t="e">
        <f ca="true">+IF(AND(ISNUMBER(OFFSET('Sanitation Data'!$F$13,0,10*ROW('Sanitation Data'!F175))),'Data Summary'!DD181="Yes"),OFFSET('Sanitation Data'!$F$13,0,10*ROW('Sanitation Data'!F175)),NA())</f>
        <v>#N/A</v>
      </c>
      <c r="AP181" s="98" t="e">
        <f ca="true">+IF(AND(ISNUMBER(OFFSET('Sanitation Data'!$G$5,0,10*ROW('Sanitation Data'!G175))),'Data Summary'!DE181="Yes"),100-OFFSET('Sanitation Data'!$G$5,0,10*ROW('Sanitation Data'!G175)),NA())</f>
        <v>#N/A</v>
      </c>
      <c r="AQ181" s="98" t="e">
        <f ca="true">+IF(AND(ISNUMBER(OFFSET('Sanitation Data'!$G$7,0,10*ROW('Sanitation Data'!G175))),'Data Summary'!DF181="Yes"),OFFSET('Sanitation Data'!$G$7,0,10*ROW('Sanitation Data'!G175)),NA())</f>
        <v>#N/A</v>
      </c>
      <c r="AR181" s="98" t="e">
        <f ca="true">+IF(AND(ISNUMBER(OFFSET('Sanitation Data'!$G$11,0,10*ROW('Sanitation Data'!G175))),'Data Summary'!DG181="Yes"),OFFSET('Sanitation Data'!$G$11,0,10*ROW('Sanitation Data'!G175)),NA())</f>
        <v>#N/A</v>
      </c>
      <c r="AS181" s="98" t="e">
        <f ca="true">+IF(AND(ISNUMBER(OFFSET('Sanitation Data'!$G$12,0,10*ROW('Sanitation Data'!G175))),'Data Summary'!DH181="Yes"),OFFSET('Sanitation Data'!$G$12,0,10*ROW('Sanitation Data'!G175)),NA())</f>
        <v>#N/A</v>
      </c>
      <c r="AT181" s="98" t="e">
        <f ca="true">+IF(AND(ISNUMBER(OFFSET('Sanitation Data'!$G$13,0,10*ROW('Sanitation Data'!G175))),'Data Summary'!DI181="Yes"),OFFSET('Sanitation Data'!$G$13,0,10*ROW('Sanitation Data'!G175)),NA())</f>
        <v>#N/A</v>
      </c>
      <c r="AU181" s="98" t="e">
        <f ca="true">+IF(AND(ISNUMBER(OFFSET('Sanitation Data'!$H$5,0,10*ROW('Sanitation Data'!H175))),'Data Summary'!DJ181="Yes"),100-OFFSET('Sanitation Data'!$H$5,0,10*ROW('Sanitation Data'!H175)),NA())</f>
        <v>#N/A</v>
      </c>
      <c r="AV181" s="98" t="e">
        <f ca="true">+IF(AND(ISNUMBER(OFFSET('Sanitation Data'!$H$7,0,10*ROW('Sanitation Data'!H175))),'Data Summary'!DK181="Yes"),OFFSET('Sanitation Data'!$H$7,0,10*ROW('Sanitation Data'!H175)),NA())</f>
        <v>#N/A</v>
      </c>
      <c r="AW181" s="98" t="e">
        <f ca="true">+IF(AND(ISNUMBER(OFFSET('Sanitation Data'!$H$11,0,10*ROW('Sanitation Data'!H175))),'Data Summary'!DL181="Yes"),OFFSET('Sanitation Data'!$H$11,0,10*ROW('Sanitation Data'!H175)),NA())</f>
        <v>#N/A</v>
      </c>
      <c r="AX181" s="98" t="e">
        <f ca="true">+IF(AND(ISNUMBER(OFFSET('Sanitation Data'!$H$12,0,10*ROW('Sanitation Data'!H175))),'Data Summary'!DM181="Yes"),OFFSET('Sanitation Data'!$H$12,0,10*ROW('Sanitation Data'!H175)),NA())</f>
        <v>#N/A</v>
      </c>
      <c r="AY181" s="98" t="e">
        <f ca="true">+IF(AND(ISNUMBER(OFFSET('Sanitation Data'!$H$13,0,10*ROW('Sanitation Data'!H175))),'Data Summary'!DN181="Yes"),OFFSET('Sanitation Data'!$H$13,0,10*ROW('Sanitation Data'!H175)),NA())</f>
        <v>#N/A</v>
      </c>
      <c r="AZ181" s="103" t="e">
        <f ca="true">+IF(AND(ISNUMBER(OFFSET('Hygiene Data'!$C$6,0,10*ROW('Hygiene Data'!C175))),'Data Summary'!DO181="Yes"),OFFSET('Hygiene Data'!$C$6,0,10*ROW('Hygiene Data'!C175)),NA())</f>
        <v>#N/A</v>
      </c>
      <c r="BA181" s="103" t="e">
        <f ca="true">+IF(AND(ISNUMBER(OFFSET('Hygiene Data'!$C$8,0,10*ROW('Hygiene Data'!C175))),'Data Summary'!DP181="Yes"),OFFSET('Hygiene Data'!$C$8,0,10*ROW('Hygiene Data'!C175)),NA())</f>
        <v>#N/A</v>
      </c>
      <c r="BB181" s="103" t="e">
        <f ca="true">+IF(AND(ISNUMBER(OFFSET('Hygiene Data'!$C$10,0,10*ROW('Hygiene Data'!C175))),'Data Summary'!DQ181="Yes"),OFFSET('Hygiene Data'!$C$10,0,10*ROW('Hygiene Data'!C175)),NA())</f>
        <v>#N/A</v>
      </c>
      <c r="BC181" s="103" t="e">
        <f ca="true">+IF(AND(ISNUMBER(OFFSET('Hygiene Data'!$D$6,0,10*ROW('Hygiene Data'!D175))),'Data Summary'!DR181="Yes"),OFFSET('Hygiene Data'!$D$6,0,10*ROW('Hygiene Data'!D175)),NA())</f>
        <v>#N/A</v>
      </c>
      <c r="BD181" s="103" t="e">
        <f ca="true">+IF(AND(ISNUMBER(OFFSET('Hygiene Data'!$D$8,0,10*ROW('Hygiene Data'!D175))),'Data Summary'!DS181="Yes"),OFFSET('Hygiene Data'!$D$8,0,10*ROW('Hygiene Data'!D175)),NA())</f>
        <v>#N/A</v>
      </c>
      <c r="BE181" s="103" t="e">
        <f ca="true">+IF(AND(ISNUMBER(OFFSET('Hygiene Data'!$D$10,0,10*ROW('Hygiene Data'!D175))),'Data Summary'!DT181="Yes"),OFFSET('Hygiene Data'!$D$10,0,10*ROW('Hygiene Data'!D175)),NA())</f>
        <v>#N/A</v>
      </c>
      <c r="BF181" s="103" t="e">
        <f ca="true">+IF(AND(ISNUMBER(OFFSET('Hygiene Data'!$E$6,0,10*ROW('Hygiene Data'!E175))),'Data Summary'!DU181="Yes"),OFFSET('Hygiene Data'!$E$6,0,10*ROW('Hygiene Data'!E175)),NA())</f>
        <v>#N/A</v>
      </c>
      <c r="BG181" s="103" t="e">
        <f ca="true">+IF(AND(ISNUMBER(OFFSET('Hygiene Data'!$E$8,0,10*ROW('Hygiene Data'!E175))),'Data Summary'!DV181="Yes"),OFFSET('Hygiene Data'!$E$8,0,10*ROW('Hygiene Data'!E175)),NA())</f>
        <v>#N/A</v>
      </c>
      <c r="BH181" s="103" t="e">
        <f ca="true">+IF(AND(ISNUMBER(OFFSET('Hygiene Data'!$E$10,0,10*ROW('Hygiene Data'!E175))),'Data Summary'!DW181="Yes"),OFFSET('Hygiene Data'!$E$10,0,10*ROW('Hygiene Data'!E175)),NA())</f>
        <v>#N/A</v>
      </c>
      <c r="BI181" s="103" t="e">
        <f ca="true">+IF(AND(ISNUMBER(OFFSET('Hygiene Data'!$F$6,0,10*ROW('Hygiene Data'!F175))),'Data Summary'!DX181="Yes"),OFFSET('Hygiene Data'!$F$6,0,10*ROW('Hygiene Data'!F175)),NA())</f>
        <v>#N/A</v>
      </c>
      <c r="BJ181" s="103" t="e">
        <f ca="true">+IF(AND(ISNUMBER(OFFSET('Hygiene Data'!$F$8,0,10*ROW('Hygiene Data'!F175))),'Data Summary'!DY181="Yes"),OFFSET('Hygiene Data'!$F$8,0,10*ROW('Hygiene Data'!F175)),NA())</f>
        <v>#N/A</v>
      </c>
      <c r="BK181" s="103" t="e">
        <f ca="true">+IF(AND(ISNUMBER(OFFSET('Hygiene Data'!$F$10,0,10*ROW('Hygiene Data'!F175))),'Data Summary'!DZ181="Yes"),OFFSET('Hygiene Data'!$F$10,0,10*ROW('Hygiene Data'!F175)),NA())</f>
        <v>#N/A</v>
      </c>
      <c r="BL181" s="103" t="e">
        <f ca="true">+IF(AND(ISNUMBER(OFFSET('Hygiene Data'!$G$6,0,10*ROW('Hygiene Data'!G175))),'Data Summary'!EA181="Yes"),OFFSET('Hygiene Data'!$G$6,0,10*ROW('Hygiene Data'!G175)),NA())</f>
        <v>#N/A</v>
      </c>
      <c r="BM181" s="103" t="e">
        <f ca="true">+IF(AND(ISNUMBER(OFFSET('Hygiene Data'!$G$8,0,10*ROW('Hygiene Data'!G175))),'Data Summary'!EB181="Yes"),OFFSET('Hygiene Data'!$G$8,0,10*ROW('Hygiene Data'!G175)),NA())</f>
        <v>#N/A</v>
      </c>
      <c r="BN181" s="103" t="e">
        <f ca="true">+IF(AND(ISNUMBER(OFFSET('Hygiene Data'!$G$10,0,10*ROW('Hygiene Data'!G175))),'Data Summary'!EC181="Yes"),OFFSET('Hygiene Data'!$G$10,0,10*ROW('Hygiene Data'!G175)),NA())</f>
        <v>#N/A</v>
      </c>
      <c r="BO181" s="103" t="e">
        <f ca="true">+IF(AND(ISNUMBER(OFFSET('Hygiene Data'!$H$6,0,10*ROW('Hygiene Data'!H175))),'Data Summary'!ED181="Yes"),OFFSET('Hygiene Data'!$H$6,0,10*ROW('Hygiene Data'!H175)),NA())</f>
        <v>#N/A</v>
      </c>
      <c r="BP181" s="103" t="e">
        <f ca="true">+IF(AND(ISNUMBER(OFFSET('Hygiene Data'!$H$8,0,10*ROW('Hygiene Data'!H175))),'Data Summary'!EE181="Yes"),OFFSET('Hygiene Data'!$H$8,0,10*ROW('Hygiene Data'!H175)),NA())</f>
        <v>#N/A</v>
      </c>
      <c r="BQ181" s="103" t="e">
        <f ca="true">+IF(AND(ISNUMBER(OFFSET('Hygiene Data'!$H$10,0,10*ROW('Hygiene Data'!H175))),'Data Summary'!EF181="Yes"),OFFSET('Hygiene Data'!$H$10,0,10*ROW('Hygiene Data'!H175)),NA())</f>
        <v>#N/A</v>
      </c>
    </row>
    <row r="182" x14ac:dyDescent="0.2">
      <c r="A182" s="53" t="e">
        <f ca="true">+IF(OFFSET('Water Data'!$B$1,0,10*ROW('Water Data'!B176))="",NA(),OFFSET('Water Data'!$B$1,0,10*ROW('Water Data'!B176)))</f>
        <v>#N/A</v>
      </c>
      <c r="B182" s="53" t="e">
        <f ca="true">+IF(OFFSET('Water Data'!$A$3,0,10*ROW('Water Data'!A179))="",NA(),OFFSET('Water Data'!$A$3,0,10*ROW('Water Data'!A179)))</f>
        <v>#N/A</v>
      </c>
      <c r="C182" s="53" t="e">
        <f ca="true">+IF(OFFSET('Water Data'!$C$3,0,10*ROW('Water Data'!C179))="",NA(),OFFSET('Water Data'!$C$3,0,10*ROW('Water Data'!C179)))</f>
        <v>#N/A</v>
      </c>
      <c r="D182" s="54" t="e">
        <f ca="true">+IF(AND(ISNUMBER(OFFSET('Water Data'!$C$5,0,10*ROW('Water Data'!C176))),'Data Summary'!BS182="Yes"),100-OFFSET('Water Data'!$C$5,0,10*ROW('Water Data'!C176)),NA())</f>
        <v>#N/A</v>
      </c>
      <c r="E182" s="54" t="e">
        <f ca="true">+IF(AND(ISNUMBER(OFFSET('Water Data'!$C$7,0,10*ROW('Water Data'!C176))),'Data Summary'!BT182="Yes"),OFFSET('Water Data'!$C$7,0,10*ROW('Water Data'!C176)),NA())</f>
        <v>#N/A</v>
      </c>
      <c r="F182" s="54" t="e">
        <f ca="true">+IF(AND(ISNUMBER(OFFSET('Water Data'!$C$10,0,10*ROW('Water Data'!C176))),'Data Summary'!BU182="Yes"),OFFSET('Water Data'!$C$10,0,10*ROW('Water Data'!C176)),NA())</f>
        <v>#N/A</v>
      </c>
      <c r="G182" s="54" t="e">
        <f ca="true">+IF(AND(ISNUMBER(OFFSET('Water Data'!$D$5,0,10*ROW('Water Data'!D176))),'Data Summary'!BV182="Yes"),100-OFFSET('Water Data'!$D$5,0,10*ROW('Water Data'!D176)),NA())</f>
        <v>#N/A</v>
      </c>
      <c r="H182" s="54" t="e">
        <f ca="true">+IF(AND(ISNUMBER(OFFSET('Water Data'!$D$7,0,10*ROW('Water Data'!D176))),'Data Summary'!BW182="Yes"),OFFSET('Water Data'!$D$7,0,10*ROW('Water Data'!D176)),NA())</f>
        <v>#N/A</v>
      </c>
      <c r="I182" s="54" t="e">
        <f ca="true">+IF(AND(ISNUMBER(OFFSET('Water Data'!$D$10,0,10*ROW('Water Data'!D176))),'Data Summary'!BX182="Yes"),OFFSET('Water Data'!$D$10,0,10*ROW('Water Data'!D176)),NA())</f>
        <v>#N/A</v>
      </c>
      <c r="J182" s="54" t="e">
        <f ca="true">+IF(AND(ISNUMBER(OFFSET('Water Data'!$E$5,0,10*ROW('Water Data'!E176))),'Data Summary'!BY182="Yes"),100-OFFSET('Water Data'!$E$5,0,10*ROW('Water Data'!E176)),NA())</f>
        <v>#N/A</v>
      </c>
      <c r="K182" s="54" t="e">
        <f ca="true">+IF(AND(ISNUMBER(OFFSET('Water Data'!$E$7,0,10*ROW('Water Data'!E176))),'Data Summary'!BZ182="Yes"),OFFSET('Water Data'!$E$7,0,10*ROW('Water Data'!E176)),NA())</f>
        <v>#N/A</v>
      </c>
      <c r="L182" s="54" t="e">
        <f ca="true">+IF(AND(ISNUMBER(OFFSET('Water Data'!$E$10,0,10*ROW('Water Data'!E176))),'Data Summary'!CA182="Yes"),OFFSET('Water Data'!$E$10,0,10*ROW('Water Data'!E176)),NA())</f>
        <v>#N/A</v>
      </c>
      <c r="M182" s="54" t="e">
        <f ca="true">+IF(AND(ISNUMBER(OFFSET('Water Data'!$F$5,0,10*ROW('Water Data'!F176))),'Data Summary'!CB182="Yes"),100-OFFSET('Water Data'!$F$5,0,10*ROW('Water Data'!F176)),NA())</f>
        <v>#N/A</v>
      </c>
      <c r="N182" s="54" t="e">
        <f ca="true">+IF(AND(ISNUMBER(OFFSET('Water Data'!$F$7,0,10*ROW('Water Data'!F176))),'Data Summary'!CC182="Yes"),OFFSET('Water Data'!$F$7,0,10*ROW('Water Data'!F176)),NA())</f>
        <v>#N/A</v>
      </c>
      <c r="O182" s="54" t="e">
        <f ca="true">+IF(AND(ISNUMBER(OFFSET('Water Data'!$F$10,0,10*ROW('Water Data'!F176))),'Data Summary'!CD182="Yes"),OFFSET('Water Data'!$F$10,0,10*ROW('Water Data'!F176)),NA())</f>
        <v>#N/A</v>
      </c>
      <c r="P182" s="54" t="e">
        <f ca="true">+IF(AND(ISNUMBER(OFFSET('Water Data'!$G$5,0,10*ROW('Water Data'!G176))),'Data Summary'!CE182="Yes"),100-OFFSET('Water Data'!$G$5,0,10*ROW('Water Data'!G176)),NA())</f>
        <v>#N/A</v>
      </c>
      <c r="Q182" s="54" t="e">
        <f ca="true">+IF(AND(ISNUMBER(OFFSET('Water Data'!$G$7,0,10*ROW('Water Data'!G176))),'Data Summary'!CF182="Yes"),OFFSET('Water Data'!$G$7,0,10*ROW('Water Data'!G176)),NA())</f>
        <v>#N/A</v>
      </c>
      <c r="R182" s="54" t="e">
        <f ca="true">+IF(AND(ISNUMBER(OFFSET('Water Data'!$G$10,0,10*ROW('Water Data'!G176))),'Data Summary'!CG182="Yes"),OFFSET('Water Data'!$G$10,0,10*ROW('Water Data'!G176)),NA())</f>
        <v>#N/A</v>
      </c>
      <c r="S182" s="54" t="e">
        <f ca="true">+IF(AND(ISNUMBER(OFFSET('Water Data'!$H$5,0,10*ROW('Water Data'!H176))),'Data Summary'!CH182="Yes"),100-OFFSET('Water Data'!$H$5,0,10*ROW('Water Data'!H176)),NA())</f>
        <v>#N/A</v>
      </c>
      <c r="T182" s="54" t="e">
        <f ca="true">+IF(AND(ISNUMBER(OFFSET('Water Data'!$H$7,0,10*ROW('Water Data'!H176))),'Data Summary'!CI182="Yes"),OFFSET('Water Data'!$H$7,0,10*ROW('Water Data'!H176)),NA())</f>
        <v>#N/A</v>
      </c>
      <c r="U182" s="54" t="e">
        <f ca="true">+IF(AND(ISNUMBER(OFFSET('Water Data'!$H$10,0,10*ROW('Water Data'!H176))),'Data Summary'!CJ182="Yes"),OFFSET('Water Data'!$H$10,0,10*ROW('Water Data'!H176)),NA())</f>
        <v>#N/A</v>
      </c>
      <c r="V182" s="98" t="e">
        <f ca="true">+IF(AND(ISNUMBER(OFFSET('Sanitation Data'!$C$5,0,10*ROW('Sanitation Data'!C176))),'Data Summary'!CK182="Yes"),100-OFFSET('Sanitation Data'!$C$5,0,10*ROW('Sanitation Data'!C176)),NA())</f>
        <v>#N/A</v>
      </c>
      <c r="W182" s="98" t="e">
        <f ca="true">+IF(AND(ISNUMBER(OFFSET('Sanitation Data'!$C$7,0,10*ROW('Sanitation Data'!C176))),'Data Summary'!CL182="Yes"),OFFSET('Sanitation Data'!$C$7,0,10*ROW('Sanitation Data'!C176)),NA())</f>
        <v>#N/A</v>
      </c>
      <c r="X182" s="98" t="e">
        <f ca="true">+IF(AND(ISNUMBER(OFFSET('Sanitation Data'!$C$11,0,10*ROW('Sanitation Data'!C176))),'Data Summary'!CM182="Yes"),OFFSET('Sanitation Data'!$C$11,0,10*ROW('Sanitation Data'!C176)),NA())</f>
        <v>#N/A</v>
      </c>
      <c r="Y182" s="98" t="e">
        <f ca="true">+IF(AND(ISNUMBER(OFFSET('Sanitation Data'!$C$12,0,10*ROW('Sanitation Data'!C176))),'Data Summary'!CN182="Yes"),OFFSET('Sanitation Data'!$C$12,0,10*ROW('Sanitation Data'!C176)),NA())</f>
        <v>#N/A</v>
      </c>
      <c r="Z182" s="98" t="e">
        <f ca="true">+IF(AND(ISNUMBER(OFFSET('Sanitation Data'!$C$13,0,10*ROW('Sanitation Data'!C176))),'Data Summary'!CO182="Yes"),OFFSET('Sanitation Data'!$C$13,0,10*ROW('Sanitation Data'!C176)),NA())</f>
        <v>#N/A</v>
      </c>
      <c r="AA182" s="98" t="e">
        <f ca="true">+IF(AND(ISNUMBER(OFFSET('Sanitation Data'!$D$5,0,10*ROW('Sanitation Data'!D176))),'Data Summary'!CP182="Yes"),100-OFFSET('Sanitation Data'!$D$5,0,10*ROW('Sanitation Data'!D176)),NA())</f>
        <v>#N/A</v>
      </c>
      <c r="AB182" s="98" t="e">
        <f ca="true">+IF(AND(ISNUMBER(OFFSET('Sanitation Data'!$D$7,0,10*ROW('Sanitation Data'!D176))),'Data Summary'!CQ182="Yes"),OFFSET('Sanitation Data'!$D$7,0,10*ROW('Sanitation Data'!D176)),NA())</f>
        <v>#N/A</v>
      </c>
      <c r="AC182" s="98" t="e">
        <f ca="true">+IF(AND(ISNUMBER(OFFSET('Sanitation Data'!$D$11,0,10*ROW('Sanitation Data'!D176))),'Data Summary'!CR182="Yes"),OFFSET('Sanitation Data'!$D$11,0,10*ROW('Sanitation Data'!D176)),NA())</f>
        <v>#N/A</v>
      </c>
      <c r="AD182" s="98" t="e">
        <f ca="true">+IF(AND(ISNUMBER(OFFSET('Sanitation Data'!$D$12,0,10*ROW('Sanitation Data'!D176))),'Data Summary'!CS182="Yes"),OFFSET('Sanitation Data'!$D$12,0,10*ROW('Sanitation Data'!D176)),NA())</f>
        <v>#N/A</v>
      </c>
      <c r="AE182" s="98" t="e">
        <f ca="true">+IF(AND(ISNUMBER(OFFSET('Sanitation Data'!$D$13,0,10*ROW('Sanitation Data'!D176))),'Data Summary'!CT182="Yes"),OFFSET('Sanitation Data'!$D$13,0,10*ROW('Sanitation Data'!D176)),NA())</f>
        <v>#N/A</v>
      </c>
      <c r="AF182" s="98" t="e">
        <f ca="true">+IF(AND(ISNUMBER(OFFSET('Sanitation Data'!$E$5,0,10*ROW('Sanitation Data'!E176))),'Data Summary'!CU182="Yes"),100-OFFSET('Sanitation Data'!$E$5,0,10*ROW('Sanitation Data'!E176)),NA())</f>
        <v>#N/A</v>
      </c>
      <c r="AG182" s="98" t="e">
        <f ca="true">+IF(AND(ISNUMBER(OFFSET('Sanitation Data'!$E$7,0,10*ROW('Sanitation Data'!E176))),'Data Summary'!CV182="Yes"),OFFSET('Sanitation Data'!$E$7,0,10*ROW('Sanitation Data'!E176)),NA())</f>
        <v>#N/A</v>
      </c>
      <c r="AH182" s="98" t="e">
        <f ca="true">+IF(AND(ISNUMBER(OFFSET('Sanitation Data'!$E$11,0,10*ROW('Sanitation Data'!E176))),'Data Summary'!CW182="Yes"),OFFSET('Sanitation Data'!$E$11,0,10*ROW('Sanitation Data'!E176)),NA())</f>
        <v>#N/A</v>
      </c>
      <c r="AI182" s="98" t="e">
        <f ca="true">+IF(AND(ISNUMBER(OFFSET('Sanitation Data'!$E$12,0,10*ROW('Sanitation Data'!E176))),'Data Summary'!CX182="Yes"),OFFSET('Sanitation Data'!$E$12,0,10*ROW('Sanitation Data'!E176)),NA())</f>
        <v>#N/A</v>
      </c>
      <c r="AJ182" s="98" t="e">
        <f ca="true">+IF(AND(ISNUMBER(OFFSET('Sanitation Data'!$E$13,0,10*ROW('Sanitation Data'!E176))),'Data Summary'!CY182="Yes"),OFFSET('Sanitation Data'!$E$13,0,10*ROW('Sanitation Data'!E176)),NA())</f>
        <v>#N/A</v>
      </c>
      <c r="AK182" s="98" t="e">
        <f ca="true">+IF(AND(ISNUMBER(OFFSET('Sanitation Data'!$F$5,0,10*ROW('Sanitation Data'!F176))),'Data Summary'!CZ182="Yes"),100-OFFSET('Sanitation Data'!$F$5,0,10*ROW('Sanitation Data'!F176)),NA())</f>
        <v>#N/A</v>
      </c>
      <c r="AL182" s="98" t="e">
        <f ca="true">+IF(AND(ISNUMBER(OFFSET('Sanitation Data'!$F$7,0,10*ROW('Sanitation Data'!F176))),'Data Summary'!DA182="Yes"),OFFSET('Sanitation Data'!$F$7,0,10*ROW('Sanitation Data'!F176)),NA())</f>
        <v>#N/A</v>
      </c>
      <c r="AM182" s="98" t="e">
        <f ca="true">+IF(AND(ISNUMBER(OFFSET('Sanitation Data'!$F$11,0,10*ROW('Sanitation Data'!F176))),'Data Summary'!DB182="Yes"),OFFSET('Sanitation Data'!$F$11,0,10*ROW('Sanitation Data'!F176)),NA())</f>
        <v>#N/A</v>
      </c>
      <c r="AN182" s="98" t="e">
        <f ca="true">+IF(AND(ISNUMBER(OFFSET('Sanitation Data'!$F$12,0,10*ROW('Sanitation Data'!F176))),'Data Summary'!DC182="Yes"),OFFSET('Sanitation Data'!$F$12,0,10*ROW('Sanitation Data'!F176)),NA())</f>
        <v>#N/A</v>
      </c>
      <c r="AO182" s="98" t="e">
        <f ca="true">+IF(AND(ISNUMBER(OFFSET('Sanitation Data'!$F$13,0,10*ROW('Sanitation Data'!F176))),'Data Summary'!DD182="Yes"),OFFSET('Sanitation Data'!$F$13,0,10*ROW('Sanitation Data'!F176)),NA())</f>
        <v>#N/A</v>
      </c>
      <c r="AP182" s="98" t="e">
        <f ca="true">+IF(AND(ISNUMBER(OFFSET('Sanitation Data'!$G$5,0,10*ROW('Sanitation Data'!G176))),'Data Summary'!DE182="Yes"),100-OFFSET('Sanitation Data'!$G$5,0,10*ROW('Sanitation Data'!G176)),NA())</f>
        <v>#N/A</v>
      </c>
      <c r="AQ182" s="98" t="e">
        <f ca="true">+IF(AND(ISNUMBER(OFFSET('Sanitation Data'!$G$7,0,10*ROW('Sanitation Data'!G176))),'Data Summary'!DF182="Yes"),OFFSET('Sanitation Data'!$G$7,0,10*ROW('Sanitation Data'!G176)),NA())</f>
        <v>#N/A</v>
      </c>
      <c r="AR182" s="98" t="e">
        <f ca="true">+IF(AND(ISNUMBER(OFFSET('Sanitation Data'!$G$11,0,10*ROW('Sanitation Data'!G176))),'Data Summary'!DG182="Yes"),OFFSET('Sanitation Data'!$G$11,0,10*ROW('Sanitation Data'!G176)),NA())</f>
        <v>#N/A</v>
      </c>
      <c r="AS182" s="98" t="e">
        <f ca="true">+IF(AND(ISNUMBER(OFFSET('Sanitation Data'!$G$12,0,10*ROW('Sanitation Data'!G176))),'Data Summary'!DH182="Yes"),OFFSET('Sanitation Data'!$G$12,0,10*ROW('Sanitation Data'!G176)),NA())</f>
        <v>#N/A</v>
      </c>
      <c r="AT182" s="98" t="e">
        <f ca="true">+IF(AND(ISNUMBER(OFFSET('Sanitation Data'!$G$13,0,10*ROW('Sanitation Data'!G176))),'Data Summary'!DI182="Yes"),OFFSET('Sanitation Data'!$G$13,0,10*ROW('Sanitation Data'!G176)),NA())</f>
        <v>#N/A</v>
      </c>
      <c r="AU182" s="98" t="e">
        <f ca="true">+IF(AND(ISNUMBER(OFFSET('Sanitation Data'!$H$5,0,10*ROW('Sanitation Data'!H176))),'Data Summary'!DJ182="Yes"),100-OFFSET('Sanitation Data'!$H$5,0,10*ROW('Sanitation Data'!H176)),NA())</f>
        <v>#N/A</v>
      </c>
      <c r="AV182" s="98" t="e">
        <f ca="true">+IF(AND(ISNUMBER(OFFSET('Sanitation Data'!$H$7,0,10*ROW('Sanitation Data'!H176))),'Data Summary'!DK182="Yes"),OFFSET('Sanitation Data'!$H$7,0,10*ROW('Sanitation Data'!H176)),NA())</f>
        <v>#N/A</v>
      </c>
      <c r="AW182" s="98" t="e">
        <f ca="true">+IF(AND(ISNUMBER(OFFSET('Sanitation Data'!$H$11,0,10*ROW('Sanitation Data'!H176))),'Data Summary'!DL182="Yes"),OFFSET('Sanitation Data'!$H$11,0,10*ROW('Sanitation Data'!H176)),NA())</f>
        <v>#N/A</v>
      </c>
      <c r="AX182" s="98" t="e">
        <f ca="true">+IF(AND(ISNUMBER(OFFSET('Sanitation Data'!$H$12,0,10*ROW('Sanitation Data'!H176))),'Data Summary'!DM182="Yes"),OFFSET('Sanitation Data'!$H$12,0,10*ROW('Sanitation Data'!H176)),NA())</f>
        <v>#N/A</v>
      </c>
      <c r="AY182" s="98" t="e">
        <f ca="true">+IF(AND(ISNUMBER(OFFSET('Sanitation Data'!$H$13,0,10*ROW('Sanitation Data'!H176))),'Data Summary'!DN182="Yes"),OFFSET('Sanitation Data'!$H$13,0,10*ROW('Sanitation Data'!H176)),NA())</f>
        <v>#N/A</v>
      </c>
      <c r="AZ182" s="103" t="e">
        <f ca="true">+IF(AND(ISNUMBER(OFFSET('Hygiene Data'!$C$6,0,10*ROW('Hygiene Data'!C176))),'Data Summary'!DO182="Yes"),OFFSET('Hygiene Data'!$C$6,0,10*ROW('Hygiene Data'!C176)),NA())</f>
        <v>#N/A</v>
      </c>
      <c r="BA182" s="103" t="e">
        <f ca="true">+IF(AND(ISNUMBER(OFFSET('Hygiene Data'!$C$8,0,10*ROW('Hygiene Data'!C176))),'Data Summary'!DP182="Yes"),OFFSET('Hygiene Data'!$C$8,0,10*ROW('Hygiene Data'!C176)),NA())</f>
        <v>#N/A</v>
      </c>
      <c r="BB182" s="103" t="e">
        <f ca="true">+IF(AND(ISNUMBER(OFFSET('Hygiene Data'!$C$10,0,10*ROW('Hygiene Data'!C176))),'Data Summary'!DQ182="Yes"),OFFSET('Hygiene Data'!$C$10,0,10*ROW('Hygiene Data'!C176)),NA())</f>
        <v>#N/A</v>
      </c>
      <c r="BC182" s="103" t="e">
        <f ca="true">+IF(AND(ISNUMBER(OFFSET('Hygiene Data'!$D$6,0,10*ROW('Hygiene Data'!D176))),'Data Summary'!DR182="Yes"),OFFSET('Hygiene Data'!$D$6,0,10*ROW('Hygiene Data'!D176)),NA())</f>
        <v>#N/A</v>
      </c>
      <c r="BD182" s="103" t="e">
        <f ca="true">+IF(AND(ISNUMBER(OFFSET('Hygiene Data'!$D$8,0,10*ROW('Hygiene Data'!D176))),'Data Summary'!DS182="Yes"),OFFSET('Hygiene Data'!$D$8,0,10*ROW('Hygiene Data'!D176)),NA())</f>
        <v>#N/A</v>
      </c>
      <c r="BE182" s="103" t="e">
        <f ca="true">+IF(AND(ISNUMBER(OFFSET('Hygiene Data'!$D$10,0,10*ROW('Hygiene Data'!D176))),'Data Summary'!DT182="Yes"),OFFSET('Hygiene Data'!$D$10,0,10*ROW('Hygiene Data'!D176)),NA())</f>
        <v>#N/A</v>
      </c>
      <c r="BF182" s="103" t="e">
        <f ca="true">+IF(AND(ISNUMBER(OFFSET('Hygiene Data'!$E$6,0,10*ROW('Hygiene Data'!E176))),'Data Summary'!DU182="Yes"),OFFSET('Hygiene Data'!$E$6,0,10*ROW('Hygiene Data'!E176)),NA())</f>
        <v>#N/A</v>
      </c>
      <c r="BG182" s="103" t="e">
        <f ca="true">+IF(AND(ISNUMBER(OFFSET('Hygiene Data'!$E$8,0,10*ROW('Hygiene Data'!E176))),'Data Summary'!DV182="Yes"),OFFSET('Hygiene Data'!$E$8,0,10*ROW('Hygiene Data'!E176)),NA())</f>
        <v>#N/A</v>
      </c>
      <c r="BH182" s="103" t="e">
        <f ca="true">+IF(AND(ISNUMBER(OFFSET('Hygiene Data'!$E$10,0,10*ROW('Hygiene Data'!E176))),'Data Summary'!DW182="Yes"),OFFSET('Hygiene Data'!$E$10,0,10*ROW('Hygiene Data'!E176)),NA())</f>
        <v>#N/A</v>
      </c>
      <c r="BI182" s="103" t="e">
        <f ca="true">+IF(AND(ISNUMBER(OFFSET('Hygiene Data'!$F$6,0,10*ROW('Hygiene Data'!F176))),'Data Summary'!DX182="Yes"),OFFSET('Hygiene Data'!$F$6,0,10*ROW('Hygiene Data'!F176)),NA())</f>
        <v>#N/A</v>
      </c>
      <c r="BJ182" s="103" t="e">
        <f ca="true">+IF(AND(ISNUMBER(OFFSET('Hygiene Data'!$F$8,0,10*ROW('Hygiene Data'!F176))),'Data Summary'!DY182="Yes"),OFFSET('Hygiene Data'!$F$8,0,10*ROW('Hygiene Data'!F176)),NA())</f>
        <v>#N/A</v>
      </c>
      <c r="BK182" s="103" t="e">
        <f ca="true">+IF(AND(ISNUMBER(OFFSET('Hygiene Data'!$F$10,0,10*ROW('Hygiene Data'!F176))),'Data Summary'!DZ182="Yes"),OFFSET('Hygiene Data'!$F$10,0,10*ROW('Hygiene Data'!F176)),NA())</f>
        <v>#N/A</v>
      </c>
      <c r="BL182" s="103" t="e">
        <f ca="true">+IF(AND(ISNUMBER(OFFSET('Hygiene Data'!$G$6,0,10*ROW('Hygiene Data'!G176))),'Data Summary'!EA182="Yes"),OFFSET('Hygiene Data'!$G$6,0,10*ROW('Hygiene Data'!G176)),NA())</f>
        <v>#N/A</v>
      </c>
      <c r="BM182" s="103" t="e">
        <f ca="true">+IF(AND(ISNUMBER(OFFSET('Hygiene Data'!$G$8,0,10*ROW('Hygiene Data'!G176))),'Data Summary'!EB182="Yes"),OFFSET('Hygiene Data'!$G$8,0,10*ROW('Hygiene Data'!G176)),NA())</f>
        <v>#N/A</v>
      </c>
      <c r="BN182" s="103" t="e">
        <f ca="true">+IF(AND(ISNUMBER(OFFSET('Hygiene Data'!$G$10,0,10*ROW('Hygiene Data'!G176))),'Data Summary'!EC182="Yes"),OFFSET('Hygiene Data'!$G$10,0,10*ROW('Hygiene Data'!G176)),NA())</f>
        <v>#N/A</v>
      </c>
      <c r="BO182" s="103" t="e">
        <f ca="true">+IF(AND(ISNUMBER(OFFSET('Hygiene Data'!$H$6,0,10*ROW('Hygiene Data'!H176))),'Data Summary'!ED182="Yes"),OFFSET('Hygiene Data'!$H$6,0,10*ROW('Hygiene Data'!H176)),NA())</f>
        <v>#N/A</v>
      </c>
      <c r="BP182" s="103" t="e">
        <f ca="true">+IF(AND(ISNUMBER(OFFSET('Hygiene Data'!$H$8,0,10*ROW('Hygiene Data'!H176))),'Data Summary'!EE182="Yes"),OFFSET('Hygiene Data'!$H$8,0,10*ROW('Hygiene Data'!H176)),NA())</f>
        <v>#N/A</v>
      </c>
      <c r="BQ182" s="103" t="e">
        <f ca="true">+IF(AND(ISNUMBER(OFFSET('Hygiene Data'!$H$10,0,10*ROW('Hygiene Data'!H176))),'Data Summary'!EF182="Yes"),OFFSET('Hygiene Data'!$H$10,0,10*ROW('Hygiene Data'!H176)),NA())</f>
        <v>#N/A</v>
      </c>
    </row>
    <row r="183" x14ac:dyDescent="0.2">
      <c r="A183" s="53" t="e">
        <f ca="true">+IF(OFFSET('Water Data'!$B$1,0,10*ROW('Water Data'!B177))="",NA(),OFFSET('Water Data'!$B$1,0,10*ROW('Water Data'!B177)))</f>
        <v>#N/A</v>
      </c>
      <c r="B183" s="53" t="e">
        <f ca="true">+IF(OFFSET('Water Data'!$A$3,0,10*ROW('Water Data'!A180))="",NA(),OFFSET('Water Data'!$A$3,0,10*ROW('Water Data'!A180)))</f>
        <v>#N/A</v>
      </c>
      <c r="C183" s="53" t="e">
        <f ca="true">+IF(OFFSET('Water Data'!$C$3,0,10*ROW('Water Data'!C180))="",NA(),OFFSET('Water Data'!$C$3,0,10*ROW('Water Data'!C180)))</f>
        <v>#N/A</v>
      </c>
      <c r="D183" s="54" t="e">
        <f ca="true">+IF(AND(ISNUMBER(OFFSET('Water Data'!$C$5,0,10*ROW('Water Data'!C177))),'Data Summary'!BS183="Yes"),100-OFFSET('Water Data'!$C$5,0,10*ROW('Water Data'!C177)),NA())</f>
        <v>#N/A</v>
      </c>
      <c r="E183" s="54" t="e">
        <f ca="true">+IF(AND(ISNUMBER(OFFSET('Water Data'!$C$7,0,10*ROW('Water Data'!C177))),'Data Summary'!BT183="Yes"),OFFSET('Water Data'!$C$7,0,10*ROW('Water Data'!C177)),NA())</f>
        <v>#N/A</v>
      </c>
      <c r="F183" s="54" t="e">
        <f ca="true">+IF(AND(ISNUMBER(OFFSET('Water Data'!$C$10,0,10*ROW('Water Data'!C177))),'Data Summary'!BU183="Yes"),OFFSET('Water Data'!$C$10,0,10*ROW('Water Data'!C177)),NA())</f>
        <v>#N/A</v>
      </c>
      <c r="G183" s="54" t="e">
        <f ca="true">+IF(AND(ISNUMBER(OFFSET('Water Data'!$D$5,0,10*ROW('Water Data'!D177))),'Data Summary'!BV183="Yes"),100-OFFSET('Water Data'!$D$5,0,10*ROW('Water Data'!D177)),NA())</f>
        <v>#N/A</v>
      </c>
      <c r="H183" s="54" t="e">
        <f ca="true">+IF(AND(ISNUMBER(OFFSET('Water Data'!$D$7,0,10*ROW('Water Data'!D177))),'Data Summary'!BW183="Yes"),OFFSET('Water Data'!$D$7,0,10*ROW('Water Data'!D177)),NA())</f>
        <v>#N/A</v>
      </c>
      <c r="I183" s="54" t="e">
        <f ca="true">+IF(AND(ISNUMBER(OFFSET('Water Data'!$D$10,0,10*ROW('Water Data'!D177))),'Data Summary'!BX183="Yes"),OFFSET('Water Data'!$D$10,0,10*ROW('Water Data'!D177)),NA())</f>
        <v>#N/A</v>
      </c>
      <c r="J183" s="54" t="e">
        <f ca="true">+IF(AND(ISNUMBER(OFFSET('Water Data'!$E$5,0,10*ROW('Water Data'!E177))),'Data Summary'!BY183="Yes"),100-OFFSET('Water Data'!$E$5,0,10*ROW('Water Data'!E177)),NA())</f>
        <v>#N/A</v>
      </c>
      <c r="K183" s="54" t="e">
        <f ca="true">+IF(AND(ISNUMBER(OFFSET('Water Data'!$E$7,0,10*ROW('Water Data'!E177))),'Data Summary'!BZ183="Yes"),OFFSET('Water Data'!$E$7,0,10*ROW('Water Data'!E177)),NA())</f>
        <v>#N/A</v>
      </c>
      <c r="L183" s="54" t="e">
        <f ca="true">+IF(AND(ISNUMBER(OFFSET('Water Data'!$E$10,0,10*ROW('Water Data'!E177))),'Data Summary'!CA183="Yes"),OFFSET('Water Data'!$E$10,0,10*ROW('Water Data'!E177)),NA())</f>
        <v>#N/A</v>
      </c>
      <c r="M183" s="54" t="e">
        <f ca="true">+IF(AND(ISNUMBER(OFFSET('Water Data'!$F$5,0,10*ROW('Water Data'!F177))),'Data Summary'!CB183="Yes"),100-OFFSET('Water Data'!$F$5,0,10*ROW('Water Data'!F177)),NA())</f>
        <v>#N/A</v>
      </c>
      <c r="N183" s="54" t="e">
        <f ca="true">+IF(AND(ISNUMBER(OFFSET('Water Data'!$F$7,0,10*ROW('Water Data'!F177))),'Data Summary'!CC183="Yes"),OFFSET('Water Data'!$F$7,0,10*ROW('Water Data'!F177)),NA())</f>
        <v>#N/A</v>
      </c>
      <c r="O183" s="54" t="e">
        <f ca="true">+IF(AND(ISNUMBER(OFFSET('Water Data'!$F$10,0,10*ROW('Water Data'!F177))),'Data Summary'!CD183="Yes"),OFFSET('Water Data'!$F$10,0,10*ROW('Water Data'!F177)),NA())</f>
        <v>#N/A</v>
      </c>
      <c r="P183" s="54" t="e">
        <f ca="true">+IF(AND(ISNUMBER(OFFSET('Water Data'!$G$5,0,10*ROW('Water Data'!G177))),'Data Summary'!CE183="Yes"),100-OFFSET('Water Data'!$G$5,0,10*ROW('Water Data'!G177)),NA())</f>
        <v>#N/A</v>
      </c>
      <c r="Q183" s="54" t="e">
        <f ca="true">+IF(AND(ISNUMBER(OFFSET('Water Data'!$G$7,0,10*ROW('Water Data'!G177))),'Data Summary'!CF183="Yes"),OFFSET('Water Data'!$G$7,0,10*ROW('Water Data'!G177)),NA())</f>
        <v>#N/A</v>
      </c>
      <c r="R183" s="54" t="e">
        <f ca="true">+IF(AND(ISNUMBER(OFFSET('Water Data'!$G$10,0,10*ROW('Water Data'!G177))),'Data Summary'!CG183="Yes"),OFFSET('Water Data'!$G$10,0,10*ROW('Water Data'!G177)),NA())</f>
        <v>#N/A</v>
      </c>
      <c r="S183" s="54" t="e">
        <f ca="true">+IF(AND(ISNUMBER(OFFSET('Water Data'!$H$5,0,10*ROW('Water Data'!H177))),'Data Summary'!CH183="Yes"),100-OFFSET('Water Data'!$H$5,0,10*ROW('Water Data'!H177)),NA())</f>
        <v>#N/A</v>
      </c>
      <c r="T183" s="54" t="e">
        <f ca="true">+IF(AND(ISNUMBER(OFFSET('Water Data'!$H$7,0,10*ROW('Water Data'!H177))),'Data Summary'!CI183="Yes"),OFFSET('Water Data'!$H$7,0,10*ROW('Water Data'!H177)),NA())</f>
        <v>#N/A</v>
      </c>
      <c r="U183" s="54" t="e">
        <f ca="true">+IF(AND(ISNUMBER(OFFSET('Water Data'!$H$10,0,10*ROW('Water Data'!H177))),'Data Summary'!CJ183="Yes"),OFFSET('Water Data'!$H$10,0,10*ROW('Water Data'!H177)),NA())</f>
        <v>#N/A</v>
      </c>
      <c r="V183" s="98" t="e">
        <f ca="true">+IF(AND(ISNUMBER(OFFSET('Sanitation Data'!$C$5,0,10*ROW('Sanitation Data'!C177))),'Data Summary'!CK183="Yes"),100-OFFSET('Sanitation Data'!$C$5,0,10*ROW('Sanitation Data'!C177)),NA())</f>
        <v>#N/A</v>
      </c>
      <c r="W183" s="98" t="e">
        <f ca="true">+IF(AND(ISNUMBER(OFFSET('Sanitation Data'!$C$7,0,10*ROW('Sanitation Data'!C177))),'Data Summary'!CL183="Yes"),OFFSET('Sanitation Data'!$C$7,0,10*ROW('Sanitation Data'!C177)),NA())</f>
        <v>#N/A</v>
      </c>
      <c r="X183" s="98" t="e">
        <f ca="true">+IF(AND(ISNUMBER(OFFSET('Sanitation Data'!$C$11,0,10*ROW('Sanitation Data'!C177))),'Data Summary'!CM183="Yes"),OFFSET('Sanitation Data'!$C$11,0,10*ROW('Sanitation Data'!C177)),NA())</f>
        <v>#N/A</v>
      </c>
      <c r="Y183" s="98" t="e">
        <f ca="true">+IF(AND(ISNUMBER(OFFSET('Sanitation Data'!$C$12,0,10*ROW('Sanitation Data'!C177))),'Data Summary'!CN183="Yes"),OFFSET('Sanitation Data'!$C$12,0,10*ROW('Sanitation Data'!C177)),NA())</f>
        <v>#N/A</v>
      </c>
      <c r="Z183" s="98" t="e">
        <f ca="true">+IF(AND(ISNUMBER(OFFSET('Sanitation Data'!$C$13,0,10*ROW('Sanitation Data'!C177))),'Data Summary'!CO183="Yes"),OFFSET('Sanitation Data'!$C$13,0,10*ROW('Sanitation Data'!C177)),NA())</f>
        <v>#N/A</v>
      </c>
      <c r="AA183" s="98" t="e">
        <f ca="true">+IF(AND(ISNUMBER(OFFSET('Sanitation Data'!$D$5,0,10*ROW('Sanitation Data'!D177))),'Data Summary'!CP183="Yes"),100-OFFSET('Sanitation Data'!$D$5,0,10*ROW('Sanitation Data'!D177)),NA())</f>
        <v>#N/A</v>
      </c>
      <c r="AB183" s="98" t="e">
        <f ca="true">+IF(AND(ISNUMBER(OFFSET('Sanitation Data'!$D$7,0,10*ROW('Sanitation Data'!D177))),'Data Summary'!CQ183="Yes"),OFFSET('Sanitation Data'!$D$7,0,10*ROW('Sanitation Data'!D177)),NA())</f>
        <v>#N/A</v>
      </c>
      <c r="AC183" s="98" t="e">
        <f ca="true">+IF(AND(ISNUMBER(OFFSET('Sanitation Data'!$D$11,0,10*ROW('Sanitation Data'!D177))),'Data Summary'!CR183="Yes"),OFFSET('Sanitation Data'!$D$11,0,10*ROW('Sanitation Data'!D177)),NA())</f>
        <v>#N/A</v>
      </c>
      <c r="AD183" s="98" t="e">
        <f ca="true">+IF(AND(ISNUMBER(OFFSET('Sanitation Data'!$D$12,0,10*ROW('Sanitation Data'!D177))),'Data Summary'!CS183="Yes"),OFFSET('Sanitation Data'!$D$12,0,10*ROW('Sanitation Data'!D177)),NA())</f>
        <v>#N/A</v>
      </c>
      <c r="AE183" s="98" t="e">
        <f ca="true">+IF(AND(ISNUMBER(OFFSET('Sanitation Data'!$D$13,0,10*ROW('Sanitation Data'!D177))),'Data Summary'!CT183="Yes"),OFFSET('Sanitation Data'!$D$13,0,10*ROW('Sanitation Data'!D177)),NA())</f>
        <v>#N/A</v>
      </c>
      <c r="AF183" s="98" t="e">
        <f ca="true">+IF(AND(ISNUMBER(OFFSET('Sanitation Data'!$E$5,0,10*ROW('Sanitation Data'!E177))),'Data Summary'!CU183="Yes"),100-OFFSET('Sanitation Data'!$E$5,0,10*ROW('Sanitation Data'!E177)),NA())</f>
        <v>#N/A</v>
      </c>
      <c r="AG183" s="98" t="e">
        <f ca="true">+IF(AND(ISNUMBER(OFFSET('Sanitation Data'!$E$7,0,10*ROW('Sanitation Data'!E177))),'Data Summary'!CV183="Yes"),OFFSET('Sanitation Data'!$E$7,0,10*ROW('Sanitation Data'!E177)),NA())</f>
        <v>#N/A</v>
      </c>
      <c r="AH183" s="98" t="e">
        <f ca="true">+IF(AND(ISNUMBER(OFFSET('Sanitation Data'!$E$11,0,10*ROW('Sanitation Data'!E177))),'Data Summary'!CW183="Yes"),OFFSET('Sanitation Data'!$E$11,0,10*ROW('Sanitation Data'!E177)),NA())</f>
        <v>#N/A</v>
      </c>
      <c r="AI183" s="98" t="e">
        <f ca="true">+IF(AND(ISNUMBER(OFFSET('Sanitation Data'!$E$12,0,10*ROW('Sanitation Data'!E177))),'Data Summary'!CX183="Yes"),OFFSET('Sanitation Data'!$E$12,0,10*ROW('Sanitation Data'!E177)),NA())</f>
        <v>#N/A</v>
      </c>
      <c r="AJ183" s="98" t="e">
        <f ca="true">+IF(AND(ISNUMBER(OFFSET('Sanitation Data'!$E$13,0,10*ROW('Sanitation Data'!E177))),'Data Summary'!CY183="Yes"),OFFSET('Sanitation Data'!$E$13,0,10*ROW('Sanitation Data'!E177)),NA())</f>
        <v>#N/A</v>
      </c>
      <c r="AK183" s="98" t="e">
        <f ca="true">+IF(AND(ISNUMBER(OFFSET('Sanitation Data'!$F$5,0,10*ROW('Sanitation Data'!F177))),'Data Summary'!CZ183="Yes"),100-OFFSET('Sanitation Data'!$F$5,0,10*ROW('Sanitation Data'!F177)),NA())</f>
        <v>#N/A</v>
      </c>
      <c r="AL183" s="98" t="e">
        <f ca="true">+IF(AND(ISNUMBER(OFFSET('Sanitation Data'!$F$7,0,10*ROW('Sanitation Data'!F177))),'Data Summary'!DA183="Yes"),OFFSET('Sanitation Data'!$F$7,0,10*ROW('Sanitation Data'!F177)),NA())</f>
        <v>#N/A</v>
      </c>
      <c r="AM183" s="98" t="e">
        <f ca="true">+IF(AND(ISNUMBER(OFFSET('Sanitation Data'!$F$11,0,10*ROW('Sanitation Data'!F177))),'Data Summary'!DB183="Yes"),OFFSET('Sanitation Data'!$F$11,0,10*ROW('Sanitation Data'!F177)),NA())</f>
        <v>#N/A</v>
      </c>
      <c r="AN183" s="98" t="e">
        <f ca="true">+IF(AND(ISNUMBER(OFFSET('Sanitation Data'!$F$12,0,10*ROW('Sanitation Data'!F177))),'Data Summary'!DC183="Yes"),OFFSET('Sanitation Data'!$F$12,0,10*ROW('Sanitation Data'!F177)),NA())</f>
        <v>#N/A</v>
      </c>
      <c r="AO183" s="98" t="e">
        <f ca="true">+IF(AND(ISNUMBER(OFFSET('Sanitation Data'!$F$13,0,10*ROW('Sanitation Data'!F177))),'Data Summary'!DD183="Yes"),OFFSET('Sanitation Data'!$F$13,0,10*ROW('Sanitation Data'!F177)),NA())</f>
        <v>#N/A</v>
      </c>
      <c r="AP183" s="98" t="e">
        <f ca="true">+IF(AND(ISNUMBER(OFFSET('Sanitation Data'!$G$5,0,10*ROW('Sanitation Data'!G177))),'Data Summary'!DE183="Yes"),100-OFFSET('Sanitation Data'!$G$5,0,10*ROW('Sanitation Data'!G177)),NA())</f>
        <v>#N/A</v>
      </c>
      <c r="AQ183" s="98" t="e">
        <f ca="true">+IF(AND(ISNUMBER(OFFSET('Sanitation Data'!$G$7,0,10*ROW('Sanitation Data'!G177))),'Data Summary'!DF183="Yes"),OFFSET('Sanitation Data'!$G$7,0,10*ROW('Sanitation Data'!G177)),NA())</f>
        <v>#N/A</v>
      </c>
      <c r="AR183" s="98" t="e">
        <f ca="true">+IF(AND(ISNUMBER(OFFSET('Sanitation Data'!$G$11,0,10*ROW('Sanitation Data'!G177))),'Data Summary'!DG183="Yes"),OFFSET('Sanitation Data'!$G$11,0,10*ROW('Sanitation Data'!G177)),NA())</f>
        <v>#N/A</v>
      </c>
      <c r="AS183" s="98" t="e">
        <f ca="true">+IF(AND(ISNUMBER(OFFSET('Sanitation Data'!$G$12,0,10*ROW('Sanitation Data'!G177))),'Data Summary'!DH183="Yes"),OFFSET('Sanitation Data'!$G$12,0,10*ROW('Sanitation Data'!G177)),NA())</f>
        <v>#N/A</v>
      </c>
      <c r="AT183" s="98" t="e">
        <f ca="true">+IF(AND(ISNUMBER(OFFSET('Sanitation Data'!$G$13,0,10*ROW('Sanitation Data'!G177))),'Data Summary'!DI183="Yes"),OFFSET('Sanitation Data'!$G$13,0,10*ROW('Sanitation Data'!G177)),NA())</f>
        <v>#N/A</v>
      </c>
      <c r="AU183" s="98" t="e">
        <f ca="true">+IF(AND(ISNUMBER(OFFSET('Sanitation Data'!$H$5,0,10*ROW('Sanitation Data'!H177))),'Data Summary'!DJ183="Yes"),100-OFFSET('Sanitation Data'!$H$5,0,10*ROW('Sanitation Data'!H177)),NA())</f>
        <v>#N/A</v>
      </c>
      <c r="AV183" s="98" t="e">
        <f ca="true">+IF(AND(ISNUMBER(OFFSET('Sanitation Data'!$H$7,0,10*ROW('Sanitation Data'!H177))),'Data Summary'!DK183="Yes"),OFFSET('Sanitation Data'!$H$7,0,10*ROW('Sanitation Data'!H177)),NA())</f>
        <v>#N/A</v>
      </c>
      <c r="AW183" s="98" t="e">
        <f ca="true">+IF(AND(ISNUMBER(OFFSET('Sanitation Data'!$H$11,0,10*ROW('Sanitation Data'!H177))),'Data Summary'!DL183="Yes"),OFFSET('Sanitation Data'!$H$11,0,10*ROW('Sanitation Data'!H177)),NA())</f>
        <v>#N/A</v>
      </c>
      <c r="AX183" s="98" t="e">
        <f ca="true">+IF(AND(ISNUMBER(OFFSET('Sanitation Data'!$H$12,0,10*ROW('Sanitation Data'!H177))),'Data Summary'!DM183="Yes"),OFFSET('Sanitation Data'!$H$12,0,10*ROW('Sanitation Data'!H177)),NA())</f>
        <v>#N/A</v>
      </c>
      <c r="AY183" s="98" t="e">
        <f ca="true">+IF(AND(ISNUMBER(OFFSET('Sanitation Data'!$H$13,0,10*ROW('Sanitation Data'!H177))),'Data Summary'!DN183="Yes"),OFFSET('Sanitation Data'!$H$13,0,10*ROW('Sanitation Data'!H177)),NA())</f>
        <v>#N/A</v>
      </c>
      <c r="AZ183" s="103" t="e">
        <f ca="true">+IF(AND(ISNUMBER(OFFSET('Hygiene Data'!$C$6,0,10*ROW('Hygiene Data'!C177))),'Data Summary'!DO183="Yes"),OFFSET('Hygiene Data'!$C$6,0,10*ROW('Hygiene Data'!C177)),NA())</f>
        <v>#N/A</v>
      </c>
      <c r="BA183" s="103" t="e">
        <f ca="true">+IF(AND(ISNUMBER(OFFSET('Hygiene Data'!$C$8,0,10*ROW('Hygiene Data'!C177))),'Data Summary'!DP183="Yes"),OFFSET('Hygiene Data'!$C$8,0,10*ROW('Hygiene Data'!C177)),NA())</f>
        <v>#N/A</v>
      </c>
      <c r="BB183" s="103" t="e">
        <f ca="true">+IF(AND(ISNUMBER(OFFSET('Hygiene Data'!$C$10,0,10*ROW('Hygiene Data'!C177))),'Data Summary'!DQ183="Yes"),OFFSET('Hygiene Data'!$C$10,0,10*ROW('Hygiene Data'!C177)),NA())</f>
        <v>#N/A</v>
      </c>
      <c r="BC183" s="103" t="e">
        <f ca="true">+IF(AND(ISNUMBER(OFFSET('Hygiene Data'!$D$6,0,10*ROW('Hygiene Data'!D177))),'Data Summary'!DR183="Yes"),OFFSET('Hygiene Data'!$D$6,0,10*ROW('Hygiene Data'!D177)),NA())</f>
        <v>#N/A</v>
      </c>
      <c r="BD183" s="103" t="e">
        <f ca="true">+IF(AND(ISNUMBER(OFFSET('Hygiene Data'!$D$8,0,10*ROW('Hygiene Data'!D177))),'Data Summary'!DS183="Yes"),OFFSET('Hygiene Data'!$D$8,0,10*ROW('Hygiene Data'!D177)),NA())</f>
        <v>#N/A</v>
      </c>
      <c r="BE183" s="103" t="e">
        <f ca="true">+IF(AND(ISNUMBER(OFFSET('Hygiene Data'!$D$10,0,10*ROW('Hygiene Data'!D177))),'Data Summary'!DT183="Yes"),OFFSET('Hygiene Data'!$D$10,0,10*ROW('Hygiene Data'!D177)),NA())</f>
        <v>#N/A</v>
      </c>
      <c r="BF183" s="103" t="e">
        <f ca="true">+IF(AND(ISNUMBER(OFFSET('Hygiene Data'!$E$6,0,10*ROW('Hygiene Data'!E177))),'Data Summary'!DU183="Yes"),OFFSET('Hygiene Data'!$E$6,0,10*ROW('Hygiene Data'!E177)),NA())</f>
        <v>#N/A</v>
      </c>
      <c r="BG183" s="103" t="e">
        <f ca="true">+IF(AND(ISNUMBER(OFFSET('Hygiene Data'!$E$8,0,10*ROW('Hygiene Data'!E177))),'Data Summary'!DV183="Yes"),OFFSET('Hygiene Data'!$E$8,0,10*ROW('Hygiene Data'!E177)),NA())</f>
        <v>#N/A</v>
      </c>
      <c r="BH183" s="103" t="e">
        <f ca="true">+IF(AND(ISNUMBER(OFFSET('Hygiene Data'!$E$10,0,10*ROW('Hygiene Data'!E177))),'Data Summary'!DW183="Yes"),OFFSET('Hygiene Data'!$E$10,0,10*ROW('Hygiene Data'!E177)),NA())</f>
        <v>#N/A</v>
      </c>
      <c r="BI183" s="103" t="e">
        <f ca="true">+IF(AND(ISNUMBER(OFFSET('Hygiene Data'!$F$6,0,10*ROW('Hygiene Data'!F177))),'Data Summary'!DX183="Yes"),OFFSET('Hygiene Data'!$F$6,0,10*ROW('Hygiene Data'!F177)),NA())</f>
        <v>#N/A</v>
      </c>
      <c r="BJ183" s="103" t="e">
        <f ca="true">+IF(AND(ISNUMBER(OFFSET('Hygiene Data'!$F$8,0,10*ROW('Hygiene Data'!F177))),'Data Summary'!DY183="Yes"),OFFSET('Hygiene Data'!$F$8,0,10*ROW('Hygiene Data'!F177)),NA())</f>
        <v>#N/A</v>
      </c>
      <c r="BK183" s="103" t="e">
        <f ca="true">+IF(AND(ISNUMBER(OFFSET('Hygiene Data'!$F$10,0,10*ROW('Hygiene Data'!F177))),'Data Summary'!DZ183="Yes"),OFFSET('Hygiene Data'!$F$10,0,10*ROW('Hygiene Data'!F177)),NA())</f>
        <v>#N/A</v>
      </c>
      <c r="BL183" s="103" t="e">
        <f ca="true">+IF(AND(ISNUMBER(OFFSET('Hygiene Data'!$G$6,0,10*ROW('Hygiene Data'!G177))),'Data Summary'!EA183="Yes"),OFFSET('Hygiene Data'!$G$6,0,10*ROW('Hygiene Data'!G177)),NA())</f>
        <v>#N/A</v>
      </c>
      <c r="BM183" s="103" t="e">
        <f ca="true">+IF(AND(ISNUMBER(OFFSET('Hygiene Data'!$G$8,0,10*ROW('Hygiene Data'!G177))),'Data Summary'!EB183="Yes"),OFFSET('Hygiene Data'!$G$8,0,10*ROW('Hygiene Data'!G177)),NA())</f>
        <v>#N/A</v>
      </c>
      <c r="BN183" s="103" t="e">
        <f ca="true">+IF(AND(ISNUMBER(OFFSET('Hygiene Data'!$G$10,0,10*ROW('Hygiene Data'!G177))),'Data Summary'!EC183="Yes"),OFFSET('Hygiene Data'!$G$10,0,10*ROW('Hygiene Data'!G177)),NA())</f>
        <v>#N/A</v>
      </c>
      <c r="BO183" s="103" t="e">
        <f ca="true">+IF(AND(ISNUMBER(OFFSET('Hygiene Data'!$H$6,0,10*ROW('Hygiene Data'!H177))),'Data Summary'!ED183="Yes"),OFFSET('Hygiene Data'!$H$6,0,10*ROW('Hygiene Data'!H177)),NA())</f>
        <v>#N/A</v>
      </c>
      <c r="BP183" s="103" t="e">
        <f ca="true">+IF(AND(ISNUMBER(OFFSET('Hygiene Data'!$H$8,0,10*ROW('Hygiene Data'!H177))),'Data Summary'!EE183="Yes"),OFFSET('Hygiene Data'!$H$8,0,10*ROW('Hygiene Data'!H177)),NA())</f>
        <v>#N/A</v>
      </c>
      <c r="BQ183" s="103" t="e">
        <f ca="true">+IF(AND(ISNUMBER(OFFSET('Hygiene Data'!$H$10,0,10*ROW('Hygiene Data'!H177))),'Data Summary'!EF183="Yes"),OFFSET('Hygiene Data'!$H$10,0,10*ROW('Hygiene Data'!H177)),NA())</f>
        <v>#N/A</v>
      </c>
    </row>
    <row r="184" x14ac:dyDescent="0.2">
      <c r="A184" s="53" t="e">
        <f ca="true">+IF(OFFSET('Water Data'!$B$1,0,10*ROW('Water Data'!B178))="",NA(),OFFSET('Water Data'!$B$1,0,10*ROW('Water Data'!B178)))</f>
        <v>#N/A</v>
      </c>
      <c r="B184" s="53" t="e">
        <f ca="true">+IF(OFFSET('Water Data'!$A$3,0,10*ROW('Water Data'!A181))="",NA(),OFFSET('Water Data'!$A$3,0,10*ROW('Water Data'!A181)))</f>
        <v>#N/A</v>
      </c>
      <c r="C184" s="53" t="e">
        <f ca="true">+IF(OFFSET('Water Data'!$C$3,0,10*ROW('Water Data'!C181))="",NA(),OFFSET('Water Data'!$C$3,0,10*ROW('Water Data'!C181)))</f>
        <v>#N/A</v>
      </c>
      <c r="D184" s="54" t="e">
        <f ca="true">+IF(AND(ISNUMBER(OFFSET('Water Data'!$C$5,0,10*ROW('Water Data'!C178))),'Data Summary'!BS184="Yes"),100-OFFSET('Water Data'!$C$5,0,10*ROW('Water Data'!C178)),NA())</f>
        <v>#N/A</v>
      </c>
      <c r="E184" s="54" t="e">
        <f ca="true">+IF(AND(ISNUMBER(OFFSET('Water Data'!$C$7,0,10*ROW('Water Data'!C178))),'Data Summary'!BT184="Yes"),OFFSET('Water Data'!$C$7,0,10*ROW('Water Data'!C178)),NA())</f>
        <v>#N/A</v>
      </c>
      <c r="F184" s="54" t="e">
        <f ca="true">+IF(AND(ISNUMBER(OFFSET('Water Data'!$C$10,0,10*ROW('Water Data'!C178))),'Data Summary'!BU184="Yes"),OFFSET('Water Data'!$C$10,0,10*ROW('Water Data'!C178)),NA())</f>
        <v>#N/A</v>
      </c>
      <c r="G184" s="54" t="e">
        <f ca="true">+IF(AND(ISNUMBER(OFFSET('Water Data'!$D$5,0,10*ROW('Water Data'!D178))),'Data Summary'!BV184="Yes"),100-OFFSET('Water Data'!$D$5,0,10*ROW('Water Data'!D178)),NA())</f>
        <v>#N/A</v>
      </c>
      <c r="H184" s="54" t="e">
        <f ca="true">+IF(AND(ISNUMBER(OFFSET('Water Data'!$D$7,0,10*ROW('Water Data'!D178))),'Data Summary'!BW184="Yes"),OFFSET('Water Data'!$D$7,0,10*ROW('Water Data'!D178)),NA())</f>
        <v>#N/A</v>
      </c>
      <c r="I184" s="54" t="e">
        <f ca="true">+IF(AND(ISNUMBER(OFFSET('Water Data'!$D$10,0,10*ROW('Water Data'!D178))),'Data Summary'!BX184="Yes"),OFFSET('Water Data'!$D$10,0,10*ROW('Water Data'!D178)),NA())</f>
        <v>#N/A</v>
      </c>
      <c r="J184" s="54" t="e">
        <f ca="true">+IF(AND(ISNUMBER(OFFSET('Water Data'!$E$5,0,10*ROW('Water Data'!E178))),'Data Summary'!BY184="Yes"),100-OFFSET('Water Data'!$E$5,0,10*ROW('Water Data'!E178)),NA())</f>
        <v>#N/A</v>
      </c>
      <c r="K184" s="54" t="e">
        <f ca="true">+IF(AND(ISNUMBER(OFFSET('Water Data'!$E$7,0,10*ROW('Water Data'!E178))),'Data Summary'!BZ184="Yes"),OFFSET('Water Data'!$E$7,0,10*ROW('Water Data'!E178)),NA())</f>
        <v>#N/A</v>
      </c>
      <c r="L184" s="54" t="e">
        <f ca="true">+IF(AND(ISNUMBER(OFFSET('Water Data'!$E$10,0,10*ROW('Water Data'!E178))),'Data Summary'!CA184="Yes"),OFFSET('Water Data'!$E$10,0,10*ROW('Water Data'!E178)),NA())</f>
        <v>#N/A</v>
      </c>
      <c r="M184" s="54" t="e">
        <f ca="true">+IF(AND(ISNUMBER(OFFSET('Water Data'!$F$5,0,10*ROW('Water Data'!F178))),'Data Summary'!CB184="Yes"),100-OFFSET('Water Data'!$F$5,0,10*ROW('Water Data'!F178)),NA())</f>
        <v>#N/A</v>
      </c>
      <c r="N184" s="54" t="e">
        <f ca="true">+IF(AND(ISNUMBER(OFFSET('Water Data'!$F$7,0,10*ROW('Water Data'!F178))),'Data Summary'!CC184="Yes"),OFFSET('Water Data'!$F$7,0,10*ROW('Water Data'!F178)),NA())</f>
        <v>#N/A</v>
      </c>
      <c r="O184" s="54" t="e">
        <f ca="true">+IF(AND(ISNUMBER(OFFSET('Water Data'!$F$10,0,10*ROW('Water Data'!F178))),'Data Summary'!CD184="Yes"),OFFSET('Water Data'!$F$10,0,10*ROW('Water Data'!F178)),NA())</f>
        <v>#N/A</v>
      </c>
      <c r="P184" s="54" t="e">
        <f ca="true">+IF(AND(ISNUMBER(OFFSET('Water Data'!$G$5,0,10*ROW('Water Data'!G178))),'Data Summary'!CE184="Yes"),100-OFFSET('Water Data'!$G$5,0,10*ROW('Water Data'!G178)),NA())</f>
        <v>#N/A</v>
      </c>
      <c r="Q184" s="54" t="e">
        <f ca="true">+IF(AND(ISNUMBER(OFFSET('Water Data'!$G$7,0,10*ROW('Water Data'!G178))),'Data Summary'!CF184="Yes"),OFFSET('Water Data'!$G$7,0,10*ROW('Water Data'!G178)),NA())</f>
        <v>#N/A</v>
      </c>
      <c r="R184" s="54" t="e">
        <f ca="true">+IF(AND(ISNUMBER(OFFSET('Water Data'!$G$10,0,10*ROW('Water Data'!G178))),'Data Summary'!CG184="Yes"),OFFSET('Water Data'!$G$10,0,10*ROW('Water Data'!G178)),NA())</f>
        <v>#N/A</v>
      </c>
      <c r="S184" s="54" t="e">
        <f ca="true">+IF(AND(ISNUMBER(OFFSET('Water Data'!$H$5,0,10*ROW('Water Data'!H178))),'Data Summary'!CH184="Yes"),100-OFFSET('Water Data'!$H$5,0,10*ROW('Water Data'!H178)),NA())</f>
        <v>#N/A</v>
      </c>
      <c r="T184" s="54" t="e">
        <f ca="true">+IF(AND(ISNUMBER(OFFSET('Water Data'!$H$7,0,10*ROW('Water Data'!H178))),'Data Summary'!CI184="Yes"),OFFSET('Water Data'!$H$7,0,10*ROW('Water Data'!H178)),NA())</f>
        <v>#N/A</v>
      </c>
      <c r="U184" s="54" t="e">
        <f ca="true">+IF(AND(ISNUMBER(OFFSET('Water Data'!$H$10,0,10*ROW('Water Data'!H178))),'Data Summary'!CJ184="Yes"),OFFSET('Water Data'!$H$10,0,10*ROW('Water Data'!H178)),NA())</f>
        <v>#N/A</v>
      </c>
      <c r="V184" s="98" t="e">
        <f ca="true">+IF(AND(ISNUMBER(OFFSET('Sanitation Data'!$C$5,0,10*ROW('Sanitation Data'!C178))),'Data Summary'!CK184="Yes"),100-OFFSET('Sanitation Data'!$C$5,0,10*ROW('Sanitation Data'!C178)),NA())</f>
        <v>#N/A</v>
      </c>
      <c r="W184" s="98" t="e">
        <f ca="true">+IF(AND(ISNUMBER(OFFSET('Sanitation Data'!$C$7,0,10*ROW('Sanitation Data'!C178))),'Data Summary'!CL184="Yes"),OFFSET('Sanitation Data'!$C$7,0,10*ROW('Sanitation Data'!C178)),NA())</f>
        <v>#N/A</v>
      </c>
      <c r="X184" s="98" t="e">
        <f ca="true">+IF(AND(ISNUMBER(OFFSET('Sanitation Data'!$C$11,0,10*ROW('Sanitation Data'!C178))),'Data Summary'!CM184="Yes"),OFFSET('Sanitation Data'!$C$11,0,10*ROW('Sanitation Data'!C178)),NA())</f>
        <v>#N/A</v>
      </c>
      <c r="Y184" s="98" t="e">
        <f ca="true">+IF(AND(ISNUMBER(OFFSET('Sanitation Data'!$C$12,0,10*ROW('Sanitation Data'!C178))),'Data Summary'!CN184="Yes"),OFFSET('Sanitation Data'!$C$12,0,10*ROW('Sanitation Data'!C178)),NA())</f>
        <v>#N/A</v>
      </c>
      <c r="Z184" s="98" t="e">
        <f ca="true">+IF(AND(ISNUMBER(OFFSET('Sanitation Data'!$C$13,0,10*ROW('Sanitation Data'!C178))),'Data Summary'!CO184="Yes"),OFFSET('Sanitation Data'!$C$13,0,10*ROW('Sanitation Data'!C178)),NA())</f>
        <v>#N/A</v>
      </c>
      <c r="AA184" s="98" t="e">
        <f ca="true">+IF(AND(ISNUMBER(OFFSET('Sanitation Data'!$D$5,0,10*ROW('Sanitation Data'!D178))),'Data Summary'!CP184="Yes"),100-OFFSET('Sanitation Data'!$D$5,0,10*ROW('Sanitation Data'!D178)),NA())</f>
        <v>#N/A</v>
      </c>
      <c r="AB184" s="98" t="e">
        <f ca="true">+IF(AND(ISNUMBER(OFFSET('Sanitation Data'!$D$7,0,10*ROW('Sanitation Data'!D178))),'Data Summary'!CQ184="Yes"),OFFSET('Sanitation Data'!$D$7,0,10*ROW('Sanitation Data'!D178)),NA())</f>
        <v>#N/A</v>
      </c>
      <c r="AC184" s="98" t="e">
        <f ca="true">+IF(AND(ISNUMBER(OFFSET('Sanitation Data'!$D$11,0,10*ROW('Sanitation Data'!D178))),'Data Summary'!CR184="Yes"),OFFSET('Sanitation Data'!$D$11,0,10*ROW('Sanitation Data'!D178)),NA())</f>
        <v>#N/A</v>
      </c>
      <c r="AD184" s="98" t="e">
        <f ca="true">+IF(AND(ISNUMBER(OFFSET('Sanitation Data'!$D$12,0,10*ROW('Sanitation Data'!D178))),'Data Summary'!CS184="Yes"),OFFSET('Sanitation Data'!$D$12,0,10*ROW('Sanitation Data'!D178)),NA())</f>
        <v>#N/A</v>
      </c>
      <c r="AE184" s="98" t="e">
        <f ca="true">+IF(AND(ISNUMBER(OFFSET('Sanitation Data'!$D$13,0,10*ROW('Sanitation Data'!D178))),'Data Summary'!CT184="Yes"),OFFSET('Sanitation Data'!$D$13,0,10*ROW('Sanitation Data'!D178)),NA())</f>
        <v>#N/A</v>
      </c>
      <c r="AF184" s="98" t="e">
        <f ca="true">+IF(AND(ISNUMBER(OFFSET('Sanitation Data'!$E$5,0,10*ROW('Sanitation Data'!E178))),'Data Summary'!CU184="Yes"),100-OFFSET('Sanitation Data'!$E$5,0,10*ROW('Sanitation Data'!E178)),NA())</f>
        <v>#N/A</v>
      </c>
      <c r="AG184" s="98" t="e">
        <f ca="true">+IF(AND(ISNUMBER(OFFSET('Sanitation Data'!$E$7,0,10*ROW('Sanitation Data'!E178))),'Data Summary'!CV184="Yes"),OFFSET('Sanitation Data'!$E$7,0,10*ROW('Sanitation Data'!E178)),NA())</f>
        <v>#N/A</v>
      </c>
      <c r="AH184" s="98" t="e">
        <f ca="true">+IF(AND(ISNUMBER(OFFSET('Sanitation Data'!$E$11,0,10*ROW('Sanitation Data'!E178))),'Data Summary'!CW184="Yes"),OFFSET('Sanitation Data'!$E$11,0,10*ROW('Sanitation Data'!E178)),NA())</f>
        <v>#N/A</v>
      </c>
      <c r="AI184" s="98" t="e">
        <f ca="true">+IF(AND(ISNUMBER(OFFSET('Sanitation Data'!$E$12,0,10*ROW('Sanitation Data'!E178))),'Data Summary'!CX184="Yes"),OFFSET('Sanitation Data'!$E$12,0,10*ROW('Sanitation Data'!E178)),NA())</f>
        <v>#N/A</v>
      </c>
      <c r="AJ184" s="98" t="e">
        <f ca="true">+IF(AND(ISNUMBER(OFFSET('Sanitation Data'!$E$13,0,10*ROW('Sanitation Data'!E178))),'Data Summary'!CY184="Yes"),OFFSET('Sanitation Data'!$E$13,0,10*ROW('Sanitation Data'!E178)),NA())</f>
        <v>#N/A</v>
      </c>
      <c r="AK184" s="98" t="e">
        <f ca="true">+IF(AND(ISNUMBER(OFFSET('Sanitation Data'!$F$5,0,10*ROW('Sanitation Data'!F178))),'Data Summary'!CZ184="Yes"),100-OFFSET('Sanitation Data'!$F$5,0,10*ROW('Sanitation Data'!F178)),NA())</f>
        <v>#N/A</v>
      </c>
      <c r="AL184" s="98" t="e">
        <f ca="true">+IF(AND(ISNUMBER(OFFSET('Sanitation Data'!$F$7,0,10*ROW('Sanitation Data'!F178))),'Data Summary'!DA184="Yes"),OFFSET('Sanitation Data'!$F$7,0,10*ROW('Sanitation Data'!F178)),NA())</f>
        <v>#N/A</v>
      </c>
      <c r="AM184" s="98" t="e">
        <f ca="true">+IF(AND(ISNUMBER(OFFSET('Sanitation Data'!$F$11,0,10*ROW('Sanitation Data'!F178))),'Data Summary'!DB184="Yes"),OFFSET('Sanitation Data'!$F$11,0,10*ROW('Sanitation Data'!F178)),NA())</f>
        <v>#N/A</v>
      </c>
      <c r="AN184" s="98" t="e">
        <f ca="true">+IF(AND(ISNUMBER(OFFSET('Sanitation Data'!$F$12,0,10*ROW('Sanitation Data'!F178))),'Data Summary'!DC184="Yes"),OFFSET('Sanitation Data'!$F$12,0,10*ROW('Sanitation Data'!F178)),NA())</f>
        <v>#N/A</v>
      </c>
      <c r="AO184" s="98" t="e">
        <f ca="true">+IF(AND(ISNUMBER(OFFSET('Sanitation Data'!$F$13,0,10*ROW('Sanitation Data'!F178))),'Data Summary'!DD184="Yes"),OFFSET('Sanitation Data'!$F$13,0,10*ROW('Sanitation Data'!F178)),NA())</f>
        <v>#N/A</v>
      </c>
      <c r="AP184" s="98" t="e">
        <f ca="true">+IF(AND(ISNUMBER(OFFSET('Sanitation Data'!$G$5,0,10*ROW('Sanitation Data'!G178))),'Data Summary'!DE184="Yes"),100-OFFSET('Sanitation Data'!$G$5,0,10*ROW('Sanitation Data'!G178)),NA())</f>
        <v>#N/A</v>
      </c>
      <c r="AQ184" s="98" t="e">
        <f ca="true">+IF(AND(ISNUMBER(OFFSET('Sanitation Data'!$G$7,0,10*ROW('Sanitation Data'!G178))),'Data Summary'!DF184="Yes"),OFFSET('Sanitation Data'!$G$7,0,10*ROW('Sanitation Data'!G178)),NA())</f>
        <v>#N/A</v>
      </c>
      <c r="AR184" s="98" t="e">
        <f ca="true">+IF(AND(ISNUMBER(OFFSET('Sanitation Data'!$G$11,0,10*ROW('Sanitation Data'!G178))),'Data Summary'!DG184="Yes"),OFFSET('Sanitation Data'!$G$11,0,10*ROW('Sanitation Data'!G178)),NA())</f>
        <v>#N/A</v>
      </c>
      <c r="AS184" s="98" t="e">
        <f ca="true">+IF(AND(ISNUMBER(OFFSET('Sanitation Data'!$G$12,0,10*ROW('Sanitation Data'!G178))),'Data Summary'!DH184="Yes"),OFFSET('Sanitation Data'!$G$12,0,10*ROW('Sanitation Data'!G178)),NA())</f>
        <v>#N/A</v>
      </c>
      <c r="AT184" s="98" t="e">
        <f ca="true">+IF(AND(ISNUMBER(OFFSET('Sanitation Data'!$G$13,0,10*ROW('Sanitation Data'!G178))),'Data Summary'!DI184="Yes"),OFFSET('Sanitation Data'!$G$13,0,10*ROW('Sanitation Data'!G178)),NA())</f>
        <v>#N/A</v>
      </c>
      <c r="AU184" s="98" t="e">
        <f ca="true">+IF(AND(ISNUMBER(OFFSET('Sanitation Data'!$H$5,0,10*ROW('Sanitation Data'!H178))),'Data Summary'!DJ184="Yes"),100-OFFSET('Sanitation Data'!$H$5,0,10*ROW('Sanitation Data'!H178)),NA())</f>
        <v>#N/A</v>
      </c>
      <c r="AV184" s="98" t="e">
        <f ca="true">+IF(AND(ISNUMBER(OFFSET('Sanitation Data'!$H$7,0,10*ROW('Sanitation Data'!H178))),'Data Summary'!DK184="Yes"),OFFSET('Sanitation Data'!$H$7,0,10*ROW('Sanitation Data'!H178)),NA())</f>
        <v>#N/A</v>
      </c>
      <c r="AW184" s="98" t="e">
        <f ca="true">+IF(AND(ISNUMBER(OFFSET('Sanitation Data'!$H$11,0,10*ROW('Sanitation Data'!H178))),'Data Summary'!DL184="Yes"),OFFSET('Sanitation Data'!$H$11,0,10*ROW('Sanitation Data'!H178)),NA())</f>
        <v>#N/A</v>
      </c>
      <c r="AX184" s="98" t="e">
        <f ca="true">+IF(AND(ISNUMBER(OFFSET('Sanitation Data'!$H$12,0,10*ROW('Sanitation Data'!H178))),'Data Summary'!DM184="Yes"),OFFSET('Sanitation Data'!$H$12,0,10*ROW('Sanitation Data'!H178)),NA())</f>
        <v>#N/A</v>
      </c>
      <c r="AY184" s="98" t="e">
        <f ca="true">+IF(AND(ISNUMBER(OFFSET('Sanitation Data'!$H$13,0,10*ROW('Sanitation Data'!H178))),'Data Summary'!DN184="Yes"),OFFSET('Sanitation Data'!$H$13,0,10*ROW('Sanitation Data'!H178)),NA())</f>
        <v>#N/A</v>
      </c>
      <c r="AZ184" s="103" t="e">
        <f ca="true">+IF(AND(ISNUMBER(OFFSET('Hygiene Data'!$C$6,0,10*ROW('Hygiene Data'!C178))),'Data Summary'!DO184="Yes"),OFFSET('Hygiene Data'!$C$6,0,10*ROW('Hygiene Data'!C178)),NA())</f>
        <v>#N/A</v>
      </c>
      <c r="BA184" s="103" t="e">
        <f ca="true">+IF(AND(ISNUMBER(OFFSET('Hygiene Data'!$C$8,0,10*ROW('Hygiene Data'!C178))),'Data Summary'!DP184="Yes"),OFFSET('Hygiene Data'!$C$8,0,10*ROW('Hygiene Data'!C178)),NA())</f>
        <v>#N/A</v>
      </c>
      <c r="BB184" s="103" t="e">
        <f ca="true">+IF(AND(ISNUMBER(OFFSET('Hygiene Data'!$C$10,0,10*ROW('Hygiene Data'!C178))),'Data Summary'!DQ184="Yes"),OFFSET('Hygiene Data'!$C$10,0,10*ROW('Hygiene Data'!C178)),NA())</f>
        <v>#N/A</v>
      </c>
      <c r="BC184" s="103" t="e">
        <f ca="true">+IF(AND(ISNUMBER(OFFSET('Hygiene Data'!$D$6,0,10*ROW('Hygiene Data'!D178))),'Data Summary'!DR184="Yes"),OFFSET('Hygiene Data'!$D$6,0,10*ROW('Hygiene Data'!D178)),NA())</f>
        <v>#N/A</v>
      </c>
      <c r="BD184" s="103" t="e">
        <f ca="true">+IF(AND(ISNUMBER(OFFSET('Hygiene Data'!$D$8,0,10*ROW('Hygiene Data'!D178))),'Data Summary'!DS184="Yes"),OFFSET('Hygiene Data'!$D$8,0,10*ROW('Hygiene Data'!D178)),NA())</f>
        <v>#N/A</v>
      </c>
      <c r="BE184" s="103" t="e">
        <f ca="true">+IF(AND(ISNUMBER(OFFSET('Hygiene Data'!$D$10,0,10*ROW('Hygiene Data'!D178))),'Data Summary'!DT184="Yes"),OFFSET('Hygiene Data'!$D$10,0,10*ROW('Hygiene Data'!D178)),NA())</f>
        <v>#N/A</v>
      </c>
      <c r="BF184" s="103" t="e">
        <f ca="true">+IF(AND(ISNUMBER(OFFSET('Hygiene Data'!$E$6,0,10*ROW('Hygiene Data'!E178))),'Data Summary'!DU184="Yes"),OFFSET('Hygiene Data'!$E$6,0,10*ROW('Hygiene Data'!E178)),NA())</f>
        <v>#N/A</v>
      </c>
      <c r="BG184" s="103" t="e">
        <f ca="true">+IF(AND(ISNUMBER(OFFSET('Hygiene Data'!$E$8,0,10*ROW('Hygiene Data'!E178))),'Data Summary'!DV184="Yes"),OFFSET('Hygiene Data'!$E$8,0,10*ROW('Hygiene Data'!E178)),NA())</f>
        <v>#N/A</v>
      </c>
      <c r="BH184" s="103" t="e">
        <f ca="true">+IF(AND(ISNUMBER(OFFSET('Hygiene Data'!$E$10,0,10*ROW('Hygiene Data'!E178))),'Data Summary'!DW184="Yes"),OFFSET('Hygiene Data'!$E$10,0,10*ROW('Hygiene Data'!E178)),NA())</f>
        <v>#N/A</v>
      </c>
      <c r="BI184" s="103" t="e">
        <f ca="true">+IF(AND(ISNUMBER(OFFSET('Hygiene Data'!$F$6,0,10*ROW('Hygiene Data'!F178))),'Data Summary'!DX184="Yes"),OFFSET('Hygiene Data'!$F$6,0,10*ROW('Hygiene Data'!F178)),NA())</f>
        <v>#N/A</v>
      </c>
      <c r="BJ184" s="103" t="e">
        <f ca="true">+IF(AND(ISNUMBER(OFFSET('Hygiene Data'!$F$8,0,10*ROW('Hygiene Data'!F178))),'Data Summary'!DY184="Yes"),OFFSET('Hygiene Data'!$F$8,0,10*ROW('Hygiene Data'!F178)),NA())</f>
        <v>#N/A</v>
      </c>
      <c r="BK184" s="103" t="e">
        <f ca="true">+IF(AND(ISNUMBER(OFFSET('Hygiene Data'!$F$10,0,10*ROW('Hygiene Data'!F178))),'Data Summary'!DZ184="Yes"),OFFSET('Hygiene Data'!$F$10,0,10*ROW('Hygiene Data'!F178)),NA())</f>
        <v>#N/A</v>
      </c>
      <c r="BL184" s="103" t="e">
        <f ca="true">+IF(AND(ISNUMBER(OFFSET('Hygiene Data'!$G$6,0,10*ROW('Hygiene Data'!G178))),'Data Summary'!EA184="Yes"),OFFSET('Hygiene Data'!$G$6,0,10*ROW('Hygiene Data'!G178)),NA())</f>
        <v>#N/A</v>
      </c>
      <c r="BM184" s="103" t="e">
        <f ca="true">+IF(AND(ISNUMBER(OFFSET('Hygiene Data'!$G$8,0,10*ROW('Hygiene Data'!G178))),'Data Summary'!EB184="Yes"),OFFSET('Hygiene Data'!$G$8,0,10*ROW('Hygiene Data'!G178)),NA())</f>
        <v>#N/A</v>
      </c>
      <c r="BN184" s="103" t="e">
        <f ca="true">+IF(AND(ISNUMBER(OFFSET('Hygiene Data'!$G$10,0,10*ROW('Hygiene Data'!G178))),'Data Summary'!EC184="Yes"),OFFSET('Hygiene Data'!$G$10,0,10*ROW('Hygiene Data'!G178)),NA())</f>
        <v>#N/A</v>
      </c>
      <c r="BO184" s="103" t="e">
        <f ca="true">+IF(AND(ISNUMBER(OFFSET('Hygiene Data'!$H$6,0,10*ROW('Hygiene Data'!H178))),'Data Summary'!ED184="Yes"),OFFSET('Hygiene Data'!$H$6,0,10*ROW('Hygiene Data'!H178)),NA())</f>
        <v>#N/A</v>
      </c>
      <c r="BP184" s="103" t="e">
        <f ca="true">+IF(AND(ISNUMBER(OFFSET('Hygiene Data'!$H$8,0,10*ROW('Hygiene Data'!H178))),'Data Summary'!EE184="Yes"),OFFSET('Hygiene Data'!$H$8,0,10*ROW('Hygiene Data'!H178)),NA())</f>
        <v>#N/A</v>
      </c>
      <c r="BQ184" s="103" t="e">
        <f ca="true">+IF(AND(ISNUMBER(OFFSET('Hygiene Data'!$H$10,0,10*ROW('Hygiene Data'!H178))),'Data Summary'!EF184="Yes"),OFFSET('Hygiene Data'!$H$10,0,10*ROW('Hygiene Data'!H178)),NA())</f>
        <v>#N/A</v>
      </c>
    </row>
    <row r="185" x14ac:dyDescent="0.2">
      <c r="A185" s="53" t="e">
        <f ca="true">+IF(OFFSET('Water Data'!$B$1,0,10*ROW('Water Data'!B179))="",NA(),OFFSET('Water Data'!$B$1,0,10*ROW('Water Data'!B179)))</f>
        <v>#N/A</v>
      </c>
      <c r="B185" s="53" t="e">
        <f ca="true">+IF(OFFSET('Water Data'!$A$3,0,10*ROW('Water Data'!A182))="",NA(),OFFSET('Water Data'!$A$3,0,10*ROW('Water Data'!A182)))</f>
        <v>#N/A</v>
      </c>
      <c r="C185" s="53" t="e">
        <f ca="true">+IF(OFFSET('Water Data'!$C$3,0,10*ROW('Water Data'!C182))="",NA(),OFFSET('Water Data'!$C$3,0,10*ROW('Water Data'!C182)))</f>
        <v>#N/A</v>
      </c>
      <c r="D185" s="54" t="e">
        <f ca="true">+IF(AND(ISNUMBER(OFFSET('Water Data'!$C$5,0,10*ROW('Water Data'!C179))),'Data Summary'!BS185="Yes"),100-OFFSET('Water Data'!$C$5,0,10*ROW('Water Data'!C179)),NA())</f>
        <v>#N/A</v>
      </c>
      <c r="E185" s="54" t="e">
        <f ca="true">+IF(AND(ISNUMBER(OFFSET('Water Data'!$C$7,0,10*ROW('Water Data'!C179))),'Data Summary'!BT185="Yes"),OFFSET('Water Data'!$C$7,0,10*ROW('Water Data'!C179)),NA())</f>
        <v>#N/A</v>
      </c>
      <c r="F185" s="54" t="e">
        <f ca="true">+IF(AND(ISNUMBER(OFFSET('Water Data'!$C$10,0,10*ROW('Water Data'!C179))),'Data Summary'!BU185="Yes"),OFFSET('Water Data'!$C$10,0,10*ROW('Water Data'!C179)),NA())</f>
        <v>#N/A</v>
      </c>
      <c r="G185" s="54" t="e">
        <f ca="true">+IF(AND(ISNUMBER(OFFSET('Water Data'!$D$5,0,10*ROW('Water Data'!D179))),'Data Summary'!BV185="Yes"),100-OFFSET('Water Data'!$D$5,0,10*ROW('Water Data'!D179)),NA())</f>
        <v>#N/A</v>
      </c>
      <c r="H185" s="54" t="e">
        <f ca="true">+IF(AND(ISNUMBER(OFFSET('Water Data'!$D$7,0,10*ROW('Water Data'!D179))),'Data Summary'!BW185="Yes"),OFFSET('Water Data'!$D$7,0,10*ROW('Water Data'!D179)),NA())</f>
        <v>#N/A</v>
      </c>
      <c r="I185" s="54" t="e">
        <f ca="true">+IF(AND(ISNUMBER(OFFSET('Water Data'!$D$10,0,10*ROW('Water Data'!D179))),'Data Summary'!BX185="Yes"),OFFSET('Water Data'!$D$10,0,10*ROW('Water Data'!D179)),NA())</f>
        <v>#N/A</v>
      </c>
      <c r="J185" s="54" t="e">
        <f ca="true">+IF(AND(ISNUMBER(OFFSET('Water Data'!$E$5,0,10*ROW('Water Data'!E179))),'Data Summary'!BY185="Yes"),100-OFFSET('Water Data'!$E$5,0,10*ROW('Water Data'!E179)),NA())</f>
        <v>#N/A</v>
      </c>
      <c r="K185" s="54" t="e">
        <f ca="true">+IF(AND(ISNUMBER(OFFSET('Water Data'!$E$7,0,10*ROW('Water Data'!E179))),'Data Summary'!BZ185="Yes"),OFFSET('Water Data'!$E$7,0,10*ROW('Water Data'!E179)),NA())</f>
        <v>#N/A</v>
      </c>
      <c r="L185" s="54" t="e">
        <f ca="true">+IF(AND(ISNUMBER(OFFSET('Water Data'!$E$10,0,10*ROW('Water Data'!E179))),'Data Summary'!CA185="Yes"),OFFSET('Water Data'!$E$10,0,10*ROW('Water Data'!E179)),NA())</f>
        <v>#N/A</v>
      </c>
      <c r="M185" s="54" t="e">
        <f ca="true">+IF(AND(ISNUMBER(OFFSET('Water Data'!$F$5,0,10*ROW('Water Data'!F179))),'Data Summary'!CB185="Yes"),100-OFFSET('Water Data'!$F$5,0,10*ROW('Water Data'!F179)),NA())</f>
        <v>#N/A</v>
      </c>
      <c r="N185" s="54" t="e">
        <f ca="true">+IF(AND(ISNUMBER(OFFSET('Water Data'!$F$7,0,10*ROW('Water Data'!F179))),'Data Summary'!CC185="Yes"),OFFSET('Water Data'!$F$7,0,10*ROW('Water Data'!F179)),NA())</f>
        <v>#N/A</v>
      </c>
      <c r="O185" s="54" t="e">
        <f ca="true">+IF(AND(ISNUMBER(OFFSET('Water Data'!$F$10,0,10*ROW('Water Data'!F179))),'Data Summary'!CD185="Yes"),OFFSET('Water Data'!$F$10,0,10*ROW('Water Data'!F179)),NA())</f>
        <v>#N/A</v>
      </c>
      <c r="P185" s="54" t="e">
        <f ca="true">+IF(AND(ISNUMBER(OFFSET('Water Data'!$G$5,0,10*ROW('Water Data'!G179))),'Data Summary'!CE185="Yes"),100-OFFSET('Water Data'!$G$5,0,10*ROW('Water Data'!G179)),NA())</f>
        <v>#N/A</v>
      </c>
      <c r="Q185" s="54" t="e">
        <f ca="true">+IF(AND(ISNUMBER(OFFSET('Water Data'!$G$7,0,10*ROW('Water Data'!G179))),'Data Summary'!CF185="Yes"),OFFSET('Water Data'!$G$7,0,10*ROW('Water Data'!G179)),NA())</f>
        <v>#N/A</v>
      </c>
      <c r="R185" s="54" t="e">
        <f ca="true">+IF(AND(ISNUMBER(OFFSET('Water Data'!$G$10,0,10*ROW('Water Data'!G179))),'Data Summary'!CG185="Yes"),OFFSET('Water Data'!$G$10,0,10*ROW('Water Data'!G179)),NA())</f>
        <v>#N/A</v>
      </c>
      <c r="S185" s="54" t="e">
        <f ca="true">+IF(AND(ISNUMBER(OFFSET('Water Data'!$H$5,0,10*ROW('Water Data'!H179))),'Data Summary'!CH185="Yes"),100-OFFSET('Water Data'!$H$5,0,10*ROW('Water Data'!H179)),NA())</f>
        <v>#N/A</v>
      </c>
      <c r="T185" s="54" t="e">
        <f ca="true">+IF(AND(ISNUMBER(OFFSET('Water Data'!$H$7,0,10*ROW('Water Data'!H179))),'Data Summary'!CI185="Yes"),OFFSET('Water Data'!$H$7,0,10*ROW('Water Data'!H179)),NA())</f>
        <v>#N/A</v>
      </c>
      <c r="U185" s="54" t="e">
        <f ca="true">+IF(AND(ISNUMBER(OFFSET('Water Data'!$H$10,0,10*ROW('Water Data'!H179))),'Data Summary'!CJ185="Yes"),OFFSET('Water Data'!$H$10,0,10*ROW('Water Data'!H179)),NA())</f>
        <v>#N/A</v>
      </c>
      <c r="V185" s="98" t="e">
        <f ca="true">+IF(AND(ISNUMBER(OFFSET('Sanitation Data'!$C$5,0,10*ROW('Sanitation Data'!C179))),'Data Summary'!CK185="Yes"),100-OFFSET('Sanitation Data'!$C$5,0,10*ROW('Sanitation Data'!C179)),NA())</f>
        <v>#N/A</v>
      </c>
      <c r="W185" s="98" t="e">
        <f ca="true">+IF(AND(ISNUMBER(OFFSET('Sanitation Data'!$C$7,0,10*ROW('Sanitation Data'!C179))),'Data Summary'!CL185="Yes"),OFFSET('Sanitation Data'!$C$7,0,10*ROW('Sanitation Data'!C179)),NA())</f>
        <v>#N/A</v>
      </c>
      <c r="X185" s="98" t="e">
        <f ca="true">+IF(AND(ISNUMBER(OFFSET('Sanitation Data'!$C$11,0,10*ROW('Sanitation Data'!C179))),'Data Summary'!CM185="Yes"),OFFSET('Sanitation Data'!$C$11,0,10*ROW('Sanitation Data'!C179)),NA())</f>
        <v>#N/A</v>
      </c>
      <c r="Y185" s="98" t="e">
        <f ca="true">+IF(AND(ISNUMBER(OFFSET('Sanitation Data'!$C$12,0,10*ROW('Sanitation Data'!C179))),'Data Summary'!CN185="Yes"),OFFSET('Sanitation Data'!$C$12,0,10*ROW('Sanitation Data'!C179)),NA())</f>
        <v>#N/A</v>
      </c>
      <c r="Z185" s="98" t="e">
        <f ca="true">+IF(AND(ISNUMBER(OFFSET('Sanitation Data'!$C$13,0,10*ROW('Sanitation Data'!C179))),'Data Summary'!CO185="Yes"),OFFSET('Sanitation Data'!$C$13,0,10*ROW('Sanitation Data'!C179)),NA())</f>
        <v>#N/A</v>
      </c>
      <c r="AA185" s="98" t="e">
        <f ca="true">+IF(AND(ISNUMBER(OFFSET('Sanitation Data'!$D$5,0,10*ROW('Sanitation Data'!D179))),'Data Summary'!CP185="Yes"),100-OFFSET('Sanitation Data'!$D$5,0,10*ROW('Sanitation Data'!D179)),NA())</f>
        <v>#N/A</v>
      </c>
      <c r="AB185" s="98" t="e">
        <f ca="true">+IF(AND(ISNUMBER(OFFSET('Sanitation Data'!$D$7,0,10*ROW('Sanitation Data'!D179))),'Data Summary'!CQ185="Yes"),OFFSET('Sanitation Data'!$D$7,0,10*ROW('Sanitation Data'!D179)),NA())</f>
        <v>#N/A</v>
      </c>
      <c r="AC185" s="98" t="e">
        <f ca="true">+IF(AND(ISNUMBER(OFFSET('Sanitation Data'!$D$11,0,10*ROW('Sanitation Data'!D179))),'Data Summary'!CR185="Yes"),OFFSET('Sanitation Data'!$D$11,0,10*ROW('Sanitation Data'!D179)),NA())</f>
        <v>#N/A</v>
      </c>
      <c r="AD185" s="98" t="e">
        <f ca="true">+IF(AND(ISNUMBER(OFFSET('Sanitation Data'!$D$12,0,10*ROW('Sanitation Data'!D179))),'Data Summary'!CS185="Yes"),OFFSET('Sanitation Data'!$D$12,0,10*ROW('Sanitation Data'!D179)),NA())</f>
        <v>#N/A</v>
      </c>
      <c r="AE185" s="98" t="e">
        <f ca="true">+IF(AND(ISNUMBER(OFFSET('Sanitation Data'!$D$13,0,10*ROW('Sanitation Data'!D179))),'Data Summary'!CT185="Yes"),OFFSET('Sanitation Data'!$D$13,0,10*ROW('Sanitation Data'!D179)),NA())</f>
        <v>#N/A</v>
      </c>
      <c r="AF185" s="98" t="e">
        <f ca="true">+IF(AND(ISNUMBER(OFFSET('Sanitation Data'!$E$5,0,10*ROW('Sanitation Data'!E179))),'Data Summary'!CU185="Yes"),100-OFFSET('Sanitation Data'!$E$5,0,10*ROW('Sanitation Data'!E179)),NA())</f>
        <v>#N/A</v>
      </c>
      <c r="AG185" s="98" t="e">
        <f ca="true">+IF(AND(ISNUMBER(OFFSET('Sanitation Data'!$E$7,0,10*ROW('Sanitation Data'!E179))),'Data Summary'!CV185="Yes"),OFFSET('Sanitation Data'!$E$7,0,10*ROW('Sanitation Data'!E179)),NA())</f>
        <v>#N/A</v>
      </c>
      <c r="AH185" s="98" t="e">
        <f ca="true">+IF(AND(ISNUMBER(OFFSET('Sanitation Data'!$E$11,0,10*ROW('Sanitation Data'!E179))),'Data Summary'!CW185="Yes"),OFFSET('Sanitation Data'!$E$11,0,10*ROW('Sanitation Data'!E179)),NA())</f>
        <v>#N/A</v>
      </c>
      <c r="AI185" s="98" t="e">
        <f ca="true">+IF(AND(ISNUMBER(OFFSET('Sanitation Data'!$E$12,0,10*ROW('Sanitation Data'!E179))),'Data Summary'!CX185="Yes"),OFFSET('Sanitation Data'!$E$12,0,10*ROW('Sanitation Data'!E179)),NA())</f>
        <v>#N/A</v>
      </c>
      <c r="AJ185" s="98" t="e">
        <f ca="true">+IF(AND(ISNUMBER(OFFSET('Sanitation Data'!$E$13,0,10*ROW('Sanitation Data'!E179))),'Data Summary'!CY185="Yes"),OFFSET('Sanitation Data'!$E$13,0,10*ROW('Sanitation Data'!E179)),NA())</f>
        <v>#N/A</v>
      </c>
      <c r="AK185" s="98" t="e">
        <f ca="true">+IF(AND(ISNUMBER(OFFSET('Sanitation Data'!$F$5,0,10*ROW('Sanitation Data'!F179))),'Data Summary'!CZ185="Yes"),100-OFFSET('Sanitation Data'!$F$5,0,10*ROW('Sanitation Data'!F179)),NA())</f>
        <v>#N/A</v>
      </c>
      <c r="AL185" s="98" t="e">
        <f ca="true">+IF(AND(ISNUMBER(OFFSET('Sanitation Data'!$F$7,0,10*ROW('Sanitation Data'!F179))),'Data Summary'!DA185="Yes"),OFFSET('Sanitation Data'!$F$7,0,10*ROW('Sanitation Data'!F179)),NA())</f>
        <v>#N/A</v>
      </c>
      <c r="AM185" s="98" t="e">
        <f ca="true">+IF(AND(ISNUMBER(OFFSET('Sanitation Data'!$F$11,0,10*ROW('Sanitation Data'!F179))),'Data Summary'!DB185="Yes"),OFFSET('Sanitation Data'!$F$11,0,10*ROW('Sanitation Data'!F179)),NA())</f>
        <v>#N/A</v>
      </c>
      <c r="AN185" s="98" t="e">
        <f ca="true">+IF(AND(ISNUMBER(OFFSET('Sanitation Data'!$F$12,0,10*ROW('Sanitation Data'!F179))),'Data Summary'!DC185="Yes"),OFFSET('Sanitation Data'!$F$12,0,10*ROW('Sanitation Data'!F179)),NA())</f>
        <v>#N/A</v>
      </c>
      <c r="AO185" s="98" t="e">
        <f ca="true">+IF(AND(ISNUMBER(OFFSET('Sanitation Data'!$F$13,0,10*ROW('Sanitation Data'!F179))),'Data Summary'!DD185="Yes"),OFFSET('Sanitation Data'!$F$13,0,10*ROW('Sanitation Data'!F179)),NA())</f>
        <v>#N/A</v>
      </c>
      <c r="AP185" s="98" t="e">
        <f ca="true">+IF(AND(ISNUMBER(OFFSET('Sanitation Data'!$G$5,0,10*ROW('Sanitation Data'!G179))),'Data Summary'!DE185="Yes"),100-OFFSET('Sanitation Data'!$G$5,0,10*ROW('Sanitation Data'!G179)),NA())</f>
        <v>#N/A</v>
      </c>
      <c r="AQ185" s="98" t="e">
        <f ca="true">+IF(AND(ISNUMBER(OFFSET('Sanitation Data'!$G$7,0,10*ROW('Sanitation Data'!G179))),'Data Summary'!DF185="Yes"),OFFSET('Sanitation Data'!$G$7,0,10*ROW('Sanitation Data'!G179)),NA())</f>
        <v>#N/A</v>
      </c>
      <c r="AR185" s="98" t="e">
        <f ca="true">+IF(AND(ISNUMBER(OFFSET('Sanitation Data'!$G$11,0,10*ROW('Sanitation Data'!G179))),'Data Summary'!DG185="Yes"),OFFSET('Sanitation Data'!$G$11,0,10*ROW('Sanitation Data'!G179)),NA())</f>
        <v>#N/A</v>
      </c>
      <c r="AS185" s="98" t="e">
        <f ca="true">+IF(AND(ISNUMBER(OFFSET('Sanitation Data'!$G$12,0,10*ROW('Sanitation Data'!G179))),'Data Summary'!DH185="Yes"),OFFSET('Sanitation Data'!$G$12,0,10*ROW('Sanitation Data'!G179)),NA())</f>
        <v>#N/A</v>
      </c>
      <c r="AT185" s="98" t="e">
        <f ca="true">+IF(AND(ISNUMBER(OFFSET('Sanitation Data'!$G$13,0,10*ROW('Sanitation Data'!G179))),'Data Summary'!DI185="Yes"),OFFSET('Sanitation Data'!$G$13,0,10*ROW('Sanitation Data'!G179)),NA())</f>
        <v>#N/A</v>
      </c>
      <c r="AU185" s="98" t="e">
        <f ca="true">+IF(AND(ISNUMBER(OFFSET('Sanitation Data'!$H$5,0,10*ROW('Sanitation Data'!H179))),'Data Summary'!DJ185="Yes"),100-OFFSET('Sanitation Data'!$H$5,0,10*ROW('Sanitation Data'!H179)),NA())</f>
        <v>#N/A</v>
      </c>
      <c r="AV185" s="98" t="e">
        <f ca="true">+IF(AND(ISNUMBER(OFFSET('Sanitation Data'!$H$7,0,10*ROW('Sanitation Data'!H179))),'Data Summary'!DK185="Yes"),OFFSET('Sanitation Data'!$H$7,0,10*ROW('Sanitation Data'!H179)),NA())</f>
        <v>#N/A</v>
      </c>
      <c r="AW185" s="98" t="e">
        <f ca="true">+IF(AND(ISNUMBER(OFFSET('Sanitation Data'!$H$11,0,10*ROW('Sanitation Data'!H179))),'Data Summary'!DL185="Yes"),OFFSET('Sanitation Data'!$H$11,0,10*ROW('Sanitation Data'!H179)),NA())</f>
        <v>#N/A</v>
      </c>
      <c r="AX185" s="98" t="e">
        <f ca="true">+IF(AND(ISNUMBER(OFFSET('Sanitation Data'!$H$12,0,10*ROW('Sanitation Data'!H179))),'Data Summary'!DM185="Yes"),OFFSET('Sanitation Data'!$H$12,0,10*ROW('Sanitation Data'!H179)),NA())</f>
        <v>#N/A</v>
      </c>
      <c r="AY185" s="98" t="e">
        <f ca="true">+IF(AND(ISNUMBER(OFFSET('Sanitation Data'!$H$13,0,10*ROW('Sanitation Data'!H179))),'Data Summary'!DN185="Yes"),OFFSET('Sanitation Data'!$H$13,0,10*ROW('Sanitation Data'!H179)),NA())</f>
        <v>#N/A</v>
      </c>
      <c r="AZ185" s="103" t="e">
        <f ca="true">+IF(AND(ISNUMBER(OFFSET('Hygiene Data'!$C$6,0,10*ROW('Hygiene Data'!C179))),'Data Summary'!DO185="Yes"),OFFSET('Hygiene Data'!$C$6,0,10*ROW('Hygiene Data'!C179)),NA())</f>
        <v>#N/A</v>
      </c>
      <c r="BA185" s="103" t="e">
        <f ca="true">+IF(AND(ISNUMBER(OFFSET('Hygiene Data'!$C$8,0,10*ROW('Hygiene Data'!C179))),'Data Summary'!DP185="Yes"),OFFSET('Hygiene Data'!$C$8,0,10*ROW('Hygiene Data'!C179)),NA())</f>
        <v>#N/A</v>
      </c>
      <c r="BB185" s="103" t="e">
        <f ca="true">+IF(AND(ISNUMBER(OFFSET('Hygiene Data'!$C$10,0,10*ROW('Hygiene Data'!C179))),'Data Summary'!DQ185="Yes"),OFFSET('Hygiene Data'!$C$10,0,10*ROW('Hygiene Data'!C179)),NA())</f>
        <v>#N/A</v>
      </c>
      <c r="BC185" s="103" t="e">
        <f ca="true">+IF(AND(ISNUMBER(OFFSET('Hygiene Data'!$D$6,0,10*ROW('Hygiene Data'!D179))),'Data Summary'!DR185="Yes"),OFFSET('Hygiene Data'!$D$6,0,10*ROW('Hygiene Data'!D179)),NA())</f>
        <v>#N/A</v>
      </c>
      <c r="BD185" s="103" t="e">
        <f ca="true">+IF(AND(ISNUMBER(OFFSET('Hygiene Data'!$D$8,0,10*ROW('Hygiene Data'!D179))),'Data Summary'!DS185="Yes"),OFFSET('Hygiene Data'!$D$8,0,10*ROW('Hygiene Data'!D179)),NA())</f>
        <v>#N/A</v>
      </c>
      <c r="BE185" s="103" t="e">
        <f ca="true">+IF(AND(ISNUMBER(OFFSET('Hygiene Data'!$D$10,0,10*ROW('Hygiene Data'!D179))),'Data Summary'!DT185="Yes"),OFFSET('Hygiene Data'!$D$10,0,10*ROW('Hygiene Data'!D179)),NA())</f>
        <v>#N/A</v>
      </c>
      <c r="BF185" s="103" t="e">
        <f ca="true">+IF(AND(ISNUMBER(OFFSET('Hygiene Data'!$E$6,0,10*ROW('Hygiene Data'!E179))),'Data Summary'!DU185="Yes"),OFFSET('Hygiene Data'!$E$6,0,10*ROW('Hygiene Data'!E179)),NA())</f>
        <v>#N/A</v>
      </c>
      <c r="BG185" s="103" t="e">
        <f ca="true">+IF(AND(ISNUMBER(OFFSET('Hygiene Data'!$E$8,0,10*ROW('Hygiene Data'!E179))),'Data Summary'!DV185="Yes"),OFFSET('Hygiene Data'!$E$8,0,10*ROW('Hygiene Data'!E179)),NA())</f>
        <v>#N/A</v>
      </c>
      <c r="BH185" s="103" t="e">
        <f ca="true">+IF(AND(ISNUMBER(OFFSET('Hygiene Data'!$E$10,0,10*ROW('Hygiene Data'!E179))),'Data Summary'!DW185="Yes"),OFFSET('Hygiene Data'!$E$10,0,10*ROW('Hygiene Data'!E179)),NA())</f>
        <v>#N/A</v>
      </c>
      <c r="BI185" s="103" t="e">
        <f ca="true">+IF(AND(ISNUMBER(OFFSET('Hygiene Data'!$F$6,0,10*ROW('Hygiene Data'!F179))),'Data Summary'!DX185="Yes"),OFFSET('Hygiene Data'!$F$6,0,10*ROW('Hygiene Data'!F179)),NA())</f>
        <v>#N/A</v>
      </c>
      <c r="BJ185" s="103" t="e">
        <f ca="true">+IF(AND(ISNUMBER(OFFSET('Hygiene Data'!$F$8,0,10*ROW('Hygiene Data'!F179))),'Data Summary'!DY185="Yes"),OFFSET('Hygiene Data'!$F$8,0,10*ROW('Hygiene Data'!F179)),NA())</f>
        <v>#N/A</v>
      </c>
      <c r="BK185" s="103" t="e">
        <f ca="true">+IF(AND(ISNUMBER(OFFSET('Hygiene Data'!$F$10,0,10*ROW('Hygiene Data'!F179))),'Data Summary'!DZ185="Yes"),OFFSET('Hygiene Data'!$F$10,0,10*ROW('Hygiene Data'!F179)),NA())</f>
        <v>#N/A</v>
      </c>
      <c r="BL185" s="103" t="e">
        <f ca="true">+IF(AND(ISNUMBER(OFFSET('Hygiene Data'!$G$6,0,10*ROW('Hygiene Data'!G179))),'Data Summary'!EA185="Yes"),OFFSET('Hygiene Data'!$G$6,0,10*ROW('Hygiene Data'!G179)),NA())</f>
        <v>#N/A</v>
      </c>
      <c r="BM185" s="103" t="e">
        <f ca="true">+IF(AND(ISNUMBER(OFFSET('Hygiene Data'!$G$8,0,10*ROW('Hygiene Data'!G179))),'Data Summary'!EB185="Yes"),OFFSET('Hygiene Data'!$G$8,0,10*ROW('Hygiene Data'!G179)),NA())</f>
        <v>#N/A</v>
      </c>
      <c r="BN185" s="103" t="e">
        <f ca="true">+IF(AND(ISNUMBER(OFFSET('Hygiene Data'!$G$10,0,10*ROW('Hygiene Data'!G179))),'Data Summary'!EC185="Yes"),OFFSET('Hygiene Data'!$G$10,0,10*ROW('Hygiene Data'!G179)),NA())</f>
        <v>#N/A</v>
      </c>
      <c r="BO185" s="103" t="e">
        <f ca="true">+IF(AND(ISNUMBER(OFFSET('Hygiene Data'!$H$6,0,10*ROW('Hygiene Data'!H179))),'Data Summary'!ED185="Yes"),OFFSET('Hygiene Data'!$H$6,0,10*ROW('Hygiene Data'!H179)),NA())</f>
        <v>#N/A</v>
      </c>
      <c r="BP185" s="103" t="e">
        <f ca="true">+IF(AND(ISNUMBER(OFFSET('Hygiene Data'!$H$8,0,10*ROW('Hygiene Data'!H179))),'Data Summary'!EE185="Yes"),OFFSET('Hygiene Data'!$H$8,0,10*ROW('Hygiene Data'!H179)),NA())</f>
        <v>#N/A</v>
      </c>
      <c r="BQ185" s="103" t="e">
        <f ca="true">+IF(AND(ISNUMBER(OFFSET('Hygiene Data'!$H$10,0,10*ROW('Hygiene Data'!H179))),'Data Summary'!EF185="Yes"),OFFSET('Hygiene Data'!$H$10,0,10*ROW('Hygiene Data'!H179)),NA())</f>
        <v>#N/A</v>
      </c>
    </row>
    <row r="186" x14ac:dyDescent="0.2">
      <c r="A186" s="53" t="e">
        <f ca="true">+IF(OFFSET('Water Data'!$B$1,0,10*ROW('Water Data'!B180))="",NA(),OFFSET('Water Data'!$B$1,0,10*ROW('Water Data'!B180)))</f>
        <v>#N/A</v>
      </c>
      <c r="B186" s="53" t="e">
        <f ca="true">+IF(OFFSET('Water Data'!$A$3,0,10*ROW('Water Data'!A183))="",NA(),OFFSET('Water Data'!$A$3,0,10*ROW('Water Data'!A183)))</f>
        <v>#N/A</v>
      </c>
      <c r="C186" s="53" t="e">
        <f ca="true">+IF(OFFSET('Water Data'!$C$3,0,10*ROW('Water Data'!C183))="",NA(),OFFSET('Water Data'!$C$3,0,10*ROW('Water Data'!C183)))</f>
        <v>#N/A</v>
      </c>
      <c r="D186" s="54" t="e">
        <f ca="true">+IF(AND(ISNUMBER(OFFSET('Water Data'!$C$5,0,10*ROW('Water Data'!C180))),'Data Summary'!BS186="Yes"),100-OFFSET('Water Data'!$C$5,0,10*ROW('Water Data'!C180)),NA())</f>
        <v>#N/A</v>
      </c>
      <c r="E186" s="54" t="e">
        <f ca="true">+IF(AND(ISNUMBER(OFFSET('Water Data'!$C$7,0,10*ROW('Water Data'!C180))),'Data Summary'!BT186="Yes"),OFFSET('Water Data'!$C$7,0,10*ROW('Water Data'!C180)),NA())</f>
        <v>#N/A</v>
      </c>
      <c r="F186" s="54" t="e">
        <f ca="true">+IF(AND(ISNUMBER(OFFSET('Water Data'!$C$10,0,10*ROW('Water Data'!C180))),'Data Summary'!BU186="Yes"),OFFSET('Water Data'!$C$10,0,10*ROW('Water Data'!C180)),NA())</f>
        <v>#N/A</v>
      </c>
      <c r="G186" s="54" t="e">
        <f ca="true">+IF(AND(ISNUMBER(OFFSET('Water Data'!$D$5,0,10*ROW('Water Data'!D180))),'Data Summary'!BV186="Yes"),100-OFFSET('Water Data'!$D$5,0,10*ROW('Water Data'!D180)),NA())</f>
        <v>#N/A</v>
      </c>
      <c r="H186" s="54" t="e">
        <f ca="true">+IF(AND(ISNUMBER(OFFSET('Water Data'!$D$7,0,10*ROW('Water Data'!D180))),'Data Summary'!BW186="Yes"),OFFSET('Water Data'!$D$7,0,10*ROW('Water Data'!D180)),NA())</f>
        <v>#N/A</v>
      </c>
      <c r="I186" s="54" t="e">
        <f ca="true">+IF(AND(ISNUMBER(OFFSET('Water Data'!$D$10,0,10*ROW('Water Data'!D180))),'Data Summary'!BX186="Yes"),OFFSET('Water Data'!$D$10,0,10*ROW('Water Data'!D180)),NA())</f>
        <v>#N/A</v>
      </c>
      <c r="J186" s="54" t="e">
        <f ca="true">+IF(AND(ISNUMBER(OFFSET('Water Data'!$E$5,0,10*ROW('Water Data'!E180))),'Data Summary'!BY186="Yes"),100-OFFSET('Water Data'!$E$5,0,10*ROW('Water Data'!E180)),NA())</f>
        <v>#N/A</v>
      </c>
      <c r="K186" s="54" t="e">
        <f ca="true">+IF(AND(ISNUMBER(OFFSET('Water Data'!$E$7,0,10*ROW('Water Data'!E180))),'Data Summary'!BZ186="Yes"),OFFSET('Water Data'!$E$7,0,10*ROW('Water Data'!E180)),NA())</f>
        <v>#N/A</v>
      </c>
      <c r="L186" s="54" t="e">
        <f ca="true">+IF(AND(ISNUMBER(OFFSET('Water Data'!$E$10,0,10*ROW('Water Data'!E180))),'Data Summary'!CA186="Yes"),OFFSET('Water Data'!$E$10,0,10*ROW('Water Data'!E180)),NA())</f>
        <v>#N/A</v>
      </c>
      <c r="M186" s="54" t="e">
        <f ca="true">+IF(AND(ISNUMBER(OFFSET('Water Data'!$F$5,0,10*ROW('Water Data'!F180))),'Data Summary'!CB186="Yes"),100-OFFSET('Water Data'!$F$5,0,10*ROW('Water Data'!F180)),NA())</f>
        <v>#N/A</v>
      </c>
      <c r="N186" s="54" t="e">
        <f ca="true">+IF(AND(ISNUMBER(OFFSET('Water Data'!$F$7,0,10*ROW('Water Data'!F180))),'Data Summary'!CC186="Yes"),OFFSET('Water Data'!$F$7,0,10*ROW('Water Data'!F180)),NA())</f>
        <v>#N/A</v>
      </c>
      <c r="O186" s="54" t="e">
        <f ca="true">+IF(AND(ISNUMBER(OFFSET('Water Data'!$F$10,0,10*ROW('Water Data'!F180))),'Data Summary'!CD186="Yes"),OFFSET('Water Data'!$F$10,0,10*ROW('Water Data'!F180)),NA())</f>
        <v>#N/A</v>
      </c>
      <c r="P186" s="54" t="e">
        <f ca="true">+IF(AND(ISNUMBER(OFFSET('Water Data'!$G$5,0,10*ROW('Water Data'!G180))),'Data Summary'!CE186="Yes"),100-OFFSET('Water Data'!$G$5,0,10*ROW('Water Data'!G180)),NA())</f>
        <v>#N/A</v>
      </c>
      <c r="Q186" s="54" t="e">
        <f ca="true">+IF(AND(ISNUMBER(OFFSET('Water Data'!$G$7,0,10*ROW('Water Data'!G180))),'Data Summary'!CF186="Yes"),OFFSET('Water Data'!$G$7,0,10*ROW('Water Data'!G180)),NA())</f>
        <v>#N/A</v>
      </c>
      <c r="R186" s="54" t="e">
        <f ca="true">+IF(AND(ISNUMBER(OFFSET('Water Data'!$G$10,0,10*ROW('Water Data'!G180))),'Data Summary'!CG186="Yes"),OFFSET('Water Data'!$G$10,0,10*ROW('Water Data'!G180)),NA())</f>
        <v>#N/A</v>
      </c>
      <c r="S186" s="54" t="e">
        <f ca="true">+IF(AND(ISNUMBER(OFFSET('Water Data'!$H$5,0,10*ROW('Water Data'!H180))),'Data Summary'!CH186="Yes"),100-OFFSET('Water Data'!$H$5,0,10*ROW('Water Data'!H180)),NA())</f>
        <v>#N/A</v>
      </c>
      <c r="T186" s="54" t="e">
        <f ca="true">+IF(AND(ISNUMBER(OFFSET('Water Data'!$H$7,0,10*ROW('Water Data'!H180))),'Data Summary'!CI186="Yes"),OFFSET('Water Data'!$H$7,0,10*ROW('Water Data'!H180)),NA())</f>
        <v>#N/A</v>
      </c>
      <c r="U186" s="54" t="e">
        <f ca="true">+IF(AND(ISNUMBER(OFFSET('Water Data'!$H$10,0,10*ROW('Water Data'!H180))),'Data Summary'!CJ186="Yes"),OFFSET('Water Data'!$H$10,0,10*ROW('Water Data'!H180)),NA())</f>
        <v>#N/A</v>
      </c>
      <c r="V186" s="98" t="e">
        <f ca="true">+IF(AND(ISNUMBER(OFFSET('Sanitation Data'!$C$5,0,10*ROW('Sanitation Data'!C180))),'Data Summary'!CK186="Yes"),100-OFFSET('Sanitation Data'!$C$5,0,10*ROW('Sanitation Data'!C180)),NA())</f>
        <v>#N/A</v>
      </c>
      <c r="W186" s="98" t="e">
        <f ca="true">+IF(AND(ISNUMBER(OFFSET('Sanitation Data'!$C$7,0,10*ROW('Sanitation Data'!C180))),'Data Summary'!CL186="Yes"),OFFSET('Sanitation Data'!$C$7,0,10*ROW('Sanitation Data'!C180)),NA())</f>
        <v>#N/A</v>
      </c>
      <c r="X186" s="98" t="e">
        <f ca="true">+IF(AND(ISNUMBER(OFFSET('Sanitation Data'!$C$11,0,10*ROW('Sanitation Data'!C180))),'Data Summary'!CM186="Yes"),OFFSET('Sanitation Data'!$C$11,0,10*ROW('Sanitation Data'!C180)),NA())</f>
        <v>#N/A</v>
      </c>
      <c r="Y186" s="98" t="e">
        <f ca="true">+IF(AND(ISNUMBER(OFFSET('Sanitation Data'!$C$12,0,10*ROW('Sanitation Data'!C180))),'Data Summary'!CN186="Yes"),OFFSET('Sanitation Data'!$C$12,0,10*ROW('Sanitation Data'!C180)),NA())</f>
        <v>#N/A</v>
      </c>
      <c r="Z186" s="98" t="e">
        <f ca="true">+IF(AND(ISNUMBER(OFFSET('Sanitation Data'!$C$13,0,10*ROW('Sanitation Data'!C180))),'Data Summary'!CO186="Yes"),OFFSET('Sanitation Data'!$C$13,0,10*ROW('Sanitation Data'!C180)),NA())</f>
        <v>#N/A</v>
      </c>
      <c r="AA186" s="98" t="e">
        <f ca="true">+IF(AND(ISNUMBER(OFFSET('Sanitation Data'!$D$5,0,10*ROW('Sanitation Data'!D180))),'Data Summary'!CP186="Yes"),100-OFFSET('Sanitation Data'!$D$5,0,10*ROW('Sanitation Data'!D180)),NA())</f>
        <v>#N/A</v>
      </c>
      <c r="AB186" s="98" t="e">
        <f ca="true">+IF(AND(ISNUMBER(OFFSET('Sanitation Data'!$D$7,0,10*ROW('Sanitation Data'!D180))),'Data Summary'!CQ186="Yes"),OFFSET('Sanitation Data'!$D$7,0,10*ROW('Sanitation Data'!D180)),NA())</f>
        <v>#N/A</v>
      </c>
      <c r="AC186" s="98" t="e">
        <f ca="true">+IF(AND(ISNUMBER(OFFSET('Sanitation Data'!$D$11,0,10*ROW('Sanitation Data'!D180))),'Data Summary'!CR186="Yes"),OFFSET('Sanitation Data'!$D$11,0,10*ROW('Sanitation Data'!D180)),NA())</f>
        <v>#N/A</v>
      </c>
      <c r="AD186" s="98" t="e">
        <f ca="true">+IF(AND(ISNUMBER(OFFSET('Sanitation Data'!$D$12,0,10*ROW('Sanitation Data'!D180))),'Data Summary'!CS186="Yes"),OFFSET('Sanitation Data'!$D$12,0,10*ROW('Sanitation Data'!D180)),NA())</f>
        <v>#N/A</v>
      </c>
      <c r="AE186" s="98" t="e">
        <f ca="true">+IF(AND(ISNUMBER(OFFSET('Sanitation Data'!$D$13,0,10*ROW('Sanitation Data'!D180))),'Data Summary'!CT186="Yes"),OFFSET('Sanitation Data'!$D$13,0,10*ROW('Sanitation Data'!D180)),NA())</f>
        <v>#N/A</v>
      </c>
      <c r="AF186" s="98" t="e">
        <f ca="true">+IF(AND(ISNUMBER(OFFSET('Sanitation Data'!$E$5,0,10*ROW('Sanitation Data'!E180))),'Data Summary'!CU186="Yes"),100-OFFSET('Sanitation Data'!$E$5,0,10*ROW('Sanitation Data'!E180)),NA())</f>
        <v>#N/A</v>
      </c>
      <c r="AG186" s="98" t="e">
        <f ca="true">+IF(AND(ISNUMBER(OFFSET('Sanitation Data'!$E$7,0,10*ROW('Sanitation Data'!E180))),'Data Summary'!CV186="Yes"),OFFSET('Sanitation Data'!$E$7,0,10*ROW('Sanitation Data'!E180)),NA())</f>
        <v>#N/A</v>
      </c>
      <c r="AH186" s="98" t="e">
        <f ca="true">+IF(AND(ISNUMBER(OFFSET('Sanitation Data'!$E$11,0,10*ROW('Sanitation Data'!E180))),'Data Summary'!CW186="Yes"),OFFSET('Sanitation Data'!$E$11,0,10*ROW('Sanitation Data'!E180)),NA())</f>
        <v>#N/A</v>
      </c>
      <c r="AI186" s="98" t="e">
        <f ca="true">+IF(AND(ISNUMBER(OFFSET('Sanitation Data'!$E$12,0,10*ROW('Sanitation Data'!E180))),'Data Summary'!CX186="Yes"),OFFSET('Sanitation Data'!$E$12,0,10*ROW('Sanitation Data'!E180)),NA())</f>
        <v>#N/A</v>
      </c>
      <c r="AJ186" s="98" t="e">
        <f ca="true">+IF(AND(ISNUMBER(OFFSET('Sanitation Data'!$E$13,0,10*ROW('Sanitation Data'!E180))),'Data Summary'!CY186="Yes"),OFFSET('Sanitation Data'!$E$13,0,10*ROW('Sanitation Data'!E180)),NA())</f>
        <v>#N/A</v>
      </c>
      <c r="AK186" s="98" t="e">
        <f ca="true">+IF(AND(ISNUMBER(OFFSET('Sanitation Data'!$F$5,0,10*ROW('Sanitation Data'!F180))),'Data Summary'!CZ186="Yes"),100-OFFSET('Sanitation Data'!$F$5,0,10*ROW('Sanitation Data'!F180)),NA())</f>
        <v>#N/A</v>
      </c>
      <c r="AL186" s="98" t="e">
        <f ca="true">+IF(AND(ISNUMBER(OFFSET('Sanitation Data'!$F$7,0,10*ROW('Sanitation Data'!F180))),'Data Summary'!DA186="Yes"),OFFSET('Sanitation Data'!$F$7,0,10*ROW('Sanitation Data'!F180)),NA())</f>
        <v>#N/A</v>
      </c>
      <c r="AM186" s="98" t="e">
        <f ca="true">+IF(AND(ISNUMBER(OFFSET('Sanitation Data'!$F$11,0,10*ROW('Sanitation Data'!F180))),'Data Summary'!DB186="Yes"),OFFSET('Sanitation Data'!$F$11,0,10*ROW('Sanitation Data'!F180)),NA())</f>
        <v>#N/A</v>
      </c>
      <c r="AN186" s="98" t="e">
        <f ca="true">+IF(AND(ISNUMBER(OFFSET('Sanitation Data'!$F$12,0,10*ROW('Sanitation Data'!F180))),'Data Summary'!DC186="Yes"),OFFSET('Sanitation Data'!$F$12,0,10*ROW('Sanitation Data'!F180)),NA())</f>
        <v>#N/A</v>
      </c>
      <c r="AO186" s="98" t="e">
        <f ca="true">+IF(AND(ISNUMBER(OFFSET('Sanitation Data'!$F$13,0,10*ROW('Sanitation Data'!F180))),'Data Summary'!DD186="Yes"),OFFSET('Sanitation Data'!$F$13,0,10*ROW('Sanitation Data'!F180)),NA())</f>
        <v>#N/A</v>
      </c>
      <c r="AP186" s="98" t="e">
        <f ca="true">+IF(AND(ISNUMBER(OFFSET('Sanitation Data'!$G$5,0,10*ROW('Sanitation Data'!G180))),'Data Summary'!DE186="Yes"),100-OFFSET('Sanitation Data'!$G$5,0,10*ROW('Sanitation Data'!G180)),NA())</f>
        <v>#N/A</v>
      </c>
      <c r="AQ186" s="98" t="e">
        <f ca="true">+IF(AND(ISNUMBER(OFFSET('Sanitation Data'!$G$7,0,10*ROW('Sanitation Data'!G180))),'Data Summary'!DF186="Yes"),OFFSET('Sanitation Data'!$G$7,0,10*ROW('Sanitation Data'!G180)),NA())</f>
        <v>#N/A</v>
      </c>
      <c r="AR186" s="98" t="e">
        <f ca="true">+IF(AND(ISNUMBER(OFFSET('Sanitation Data'!$G$11,0,10*ROW('Sanitation Data'!G180))),'Data Summary'!DG186="Yes"),OFFSET('Sanitation Data'!$G$11,0,10*ROW('Sanitation Data'!G180)),NA())</f>
        <v>#N/A</v>
      </c>
      <c r="AS186" s="98" t="e">
        <f ca="true">+IF(AND(ISNUMBER(OFFSET('Sanitation Data'!$G$12,0,10*ROW('Sanitation Data'!G180))),'Data Summary'!DH186="Yes"),OFFSET('Sanitation Data'!$G$12,0,10*ROW('Sanitation Data'!G180)),NA())</f>
        <v>#N/A</v>
      </c>
      <c r="AT186" s="98" t="e">
        <f ca="true">+IF(AND(ISNUMBER(OFFSET('Sanitation Data'!$G$13,0,10*ROW('Sanitation Data'!G180))),'Data Summary'!DI186="Yes"),OFFSET('Sanitation Data'!$G$13,0,10*ROW('Sanitation Data'!G180)),NA())</f>
        <v>#N/A</v>
      </c>
      <c r="AU186" s="98" t="e">
        <f ca="true">+IF(AND(ISNUMBER(OFFSET('Sanitation Data'!$H$5,0,10*ROW('Sanitation Data'!H180))),'Data Summary'!DJ186="Yes"),100-OFFSET('Sanitation Data'!$H$5,0,10*ROW('Sanitation Data'!H180)),NA())</f>
        <v>#N/A</v>
      </c>
      <c r="AV186" s="98" t="e">
        <f ca="true">+IF(AND(ISNUMBER(OFFSET('Sanitation Data'!$H$7,0,10*ROW('Sanitation Data'!H180))),'Data Summary'!DK186="Yes"),OFFSET('Sanitation Data'!$H$7,0,10*ROW('Sanitation Data'!H180)),NA())</f>
        <v>#N/A</v>
      </c>
      <c r="AW186" s="98" t="e">
        <f ca="true">+IF(AND(ISNUMBER(OFFSET('Sanitation Data'!$H$11,0,10*ROW('Sanitation Data'!H180))),'Data Summary'!DL186="Yes"),OFFSET('Sanitation Data'!$H$11,0,10*ROW('Sanitation Data'!H180)),NA())</f>
        <v>#N/A</v>
      </c>
      <c r="AX186" s="98" t="e">
        <f ca="true">+IF(AND(ISNUMBER(OFFSET('Sanitation Data'!$H$12,0,10*ROW('Sanitation Data'!H180))),'Data Summary'!DM186="Yes"),OFFSET('Sanitation Data'!$H$12,0,10*ROW('Sanitation Data'!H180)),NA())</f>
        <v>#N/A</v>
      </c>
      <c r="AY186" s="98" t="e">
        <f ca="true">+IF(AND(ISNUMBER(OFFSET('Sanitation Data'!$H$13,0,10*ROW('Sanitation Data'!H180))),'Data Summary'!DN186="Yes"),OFFSET('Sanitation Data'!$H$13,0,10*ROW('Sanitation Data'!H180)),NA())</f>
        <v>#N/A</v>
      </c>
      <c r="AZ186" s="103" t="e">
        <f ca="true">+IF(AND(ISNUMBER(OFFSET('Hygiene Data'!$C$6,0,10*ROW('Hygiene Data'!C180))),'Data Summary'!DO186="Yes"),OFFSET('Hygiene Data'!$C$6,0,10*ROW('Hygiene Data'!C180)),NA())</f>
        <v>#N/A</v>
      </c>
      <c r="BA186" s="103" t="e">
        <f ca="true">+IF(AND(ISNUMBER(OFFSET('Hygiene Data'!$C$8,0,10*ROW('Hygiene Data'!C180))),'Data Summary'!DP186="Yes"),OFFSET('Hygiene Data'!$C$8,0,10*ROW('Hygiene Data'!C180)),NA())</f>
        <v>#N/A</v>
      </c>
      <c r="BB186" s="103" t="e">
        <f ca="true">+IF(AND(ISNUMBER(OFFSET('Hygiene Data'!$C$10,0,10*ROW('Hygiene Data'!C180))),'Data Summary'!DQ186="Yes"),OFFSET('Hygiene Data'!$C$10,0,10*ROW('Hygiene Data'!C180)),NA())</f>
        <v>#N/A</v>
      </c>
      <c r="BC186" s="103" t="e">
        <f ca="true">+IF(AND(ISNUMBER(OFFSET('Hygiene Data'!$D$6,0,10*ROW('Hygiene Data'!D180))),'Data Summary'!DR186="Yes"),OFFSET('Hygiene Data'!$D$6,0,10*ROW('Hygiene Data'!D180)),NA())</f>
        <v>#N/A</v>
      </c>
      <c r="BD186" s="103" t="e">
        <f ca="true">+IF(AND(ISNUMBER(OFFSET('Hygiene Data'!$D$8,0,10*ROW('Hygiene Data'!D180))),'Data Summary'!DS186="Yes"),OFFSET('Hygiene Data'!$D$8,0,10*ROW('Hygiene Data'!D180)),NA())</f>
        <v>#N/A</v>
      </c>
      <c r="BE186" s="103" t="e">
        <f ca="true">+IF(AND(ISNUMBER(OFFSET('Hygiene Data'!$D$10,0,10*ROW('Hygiene Data'!D180))),'Data Summary'!DT186="Yes"),OFFSET('Hygiene Data'!$D$10,0,10*ROW('Hygiene Data'!D180)),NA())</f>
        <v>#N/A</v>
      </c>
      <c r="BF186" s="103" t="e">
        <f ca="true">+IF(AND(ISNUMBER(OFFSET('Hygiene Data'!$E$6,0,10*ROW('Hygiene Data'!E180))),'Data Summary'!DU186="Yes"),OFFSET('Hygiene Data'!$E$6,0,10*ROW('Hygiene Data'!E180)),NA())</f>
        <v>#N/A</v>
      </c>
      <c r="BG186" s="103" t="e">
        <f ca="true">+IF(AND(ISNUMBER(OFFSET('Hygiene Data'!$E$8,0,10*ROW('Hygiene Data'!E180))),'Data Summary'!DV186="Yes"),OFFSET('Hygiene Data'!$E$8,0,10*ROW('Hygiene Data'!E180)),NA())</f>
        <v>#N/A</v>
      </c>
      <c r="BH186" s="103" t="e">
        <f ca="true">+IF(AND(ISNUMBER(OFFSET('Hygiene Data'!$E$10,0,10*ROW('Hygiene Data'!E180))),'Data Summary'!DW186="Yes"),OFFSET('Hygiene Data'!$E$10,0,10*ROW('Hygiene Data'!E180)),NA())</f>
        <v>#N/A</v>
      </c>
      <c r="BI186" s="103" t="e">
        <f ca="true">+IF(AND(ISNUMBER(OFFSET('Hygiene Data'!$F$6,0,10*ROW('Hygiene Data'!F180))),'Data Summary'!DX186="Yes"),OFFSET('Hygiene Data'!$F$6,0,10*ROW('Hygiene Data'!F180)),NA())</f>
        <v>#N/A</v>
      </c>
      <c r="BJ186" s="103" t="e">
        <f ca="true">+IF(AND(ISNUMBER(OFFSET('Hygiene Data'!$F$8,0,10*ROW('Hygiene Data'!F180))),'Data Summary'!DY186="Yes"),OFFSET('Hygiene Data'!$F$8,0,10*ROW('Hygiene Data'!F180)),NA())</f>
        <v>#N/A</v>
      </c>
      <c r="BK186" s="103" t="e">
        <f ca="true">+IF(AND(ISNUMBER(OFFSET('Hygiene Data'!$F$10,0,10*ROW('Hygiene Data'!F180))),'Data Summary'!DZ186="Yes"),OFFSET('Hygiene Data'!$F$10,0,10*ROW('Hygiene Data'!F180)),NA())</f>
        <v>#N/A</v>
      </c>
      <c r="BL186" s="103" t="e">
        <f ca="true">+IF(AND(ISNUMBER(OFFSET('Hygiene Data'!$G$6,0,10*ROW('Hygiene Data'!G180))),'Data Summary'!EA186="Yes"),OFFSET('Hygiene Data'!$G$6,0,10*ROW('Hygiene Data'!G180)),NA())</f>
        <v>#N/A</v>
      </c>
      <c r="BM186" s="103" t="e">
        <f ca="true">+IF(AND(ISNUMBER(OFFSET('Hygiene Data'!$G$8,0,10*ROW('Hygiene Data'!G180))),'Data Summary'!EB186="Yes"),OFFSET('Hygiene Data'!$G$8,0,10*ROW('Hygiene Data'!G180)),NA())</f>
        <v>#N/A</v>
      </c>
      <c r="BN186" s="103" t="e">
        <f ca="true">+IF(AND(ISNUMBER(OFFSET('Hygiene Data'!$G$10,0,10*ROW('Hygiene Data'!G180))),'Data Summary'!EC186="Yes"),OFFSET('Hygiene Data'!$G$10,0,10*ROW('Hygiene Data'!G180)),NA())</f>
        <v>#N/A</v>
      </c>
      <c r="BO186" s="103" t="e">
        <f ca="true">+IF(AND(ISNUMBER(OFFSET('Hygiene Data'!$H$6,0,10*ROW('Hygiene Data'!H180))),'Data Summary'!ED186="Yes"),OFFSET('Hygiene Data'!$H$6,0,10*ROW('Hygiene Data'!H180)),NA())</f>
        <v>#N/A</v>
      </c>
      <c r="BP186" s="103" t="e">
        <f ca="true">+IF(AND(ISNUMBER(OFFSET('Hygiene Data'!$H$8,0,10*ROW('Hygiene Data'!H180))),'Data Summary'!EE186="Yes"),OFFSET('Hygiene Data'!$H$8,0,10*ROW('Hygiene Data'!H180)),NA())</f>
        <v>#N/A</v>
      </c>
      <c r="BQ186" s="103" t="e">
        <f ca="true">+IF(AND(ISNUMBER(OFFSET('Hygiene Data'!$H$10,0,10*ROW('Hygiene Data'!H180))),'Data Summary'!EF186="Yes"),OFFSET('Hygiene Data'!$H$10,0,10*ROW('Hygiene Data'!H180)),NA())</f>
        <v>#N/A</v>
      </c>
    </row>
    <row r="187" x14ac:dyDescent="0.2">
      <c r="A187" s="53" t="e">
        <f ca="true">+IF(OFFSET('Water Data'!$B$1,0,10*ROW('Water Data'!B181))="",NA(),OFFSET('Water Data'!$B$1,0,10*ROW('Water Data'!B181)))</f>
        <v>#N/A</v>
      </c>
      <c r="B187" s="53" t="e">
        <f ca="true">+IF(OFFSET('Water Data'!$A$3,0,10*ROW('Water Data'!A184))="",NA(),OFFSET('Water Data'!$A$3,0,10*ROW('Water Data'!A184)))</f>
        <v>#N/A</v>
      </c>
      <c r="C187" s="53" t="e">
        <f ca="true">+IF(OFFSET('Water Data'!$C$3,0,10*ROW('Water Data'!C184))="",NA(),OFFSET('Water Data'!$C$3,0,10*ROW('Water Data'!C184)))</f>
        <v>#N/A</v>
      </c>
      <c r="D187" s="54" t="e">
        <f ca="true">+IF(AND(ISNUMBER(OFFSET('Water Data'!$C$5,0,10*ROW('Water Data'!C181))),'Data Summary'!BS187="Yes"),100-OFFSET('Water Data'!$C$5,0,10*ROW('Water Data'!C181)),NA())</f>
        <v>#N/A</v>
      </c>
      <c r="E187" s="54" t="e">
        <f ca="true">+IF(AND(ISNUMBER(OFFSET('Water Data'!$C$7,0,10*ROW('Water Data'!C181))),'Data Summary'!BT187="Yes"),OFFSET('Water Data'!$C$7,0,10*ROW('Water Data'!C181)),NA())</f>
        <v>#N/A</v>
      </c>
      <c r="F187" s="54" t="e">
        <f ca="true">+IF(AND(ISNUMBER(OFFSET('Water Data'!$C$10,0,10*ROW('Water Data'!C181))),'Data Summary'!BU187="Yes"),OFFSET('Water Data'!$C$10,0,10*ROW('Water Data'!C181)),NA())</f>
        <v>#N/A</v>
      </c>
      <c r="G187" s="54" t="e">
        <f ca="true">+IF(AND(ISNUMBER(OFFSET('Water Data'!$D$5,0,10*ROW('Water Data'!D181))),'Data Summary'!BV187="Yes"),100-OFFSET('Water Data'!$D$5,0,10*ROW('Water Data'!D181)),NA())</f>
        <v>#N/A</v>
      </c>
      <c r="H187" s="54" t="e">
        <f ca="true">+IF(AND(ISNUMBER(OFFSET('Water Data'!$D$7,0,10*ROW('Water Data'!D181))),'Data Summary'!BW187="Yes"),OFFSET('Water Data'!$D$7,0,10*ROW('Water Data'!D181)),NA())</f>
        <v>#N/A</v>
      </c>
      <c r="I187" s="54" t="e">
        <f ca="true">+IF(AND(ISNUMBER(OFFSET('Water Data'!$D$10,0,10*ROW('Water Data'!D181))),'Data Summary'!BX187="Yes"),OFFSET('Water Data'!$D$10,0,10*ROW('Water Data'!D181)),NA())</f>
        <v>#N/A</v>
      </c>
      <c r="J187" s="54" t="e">
        <f ca="true">+IF(AND(ISNUMBER(OFFSET('Water Data'!$E$5,0,10*ROW('Water Data'!E181))),'Data Summary'!BY187="Yes"),100-OFFSET('Water Data'!$E$5,0,10*ROW('Water Data'!E181)),NA())</f>
        <v>#N/A</v>
      </c>
      <c r="K187" s="54" t="e">
        <f ca="true">+IF(AND(ISNUMBER(OFFSET('Water Data'!$E$7,0,10*ROW('Water Data'!E181))),'Data Summary'!BZ187="Yes"),OFFSET('Water Data'!$E$7,0,10*ROW('Water Data'!E181)),NA())</f>
        <v>#N/A</v>
      </c>
      <c r="L187" s="54" t="e">
        <f ca="true">+IF(AND(ISNUMBER(OFFSET('Water Data'!$E$10,0,10*ROW('Water Data'!E181))),'Data Summary'!CA187="Yes"),OFFSET('Water Data'!$E$10,0,10*ROW('Water Data'!E181)),NA())</f>
        <v>#N/A</v>
      </c>
      <c r="M187" s="54" t="e">
        <f ca="true">+IF(AND(ISNUMBER(OFFSET('Water Data'!$F$5,0,10*ROW('Water Data'!F181))),'Data Summary'!CB187="Yes"),100-OFFSET('Water Data'!$F$5,0,10*ROW('Water Data'!F181)),NA())</f>
        <v>#N/A</v>
      </c>
      <c r="N187" s="54" t="e">
        <f ca="true">+IF(AND(ISNUMBER(OFFSET('Water Data'!$F$7,0,10*ROW('Water Data'!F181))),'Data Summary'!CC187="Yes"),OFFSET('Water Data'!$F$7,0,10*ROW('Water Data'!F181)),NA())</f>
        <v>#N/A</v>
      </c>
      <c r="O187" s="54" t="e">
        <f ca="true">+IF(AND(ISNUMBER(OFFSET('Water Data'!$F$10,0,10*ROW('Water Data'!F181))),'Data Summary'!CD187="Yes"),OFFSET('Water Data'!$F$10,0,10*ROW('Water Data'!F181)),NA())</f>
        <v>#N/A</v>
      </c>
      <c r="P187" s="54" t="e">
        <f ca="true">+IF(AND(ISNUMBER(OFFSET('Water Data'!$G$5,0,10*ROW('Water Data'!G181))),'Data Summary'!CE187="Yes"),100-OFFSET('Water Data'!$G$5,0,10*ROW('Water Data'!G181)),NA())</f>
        <v>#N/A</v>
      </c>
      <c r="Q187" s="54" t="e">
        <f ca="true">+IF(AND(ISNUMBER(OFFSET('Water Data'!$G$7,0,10*ROW('Water Data'!G181))),'Data Summary'!CF187="Yes"),OFFSET('Water Data'!$G$7,0,10*ROW('Water Data'!G181)),NA())</f>
        <v>#N/A</v>
      </c>
      <c r="R187" s="54" t="e">
        <f ca="true">+IF(AND(ISNUMBER(OFFSET('Water Data'!$G$10,0,10*ROW('Water Data'!G181))),'Data Summary'!CG187="Yes"),OFFSET('Water Data'!$G$10,0,10*ROW('Water Data'!G181)),NA())</f>
        <v>#N/A</v>
      </c>
      <c r="S187" s="54" t="e">
        <f ca="true">+IF(AND(ISNUMBER(OFFSET('Water Data'!$H$5,0,10*ROW('Water Data'!H181))),'Data Summary'!CH187="Yes"),100-OFFSET('Water Data'!$H$5,0,10*ROW('Water Data'!H181)),NA())</f>
        <v>#N/A</v>
      </c>
      <c r="T187" s="54" t="e">
        <f ca="true">+IF(AND(ISNUMBER(OFFSET('Water Data'!$H$7,0,10*ROW('Water Data'!H181))),'Data Summary'!CI187="Yes"),OFFSET('Water Data'!$H$7,0,10*ROW('Water Data'!H181)),NA())</f>
        <v>#N/A</v>
      </c>
      <c r="U187" s="54" t="e">
        <f ca="true">+IF(AND(ISNUMBER(OFFSET('Water Data'!$H$10,0,10*ROW('Water Data'!H181))),'Data Summary'!CJ187="Yes"),OFFSET('Water Data'!$H$10,0,10*ROW('Water Data'!H181)),NA())</f>
        <v>#N/A</v>
      </c>
      <c r="V187" s="98" t="e">
        <f ca="true">+IF(AND(ISNUMBER(OFFSET('Sanitation Data'!$C$5,0,10*ROW('Sanitation Data'!C181))),'Data Summary'!CK187="Yes"),100-OFFSET('Sanitation Data'!$C$5,0,10*ROW('Sanitation Data'!C181)),NA())</f>
        <v>#N/A</v>
      </c>
      <c r="W187" s="98" t="e">
        <f ca="true">+IF(AND(ISNUMBER(OFFSET('Sanitation Data'!$C$7,0,10*ROW('Sanitation Data'!C181))),'Data Summary'!CL187="Yes"),OFFSET('Sanitation Data'!$C$7,0,10*ROW('Sanitation Data'!C181)),NA())</f>
        <v>#N/A</v>
      </c>
      <c r="X187" s="98" t="e">
        <f ca="true">+IF(AND(ISNUMBER(OFFSET('Sanitation Data'!$C$11,0,10*ROW('Sanitation Data'!C181))),'Data Summary'!CM187="Yes"),OFFSET('Sanitation Data'!$C$11,0,10*ROW('Sanitation Data'!C181)),NA())</f>
        <v>#N/A</v>
      </c>
      <c r="Y187" s="98" t="e">
        <f ca="true">+IF(AND(ISNUMBER(OFFSET('Sanitation Data'!$C$12,0,10*ROW('Sanitation Data'!C181))),'Data Summary'!CN187="Yes"),OFFSET('Sanitation Data'!$C$12,0,10*ROW('Sanitation Data'!C181)),NA())</f>
        <v>#N/A</v>
      </c>
      <c r="Z187" s="98" t="e">
        <f ca="true">+IF(AND(ISNUMBER(OFFSET('Sanitation Data'!$C$13,0,10*ROW('Sanitation Data'!C181))),'Data Summary'!CO187="Yes"),OFFSET('Sanitation Data'!$C$13,0,10*ROW('Sanitation Data'!C181)),NA())</f>
        <v>#N/A</v>
      </c>
      <c r="AA187" s="98" t="e">
        <f ca="true">+IF(AND(ISNUMBER(OFFSET('Sanitation Data'!$D$5,0,10*ROW('Sanitation Data'!D181))),'Data Summary'!CP187="Yes"),100-OFFSET('Sanitation Data'!$D$5,0,10*ROW('Sanitation Data'!D181)),NA())</f>
        <v>#N/A</v>
      </c>
      <c r="AB187" s="98" t="e">
        <f ca="true">+IF(AND(ISNUMBER(OFFSET('Sanitation Data'!$D$7,0,10*ROW('Sanitation Data'!D181))),'Data Summary'!CQ187="Yes"),OFFSET('Sanitation Data'!$D$7,0,10*ROW('Sanitation Data'!D181)),NA())</f>
        <v>#N/A</v>
      </c>
      <c r="AC187" s="98" t="e">
        <f ca="true">+IF(AND(ISNUMBER(OFFSET('Sanitation Data'!$D$11,0,10*ROW('Sanitation Data'!D181))),'Data Summary'!CR187="Yes"),OFFSET('Sanitation Data'!$D$11,0,10*ROW('Sanitation Data'!D181)),NA())</f>
        <v>#N/A</v>
      </c>
      <c r="AD187" s="98" t="e">
        <f ca="true">+IF(AND(ISNUMBER(OFFSET('Sanitation Data'!$D$12,0,10*ROW('Sanitation Data'!D181))),'Data Summary'!CS187="Yes"),OFFSET('Sanitation Data'!$D$12,0,10*ROW('Sanitation Data'!D181)),NA())</f>
        <v>#N/A</v>
      </c>
      <c r="AE187" s="98" t="e">
        <f ca="true">+IF(AND(ISNUMBER(OFFSET('Sanitation Data'!$D$13,0,10*ROW('Sanitation Data'!D181))),'Data Summary'!CT187="Yes"),OFFSET('Sanitation Data'!$D$13,0,10*ROW('Sanitation Data'!D181)),NA())</f>
        <v>#N/A</v>
      </c>
      <c r="AF187" s="98" t="e">
        <f ca="true">+IF(AND(ISNUMBER(OFFSET('Sanitation Data'!$E$5,0,10*ROW('Sanitation Data'!E181))),'Data Summary'!CU187="Yes"),100-OFFSET('Sanitation Data'!$E$5,0,10*ROW('Sanitation Data'!E181)),NA())</f>
        <v>#N/A</v>
      </c>
      <c r="AG187" s="98" t="e">
        <f ca="true">+IF(AND(ISNUMBER(OFFSET('Sanitation Data'!$E$7,0,10*ROW('Sanitation Data'!E181))),'Data Summary'!CV187="Yes"),OFFSET('Sanitation Data'!$E$7,0,10*ROW('Sanitation Data'!E181)),NA())</f>
        <v>#N/A</v>
      </c>
      <c r="AH187" s="98" t="e">
        <f ca="true">+IF(AND(ISNUMBER(OFFSET('Sanitation Data'!$E$11,0,10*ROW('Sanitation Data'!E181))),'Data Summary'!CW187="Yes"),OFFSET('Sanitation Data'!$E$11,0,10*ROW('Sanitation Data'!E181)),NA())</f>
        <v>#N/A</v>
      </c>
      <c r="AI187" s="98" t="e">
        <f ca="true">+IF(AND(ISNUMBER(OFFSET('Sanitation Data'!$E$12,0,10*ROW('Sanitation Data'!E181))),'Data Summary'!CX187="Yes"),OFFSET('Sanitation Data'!$E$12,0,10*ROW('Sanitation Data'!E181)),NA())</f>
        <v>#N/A</v>
      </c>
      <c r="AJ187" s="98" t="e">
        <f ca="true">+IF(AND(ISNUMBER(OFFSET('Sanitation Data'!$E$13,0,10*ROW('Sanitation Data'!E181))),'Data Summary'!CY187="Yes"),OFFSET('Sanitation Data'!$E$13,0,10*ROW('Sanitation Data'!E181)),NA())</f>
        <v>#N/A</v>
      </c>
      <c r="AK187" s="98" t="e">
        <f ca="true">+IF(AND(ISNUMBER(OFFSET('Sanitation Data'!$F$5,0,10*ROW('Sanitation Data'!F181))),'Data Summary'!CZ187="Yes"),100-OFFSET('Sanitation Data'!$F$5,0,10*ROW('Sanitation Data'!F181)),NA())</f>
        <v>#N/A</v>
      </c>
      <c r="AL187" s="98" t="e">
        <f ca="true">+IF(AND(ISNUMBER(OFFSET('Sanitation Data'!$F$7,0,10*ROW('Sanitation Data'!F181))),'Data Summary'!DA187="Yes"),OFFSET('Sanitation Data'!$F$7,0,10*ROW('Sanitation Data'!F181)),NA())</f>
        <v>#N/A</v>
      </c>
      <c r="AM187" s="98" t="e">
        <f ca="true">+IF(AND(ISNUMBER(OFFSET('Sanitation Data'!$F$11,0,10*ROW('Sanitation Data'!F181))),'Data Summary'!DB187="Yes"),OFFSET('Sanitation Data'!$F$11,0,10*ROW('Sanitation Data'!F181)),NA())</f>
        <v>#N/A</v>
      </c>
      <c r="AN187" s="98" t="e">
        <f ca="true">+IF(AND(ISNUMBER(OFFSET('Sanitation Data'!$F$12,0,10*ROW('Sanitation Data'!F181))),'Data Summary'!DC187="Yes"),OFFSET('Sanitation Data'!$F$12,0,10*ROW('Sanitation Data'!F181)),NA())</f>
        <v>#N/A</v>
      </c>
      <c r="AO187" s="98" t="e">
        <f ca="true">+IF(AND(ISNUMBER(OFFSET('Sanitation Data'!$F$13,0,10*ROW('Sanitation Data'!F181))),'Data Summary'!DD187="Yes"),OFFSET('Sanitation Data'!$F$13,0,10*ROW('Sanitation Data'!F181)),NA())</f>
        <v>#N/A</v>
      </c>
      <c r="AP187" s="98" t="e">
        <f ca="true">+IF(AND(ISNUMBER(OFFSET('Sanitation Data'!$G$5,0,10*ROW('Sanitation Data'!G181))),'Data Summary'!DE187="Yes"),100-OFFSET('Sanitation Data'!$G$5,0,10*ROW('Sanitation Data'!G181)),NA())</f>
        <v>#N/A</v>
      </c>
      <c r="AQ187" s="98" t="e">
        <f ca="true">+IF(AND(ISNUMBER(OFFSET('Sanitation Data'!$G$7,0,10*ROW('Sanitation Data'!G181))),'Data Summary'!DF187="Yes"),OFFSET('Sanitation Data'!$G$7,0,10*ROW('Sanitation Data'!G181)),NA())</f>
        <v>#N/A</v>
      </c>
      <c r="AR187" s="98" t="e">
        <f ca="true">+IF(AND(ISNUMBER(OFFSET('Sanitation Data'!$G$11,0,10*ROW('Sanitation Data'!G181))),'Data Summary'!DG187="Yes"),OFFSET('Sanitation Data'!$G$11,0,10*ROW('Sanitation Data'!G181)),NA())</f>
        <v>#N/A</v>
      </c>
      <c r="AS187" s="98" t="e">
        <f ca="true">+IF(AND(ISNUMBER(OFFSET('Sanitation Data'!$G$12,0,10*ROW('Sanitation Data'!G181))),'Data Summary'!DH187="Yes"),OFFSET('Sanitation Data'!$G$12,0,10*ROW('Sanitation Data'!G181)),NA())</f>
        <v>#N/A</v>
      </c>
      <c r="AT187" s="98" t="e">
        <f ca="true">+IF(AND(ISNUMBER(OFFSET('Sanitation Data'!$G$13,0,10*ROW('Sanitation Data'!G181))),'Data Summary'!DI187="Yes"),OFFSET('Sanitation Data'!$G$13,0,10*ROW('Sanitation Data'!G181)),NA())</f>
        <v>#N/A</v>
      </c>
      <c r="AU187" s="98" t="e">
        <f ca="true">+IF(AND(ISNUMBER(OFFSET('Sanitation Data'!$H$5,0,10*ROW('Sanitation Data'!H181))),'Data Summary'!DJ187="Yes"),100-OFFSET('Sanitation Data'!$H$5,0,10*ROW('Sanitation Data'!H181)),NA())</f>
        <v>#N/A</v>
      </c>
      <c r="AV187" s="98" t="e">
        <f ca="true">+IF(AND(ISNUMBER(OFFSET('Sanitation Data'!$H$7,0,10*ROW('Sanitation Data'!H181))),'Data Summary'!DK187="Yes"),OFFSET('Sanitation Data'!$H$7,0,10*ROW('Sanitation Data'!H181)),NA())</f>
        <v>#N/A</v>
      </c>
      <c r="AW187" s="98" t="e">
        <f ca="true">+IF(AND(ISNUMBER(OFFSET('Sanitation Data'!$H$11,0,10*ROW('Sanitation Data'!H181))),'Data Summary'!DL187="Yes"),OFFSET('Sanitation Data'!$H$11,0,10*ROW('Sanitation Data'!H181)),NA())</f>
        <v>#N/A</v>
      </c>
      <c r="AX187" s="98" t="e">
        <f ca="true">+IF(AND(ISNUMBER(OFFSET('Sanitation Data'!$H$12,0,10*ROW('Sanitation Data'!H181))),'Data Summary'!DM187="Yes"),OFFSET('Sanitation Data'!$H$12,0,10*ROW('Sanitation Data'!H181)),NA())</f>
        <v>#N/A</v>
      </c>
      <c r="AY187" s="98" t="e">
        <f ca="true">+IF(AND(ISNUMBER(OFFSET('Sanitation Data'!$H$13,0,10*ROW('Sanitation Data'!H181))),'Data Summary'!DN187="Yes"),OFFSET('Sanitation Data'!$H$13,0,10*ROW('Sanitation Data'!H181)),NA())</f>
        <v>#N/A</v>
      </c>
      <c r="AZ187" s="103" t="e">
        <f ca="true">+IF(AND(ISNUMBER(OFFSET('Hygiene Data'!$C$6,0,10*ROW('Hygiene Data'!C181))),'Data Summary'!DO187="Yes"),OFFSET('Hygiene Data'!$C$6,0,10*ROW('Hygiene Data'!C181)),NA())</f>
        <v>#N/A</v>
      </c>
      <c r="BA187" s="103" t="e">
        <f ca="true">+IF(AND(ISNUMBER(OFFSET('Hygiene Data'!$C$8,0,10*ROW('Hygiene Data'!C181))),'Data Summary'!DP187="Yes"),OFFSET('Hygiene Data'!$C$8,0,10*ROW('Hygiene Data'!C181)),NA())</f>
        <v>#N/A</v>
      </c>
      <c r="BB187" s="103" t="e">
        <f ca="true">+IF(AND(ISNUMBER(OFFSET('Hygiene Data'!$C$10,0,10*ROW('Hygiene Data'!C181))),'Data Summary'!DQ187="Yes"),OFFSET('Hygiene Data'!$C$10,0,10*ROW('Hygiene Data'!C181)),NA())</f>
        <v>#N/A</v>
      </c>
      <c r="BC187" s="103" t="e">
        <f ca="true">+IF(AND(ISNUMBER(OFFSET('Hygiene Data'!$D$6,0,10*ROW('Hygiene Data'!D181))),'Data Summary'!DR187="Yes"),OFFSET('Hygiene Data'!$D$6,0,10*ROW('Hygiene Data'!D181)),NA())</f>
        <v>#N/A</v>
      </c>
      <c r="BD187" s="103" t="e">
        <f ca="true">+IF(AND(ISNUMBER(OFFSET('Hygiene Data'!$D$8,0,10*ROW('Hygiene Data'!D181))),'Data Summary'!DS187="Yes"),OFFSET('Hygiene Data'!$D$8,0,10*ROW('Hygiene Data'!D181)),NA())</f>
        <v>#N/A</v>
      </c>
      <c r="BE187" s="103" t="e">
        <f ca="true">+IF(AND(ISNUMBER(OFFSET('Hygiene Data'!$D$10,0,10*ROW('Hygiene Data'!D181))),'Data Summary'!DT187="Yes"),OFFSET('Hygiene Data'!$D$10,0,10*ROW('Hygiene Data'!D181)),NA())</f>
        <v>#N/A</v>
      </c>
      <c r="BF187" s="103" t="e">
        <f ca="true">+IF(AND(ISNUMBER(OFFSET('Hygiene Data'!$E$6,0,10*ROW('Hygiene Data'!E181))),'Data Summary'!DU187="Yes"),OFFSET('Hygiene Data'!$E$6,0,10*ROW('Hygiene Data'!E181)),NA())</f>
        <v>#N/A</v>
      </c>
      <c r="BG187" s="103" t="e">
        <f ca="true">+IF(AND(ISNUMBER(OFFSET('Hygiene Data'!$E$8,0,10*ROW('Hygiene Data'!E181))),'Data Summary'!DV187="Yes"),OFFSET('Hygiene Data'!$E$8,0,10*ROW('Hygiene Data'!E181)),NA())</f>
        <v>#N/A</v>
      </c>
      <c r="BH187" s="103" t="e">
        <f ca="true">+IF(AND(ISNUMBER(OFFSET('Hygiene Data'!$E$10,0,10*ROW('Hygiene Data'!E181))),'Data Summary'!DW187="Yes"),OFFSET('Hygiene Data'!$E$10,0,10*ROW('Hygiene Data'!E181)),NA())</f>
        <v>#N/A</v>
      </c>
      <c r="BI187" s="103" t="e">
        <f ca="true">+IF(AND(ISNUMBER(OFFSET('Hygiene Data'!$F$6,0,10*ROW('Hygiene Data'!F181))),'Data Summary'!DX187="Yes"),OFFSET('Hygiene Data'!$F$6,0,10*ROW('Hygiene Data'!F181)),NA())</f>
        <v>#N/A</v>
      </c>
      <c r="BJ187" s="103" t="e">
        <f ca="true">+IF(AND(ISNUMBER(OFFSET('Hygiene Data'!$F$8,0,10*ROW('Hygiene Data'!F181))),'Data Summary'!DY187="Yes"),OFFSET('Hygiene Data'!$F$8,0,10*ROW('Hygiene Data'!F181)),NA())</f>
        <v>#N/A</v>
      </c>
      <c r="BK187" s="103" t="e">
        <f ca="true">+IF(AND(ISNUMBER(OFFSET('Hygiene Data'!$F$10,0,10*ROW('Hygiene Data'!F181))),'Data Summary'!DZ187="Yes"),OFFSET('Hygiene Data'!$F$10,0,10*ROW('Hygiene Data'!F181)),NA())</f>
        <v>#N/A</v>
      </c>
      <c r="BL187" s="103" t="e">
        <f ca="true">+IF(AND(ISNUMBER(OFFSET('Hygiene Data'!$G$6,0,10*ROW('Hygiene Data'!G181))),'Data Summary'!EA187="Yes"),OFFSET('Hygiene Data'!$G$6,0,10*ROW('Hygiene Data'!G181)),NA())</f>
        <v>#N/A</v>
      </c>
      <c r="BM187" s="103" t="e">
        <f ca="true">+IF(AND(ISNUMBER(OFFSET('Hygiene Data'!$G$8,0,10*ROW('Hygiene Data'!G181))),'Data Summary'!EB187="Yes"),OFFSET('Hygiene Data'!$G$8,0,10*ROW('Hygiene Data'!G181)),NA())</f>
        <v>#N/A</v>
      </c>
      <c r="BN187" s="103" t="e">
        <f ca="true">+IF(AND(ISNUMBER(OFFSET('Hygiene Data'!$G$10,0,10*ROW('Hygiene Data'!G181))),'Data Summary'!EC187="Yes"),OFFSET('Hygiene Data'!$G$10,0,10*ROW('Hygiene Data'!G181)),NA())</f>
        <v>#N/A</v>
      </c>
      <c r="BO187" s="103" t="e">
        <f ca="true">+IF(AND(ISNUMBER(OFFSET('Hygiene Data'!$H$6,0,10*ROW('Hygiene Data'!H181))),'Data Summary'!ED187="Yes"),OFFSET('Hygiene Data'!$H$6,0,10*ROW('Hygiene Data'!H181)),NA())</f>
        <v>#N/A</v>
      </c>
      <c r="BP187" s="103" t="e">
        <f ca="true">+IF(AND(ISNUMBER(OFFSET('Hygiene Data'!$H$8,0,10*ROW('Hygiene Data'!H181))),'Data Summary'!EE187="Yes"),OFFSET('Hygiene Data'!$H$8,0,10*ROW('Hygiene Data'!H181)),NA())</f>
        <v>#N/A</v>
      </c>
      <c r="BQ187" s="103" t="e">
        <f ca="true">+IF(AND(ISNUMBER(OFFSET('Hygiene Data'!$H$10,0,10*ROW('Hygiene Data'!H181))),'Data Summary'!EF187="Yes"),OFFSET('Hygiene Data'!$H$10,0,10*ROW('Hygiene Data'!H181)),NA())</f>
        <v>#N/A</v>
      </c>
    </row>
    <row r="188" x14ac:dyDescent="0.2">
      <c r="A188" s="53" t="e">
        <f ca="true">+IF(OFFSET('Water Data'!$B$1,0,10*ROW('Water Data'!B182))="",NA(),OFFSET('Water Data'!$B$1,0,10*ROW('Water Data'!B182)))</f>
        <v>#N/A</v>
      </c>
      <c r="B188" s="53" t="e">
        <f ca="true">+IF(OFFSET('Water Data'!$A$3,0,10*ROW('Water Data'!A185))="",NA(),OFFSET('Water Data'!$A$3,0,10*ROW('Water Data'!A185)))</f>
        <v>#N/A</v>
      </c>
      <c r="C188" s="53" t="e">
        <f ca="true">+IF(OFFSET('Water Data'!$C$3,0,10*ROW('Water Data'!C185))="",NA(),OFFSET('Water Data'!$C$3,0,10*ROW('Water Data'!C185)))</f>
        <v>#N/A</v>
      </c>
      <c r="D188" s="54" t="e">
        <f ca="true">+IF(AND(ISNUMBER(OFFSET('Water Data'!$C$5,0,10*ROW('Water Data'!C182))),'Data Summary'!BS188="Yes"),100-OFFSET('Water Data'!$C$5,0,10*ROW('Water Data'!C182)),NA())</f>
        <v>#N/A</v>
      </c>
      <c r="E188" s="54" t="e">
        <f ca="true">+IF(AND(ISNUMBER(OFFSET('Water Data'!$C$7,0,10*ROW('Water Data'!C182))),'Data Summary'!BT188="Yes"),OFFSET('Water Data'!$C$7,0,10*ROW('Water Data'!C182)),NA())</f>
        <v>#N/A</v>
      </c>
      <c r="F188" s="54" t="e">
        <f ca="true">+IF(AND(ISNUMBER(OFFSET('Water Data'!$C$10,0,10*ROW('Water Data'!C182))),'Data Summary'!BU188="Yes"),OFFSET('Water Data'!$C$10,0,10*ROW('Water Data'!C182)),NA())</f>
        <v>#N/A</v>
      </c>
      <c r="G188" s="54" t="e">
        <f ca="true">+IF(AND(ISNUMBER(OFFSET('Water Data'!$D$5,0,10*ROW('Water Data'!D182))),'Data Summary'!BV188="Yes"),100-OFFSET('Water Data'!$D$5,0,10*ROW('Water Data'!D182)),NA())</f>
        <v>#N/A</v>
      </c>
      <c r="H188" s="54" t="e">
        <f ca="true">+IF(AND(ISNUMBER(OFFSET('Water Data'!$D$7,0,10*ROW('Water Data'!D182))),'Data Summary'!BW188="Yes"),OFFSET('Water Data'!$D$7,0,10*ROW('Water Data'!D182)),NA())</f>
        <v>#N/A</v>
      </c>
      <c r="I188" s="54" t="e">
        <f ca="true">+IF(AND(ISNUMBER(OFFSET('Water Data'!$D$10,0,10*ROW('Water Data'!D182))),'Data Summary'!BX188="Yes"),OFFSET('Water Data'!$D$10,0,10*ROW('Water Data'!D182)),NA())</f>
        <v>#N/A</v>
      </c>
      <c r="J188" s="54" t="e">
        <f ca="true">+IF(AND(ISNUMBER(OFFSET('Water Data'!$E$5,0,10*ROW('Water Data'!E182))),'Data Summary'!BY188="Yes"),100-OFFSET('Water Data'!$E$5,0,10*ROW('Water Data'!E182)),NA())</f>
        <v>#N/A</v>
      </c>
      <c r="K188" s="54" t="e">
        <f ca="true">+IF(AND(ISNUMBER(OFFSET('Water Data'!$E$7,0,10*ROW('Water Data'!E182))),'Data Summary'!BZ188="Yes"),OFFSET('Water Data'!$E$7,0,10*ROW('Water Data'!E182)),NA())</f>
        <v>#N/A</v>
      </c>
      <c r="L188" s="54" t="e">
        <f ca="true">+IF(AND(ISNUMBER(OFFSET('Water Data'!$E$10,0,10*ROW('Water Data'!E182))),'Data Summary'!CA188="Yes"),OFFSET('Water Data'!$E$10,0,10*ROW('Water Data'!E182)),NA())</f>
        <v>#N/A</v>
      </c>
      <c r="M188" s="54" t="e">
        <f ca="true">+IF(AND(ISNUMBER(OFFSET('Water Data'!$F$5,0,10*ROW('Water Data'!F182))),'Data Summary'!CB188="Yes"),100-OFFSET('Water Data'!$F$5,0,10*ROW('Water Data'!F182)),NA())</f>
        <v>#N/A</v>
      </c>
      <c r="N188" s="54" t="e">
        <f ca="true">+IF(AND(ISNUMBER(OFFSET('Water Data'!$F$7,0,10*ROW('Water Data'!F182))),'Data Summary'!CC188="Yes"),OFFSET('Water Data'!$F$7,0,10*ROW('Water Data'!F182)),NA())</f>
        <v>#N/A</v>
      </c>
      <c r="O188" s="54" t="e">
        <f ca="true">+IF(AND(ISNUMBER(OFFSET('Water Data'!$F$10,0,10*ROW('Water Data'!F182))),'Data Summary'!CD188="Yes"),OFFSET('Water Data'!$F$10,0,10*ROW('Water Data'!F182)),NA())</f>
        <v>#N/A</v>
      </c>
      <c r="P188" s="54" t="e">
        <f ca="true">+IF(AND(ISNUMBER(OFFSET('Water Data'!$G$5,0,10*ROW('Water Data'!G182))),'Data Summary'!CE188="Yes"),100-OFFSET('Water Data'!$G$5,0,10*ROW('Water Data'!G182)),NA())</f>
        <v>#N/A</v>
      </c>
      <c r="Q188" s="54" t="e">
        <f ca="true">+IF(AND(ISNUMBER(OFFSET('Water Data'!$G$7,0,10*ROW('Water Data'!G182))),'Data Summary'!CF188="Yes"),OFFSET('Water Data'!$G$7,0,10*ROW('Water Data'!G182)),NA())</f>
        <v>#N/A</v>
      </c>
      <c r="R188" s="54" t="e">
        <f ca="true">+IF(AND(ISNUMBER(OFFSET('Water Data'!$G$10,0,10*ROW('Water Data'!G182))),'Data Summary'!CG188="Yes"),OFFSET('Water Data'!$G$10,0,10*ROW('Water Data'!G182)),NA())</f>
        <v>#N/A</v>
      </c>
      <c r="S188" s="54" t="e">
        <f ca="true">+IF(AND(ISNUMBER(OFFSET('Water Data'!$H$5,0,10*ROW('Water Data'!H182))),'Data Summary'!CH188="Yes"),100-OFFSET('Water Data'!$H$5,0,10*ROW('Water Data'!H182)),NA())</f>
        <v>#N/A</v>
      </c>
      <c r="T188" s="54" t="e">
        <f ca="true">+IF(AND(ISNUMBER(OFFSET('Water Data'!$H$7,0,10*ROW('Water Data'!H182))),'Data Summary'!CI188="Yes"),OFFSET('Water Data'!$H$7,0,10*ROW('Water Data'!H182)),NA())</f>
        <v>#N/A</v>
      </c>
      <c r="U188" s="54" t="e">
        <f ca="true">+IF(AND(ISNUMBER(OFFSET('Water Data'!$H$10,0,10*ROW('Water Data'!H182))),'Data Summary'!CJ188="Yes"),OFFSET('Water Data'!$H$10,0,10*ROW('Water Data'!H182)),NA())</f>
        <v>#N/A</v>
      </c>
      <c r="V188" s="98" t="e">
        <f ca="true">+IF(AND(ISNUMBER(OFFSET('Sanitation Data'!$C$5,0,10*ROW('Sanitation Data'!C182))),'Data Summary'!CK188="Yes"),100-OFFSET('Sanitation Data'!$C$5,0,10*ROW('Sanitation Data'!C182)),NA())</f>
        <v>#N/A</v>
      </c>
      <c r="W188" s="98" t="e">
        <f ca="true">+IF(AND(ISNUMBER(OFFSET('Sanitation Data'!$C$7,0,10*ROW('Sanitation Data'!C182))),'Data Summary'!CL188="Yes"),OFFSET('Sanitation Data'!$C$7,0,10*ROW('Sanitation Data'!C182)),NA())</f>
        <v>#N/A</v>
      </c>
      <c r="X188" s="98" t="e">
        <f ca="true">+IF(AND(ISNUMBER(OFFSET('Sanitation Data'!$C$11,0,10*ROW('Sanitation Data'!C182))),'Data Summary'!CM188="Yes"),OFFSET('Sanitation Data'!$C$11,0,10*ROW('Sanitation Data'!C182)),NA())</f>
        <v>#N/A</v>
      </c>
      <c r="Y188" s="98" t="e">
        <f ca="true">+IF(AND(ISNUMBER(OFFSET('Sanitation Data'!$C$12,0,10*ROW('Sanitation Data'!C182))),'Data Summary'!CN188="Yes"),OFFSET('Sanitation Data'!$C$12,0,10*ROW('Sanitation Data'!C182)),NA())</f>
        <v>#N/A</v>
      </c>
      <c r="Z188" s="98" t="e">
        <f ca="true">+IF(AND(ISNUMBER(OFFSET('Sanitation Data'!$C$13,0,10*ROW('Sanitation Data'!C182))),'Data Summary'!CO188="Yes"),OFFSET('Sanitation Data'!$C$13,0,10*ROW('Sanitation Data'!C182)),NA())</f>
        <v>#N/A</v>
      </c>
      <c r="AA188" s="98" t="e">
        <f ca="true">+IF(AND(ISNUMBER(OFFSET('Sanitation Data'!$D$5,0,10*ROW('Sanitation Data'!D182))),'Data Summary'!CP188="Yes"),100-OFFSET('Sanitation Data'!$D$5,0,10*ROW('Sanitation Data'!D182)),NA())</f>
        <v>#N/A</v>
      </c>
      <c r="AB188" s="98" t="e">
        <f ca="true">+IF(AND(ISNUMBER(OFFSET('Sanitation Data'!$D$7,0,10*ROW('Sanitation Data'!D182))),'Data Summary'!CQ188="Yes"),OFFSET('Sanitation Data'!$D$7,0,10*ROW('Sanitation Data'!D182)),NA())</f>
        <v>#N/A</v>
      </c>
      <c r="AC188" s="98" t="e">
        <f ca="true">+IF(AND(ISNUMBER(OFFSET('Sanitation Data'!$D$11,0,10*ROW('Sanitation Data'!D182))),'Data Summary'!CR188="Yes"),OFFSET('Sanitation Data'!$D$11,0,10*ROW('Sanitation Data'!D182)),NA())</f>
        <v>#N/A</v>
      </c>
      <c r="AD188" s="98" t="e">
        <f ca="true">+IF(AND(ISNUMBER(OFFSET('Sanitation Data'!$D$12,0,10*ROW('Sanitation Data'!D182))),'Data Summary'!CS188="Yes"),OFFSET('Sanitation Data'!$D$12,0,10*ROW('Sanitation Data'!D182)),NA())</f>
        <v>#N/A</v>
      </c>
      <c r="AE188" s="98" t="e">
        <f ca="true">+IF(AND(ISNUMBER(OFFSET('Sanitation Data'!$D$13,0,10*ROW('Sanitation Data'!D182))),'Data Summary'!CT188="Yes"),OFFSET('Sanitation Data'!$D$13,0,10*ROW('Sanitation Data'!D182)),NA())</f>
        <v>#N/A</v>
      </c>
      <c r="AF188" s="98" t="e">
        <f ca="true">+IF(AND(ISNUMBER(OFFSET('Sanitation Data'!$E$5,0,10*ROW('Sanitation Data'!E182))),'Data Summary'!CU188="Yes"),100-OFFSET('Sanitation Data'!$E$5,0,10*ROW('Sanitation Data'!E182)),NA())</f>
        <v>#N/A</v>
      </c>
      <c r="AG188" s="98" t="e">
        <f ca="true">+IF(AND(ISNUMBER(OFFSET('Sanitation Data'!$E$7,0,10*ROW('Sanitation Data'!E182))),'Data Summary'!CV188="Yes"),OFFSET('Sanitation Data'!$E$7,0,10*ROW('Sanitation Data'!E182)),NA())</f>
        <v>#N/A</v>
      </c>
      <c r="AH188" s="98" t="e">
        <f ca="true">+IF(AND(ISNUMBER(OFFSET('Sanitation Data'!$E$11,0,10*ROW('Sanitation Data'!E182))),'Data Summary'!CW188="Yes"),OFFSET('Sanitation Data'!$E$11,0,10*ROW('Sanitation Data'!E182)),NA())</f>
        <v>#N/A</v>
      </c>
      <c r="AI188" s="98" t="e">
        <f ca="true">+IF(AND(ISNUMBER(OFFSET('Sanitation Data'!$E$12,0,10*ROW('Sanitation Data'!E182))),'Data Summary'!CX188="Yes"),OFFSET('Sanitation Data'!$E$12,0,10*ROW('Sanitation Data'!E182)),NA())</f>
        <v>#N/A</v>
      </c>
      <c r="AJ188" s="98" t="e">
        <f ca="true">+IF(AND(ISNUMBER(OFFSET('Sanitation Data'!$E$13,0,10*ROW('Sanitation Data'!E182))),'Data Summary'!CY188="Yes"),OFFSET('Sanitation Data'!$E$13,0,10*ROW('Sanitation Data'!E182)),NA())</f>
        <v>#N/A</v>
      </c>
      <c r="AK188" s="98" t="e">
        <f ca="true">+IF(AND(ISNUMBER(OFFSET('Sanitation Data'!$F$5,0,10*ROW('Sanitation Data'!F182))),'Data Summary'!CZ188="Yes"),100-OFFSET('Sanitation Data'!$F$5,0,10*ROW('Sanitation Data'!F182)),NA())</f>
        <v>#N/A</v>
      </c>
      <c r="AL188" s="98" t="e">
        <f ca="true">+IF(AND(ISNUMBER(OFFSET('Sanitation Data'!$F$7,0,10*ROW('Sanitation Data'!F182))),'Data Summary'!DA188="Yes"),OFFSET('Sanitation Data'!$F$7,0,10*ROW('Sanitation Data'!F182)),NA())</f>
        <v>#N/A</v>
      </c>
      <c r="AM188" s="98" t="e">
        <f ca="true">+IF(AND(ISNUMBER(OFFSET('Sanitation Data'!$F$11,0,10*ROW('Sanitation Data'!F182))),'Data Summary'!DB188="Yes"),OFFSET('Sanitation Data'!$F$11,0,10*ROW('Sanitation Data'!F182)),NA())</f>
        <v>#N/A</v>
      </c>
      <c r="AN188" s="98" t="e">
        <f ca="true">+IF(AND(ISNUMBER(OFFSET('Sanitation Data'!$F$12,0,10*ROW('Sanitation Data'!F182))),'Data Summary'!DC188="Yes"),OFFSET('Sanitation Data'!$F$12,0,10*ROW('Sanitation Data'!F182)),NA())</f>
        <v>#N/A</v>
      </c>
      <c r="AO188" s="98" t="e">
        <f ca="true">+IF(AND(ISNUMBER(OFFSET('Sanitation Data'!$F$13,0,10*ROW('Sanitation Data'!F182))),'Data Summary'!DD188="Yes"),OFFSET('Sanitation Data'!$F$13,0,10*ROW('Sanitation Data'!F182)),NA())</f>
        <v>#N/A</v>
      </c>
      <c r="AP188" s="98" t="e">
        <f ca="true">+IF(AND(ISNUMBER(OFFSET('Sanitation Data'!$G$5,0,10*ROW('Sanitation Data'!G182))),'Data Summary'!DE188="Yes"),100-OFFSET('Sanitation Data'!$G$5,0,10*ROW('Sanitation Data'!G182)),NA())</f>
        <v>#N/A</v>
      </c>
      <c r="AQ188" s="98" t="e">
        <f ca="true">+IF(AND(ISNUMBER(OFFSET('Sanitation Data'!$G$7,0,10*ROW('Sanitation Data'!G182))),'Data Summary'!DF188="Yes"),OFFSET('Sanitation Data'!$G$7,0,10*ROW('Sanitation Data'!G182)),NA())</f>
        <v>#N/A</v>
      </c>
      <c r="AR188" s="98" t="e">
        <f ca="true">+IF(AND(ISNUMBER(OFFSET('Sanitation Data'!$G$11,0,10*ROW('Sanitation Data'!G182))),'Data Summary'!DG188="Yes"),OFFSET('Sanitation Data'!$G$11,0,10*ROW('Sanitation Data'!G182)),NA())</f>
        <v>#N/A</v>
      </c>
      <c r="AS188" s="98" t="e">
        <f ca="true">+IF(AND(ISNUMBER(OFFSET('Sanitation Data'!$G$12,0,10*ROW('Sanitation Data'!G182))),'Data Summary'!DH188="Yes"),OFFSET('Sanitation Data'!$G$12,0,10*ROW('Sanitation Data'!G182)),NA())</f>
        <v>#N/A</v>
      </c>
      <c r="AT188" s="98" t="e">
        <f ca="true">+IF(AND(ISNUMBER(OFFSET('Sanitation Data'!$G$13,0,10*ROW('Sanitation Data'!G182))),'Data Summary'!DI188="Yes"),OFFSET('Sanitation Data'!$G$13,0,10*ROW('Sanitation Data'!G182)),NA())</f>
        <v>#N/A</v>
      </c>
      <c r="AU188" s="98" t="e">
        <f ca="true">+IF(AND(ISNUMBER(OFFSET('Sanitation Data'!$H$5,0,10*ROW('Sanitation Data'!H182))),'Data Summary'!DJ188="Yes"),100-OFFSET('Sanitation Data'!$H$5,0,10*ROW('Sanitation Data'!H182)),NA())</f>
        <v>#N/A</v>
      </c>
      <c r="AV188" s="98" t="e">
        <f ca="true">+IF(AND(ISNUMBER(OFFSET('Sanitation Data'!$H$7,0,10*ROW('Sanitation Data'!H182))),'Data Summary'!DK188="Yes"),OFFSET('Sanitation Data'!$H$7,0,10*ROW('Sanitation Data'!H182)),NA())</f>
        <v>#N/A</v>
      </c>
      <c r="AW188" s="98" t="e">
        <f ca="true">+IF(AND(ISNUMBER(OFFSET('Sanitation Data'!$H$11,0,10*ROW('Sanitation Data'!H182))),'Data Summary'!DL188="Yes"),OFFSET('Sanitation Data'!$H$11,0,10*ROW('Sanitation Data'!H182)),NA())</f>
        <v>#N/A</v>
      </c>
      <c r="AX188" s="98" t="e">
        <f ca="true">+IF(AND(ISNUMBER(OFFSET('Sanitation Data'!$H$12,0,10*ROW('Sanitation Data'!H182))),'Data Summary'!DM188="Yes"),OFFSET('Sanitation Data'!$H$12,0,10*ROW('Sanitation Data'!H182)),NA())</f>
        <v>#N/A</v>
      </c>
      <c r="AY188" s="98" t="e">
        <f ca="true">+IF(AND(ISNUMBER(OFFSET('Sanitation Data'!$H$13,0,10*ROW('Sanitation Data'!H182))),'Data Summary'!DN188="Yes"),OFFSET('Sanitation Data'!$H$13,0,10*ROW('Sanitation Data'!H182)),NA())</f>
        <v>#N/A</v>
      </c>
      <c r="AZ188" s="103" t="e">
        <f ca="true">+IF(AND(ISNUMBER(OFFSET('Hygiene Data'!$C$6,0,10*ROW('Hygiene Data'!C182))),'Data Summary'!DO188="Yes"),OFFSET('Hygiene Data'!$C$6,0,10*ROW('Hygiene Data'!C182)),NA())</f>
        <v>#N/A</v>
      </c>
      <c r="BA188" s="103" t="e">
        <f ca="true">+IF(AND(ISNUMBER(OFFSET('Hygiene Data'!$C$8,0,10*ROW('Hygiene Data'!C182))),'Data Summary'!DP188="Yes"),OFFSET('Hygiene Data'!$C$8,0,10*ROW('Hygiene Data'!C182)),NA())</f>
        <v>#N/A</v>
      </c>
      <c r="BB188" s="103" t="e">
        <f ca="true">+IF(AND(ISNUMBER(OFFSET('Hygiene Data'!$C$10,0,10*ROW('Hygiene Data'!C182))),'Data Summary'!DQ188="Yes"),OFFSET('Hygiene Data'!$C$10,0,10*ROW('Hygiene Data'!C182)),NA())</f>
        <v>#N/A</v>
      </c>
      <c r="BC188" s="103" t="e">
        <f ca="true">+IF(AND(ISNUMBER(OFFSET('Hygiene Data'!$D$6,0,10*ROW('Hygiene Data'!D182))),'Data Summary'!DR188="Yes"),OFFSET('Hygiene Data'!$D$6,0,10*ROW('Hygiene Data'!D182)),NA())</f>
        <v>#N/A</v>
      </c>
      <c r="BD188" s="103" t="e">
        <f ca="true">+IF(AND(ISNUMBER(OFFSET('Hygiene Data'!$D$8,0,10*ROW('Hygiene Data'!D182))),'Data Summary'!DS188="Yes"),OFFSET('Hygiene Data'!$D$8,0,10*ROW('Hygiene Data'!D182)),NA())</f>
        <v>#N/A</v>
      </c>
      <c r="BE188" s="103" t="e">
        <f ca="true">+IF(AND(ISNUMBER(OFFSET('Hygiene Data'!$D$10,0,10*ROW('Hygiene Data'!D182))),'Data Summary'!DT188="Yes"),OFFSET('Hygiene Data'!$D$10,0,10*ROW('Hygiene Data'!D182)),NA())</f>
        <v>#N/A</v>
      </c>
      <c r="BF188" s="103" t="e">
        <f ca="true">+IF(AND(ISNUMBER(OFFSET('Hygiene Data'!$E$6,0,10*ROW('Hygiene Data'!E182))),'Data Summary'!DU188="Yes"),OFFSET('Hygiene Data'!$E$6,0,10*ROW('Hygiene Data'!E182)),NA())</f>
        <v>#N/A</v>
      </c>
      <c r="BG188" s="103" t="e">
        <f ca="true">+IF(AND(ISNUMBER(OFFSET('Hygiene Data'!$E$8,0,10*ROW('Hygiene Data'!E182))),'Data Summary'!DV188="Yes"),OFFSET('Hygiene Data'!$E$8,0,10*ROW('Hygiene Data'!E182)),NA())</f>
        <v>#N/A</v>
      </c>
      <c r="BH188" s="103" t="e">
        <f ca="true">+IF(AND(ISNUMBER(OFFSET('Hygiene Data'!$E$10,0,10*ROW('Hygiene Data'!E182))),'Data Summary'!DW188="Yes"),OFFSET('Hygiene Data'!$E$10,0,10*ROW('Hygiene Data'!E182)),NA())</f>
        <v>#N/A</v>
      </c>
      <c r="BI188" s="103" t="e">
        <f ca="true">+IF(AND(ISNUMBER(OFFSET('Hygiene Data'!$F$6,0,10*ROW('Hygiene Data'!F182))),'Data Summary'!DX188="Yes"),OFFSET('Hygiene Data'!$F$6,0,10*ROW('Hygiene Data'!F182)),NA())</f>
        <v>#N/A</v>
      </c>
      <c r="BJ188" s="103" t="e">
        <f ca="true">+IF(AND(ISNUMBER(OFFSET('Hygiene Data'!$F$8,0,10*ROW('Hygiene Data'!F182))),'Data Summary'!DY188="Yes"),OFFSET('Hygiene Data'!$F$8,0,10*ROW('Hygiene Data'!F182)),NA())</f>
        <v>#N/A</v>
      </c>
      <c r="BK188" s="103" t="e">
        <f ca="true">+IF(AND(ISNUMBER(OFFSET('Hygiene Data'!$F$10,0,10*ROW('Hygiene Data'!F182))),'Data Summary'!DZ188="Yes"),OFFSET('Hygiene Data'!$F$10,0,10*ROW('Hygiene Data'!F182)),NA())</f>
        <v>#N/A</v>
      </c>
      <c r="BL188" s="103" t="e">
        <f ca="true">+IF(AND(ISNUMBER(OFFSET('Hygiene Data'!$G$6,0,10*ROW('Hygiene Data'!G182))),'Data Summary'!EA188="Yes"),OFFSET('Hygiene Data'!$G$6,0,10*ROW('Hygiene Data'!G182)),NA())</f>
        <v>#N/A</v>
      </c>
      <c r="BM188" s="103" t="e">
        <f ca="true">+IF(AND(ISNUMBER(OFFSET('Hygiene Data'!$G$8,0,10*ROW('Hygiene Data'!G182))),'Data Summary'!EB188="Yes"),OFFSET('Hygiene Data'!$G$8,0,10*ROW('Hygiene Data'!G182)),NA())</f>
        <v>#N/A</v>
      </c>
      <c r="BN188" s="103" t="e">
        <f ca="true">+IF(AND(ISNUMBER(OFFSET('Hygiene Data'!$G$10,0,10*ROW('Hygiene Data'!G182))),'Data Summary'!EC188="Yes"),OFFSET('Hygiene Data'!$G$10,0,10*ROW('Hygiene Data'!G182)),NA())</f>
        <v>#N/A</v>
      </c>
      <c r="BO188" s="103" t="e">
        <f ca="true">+IF(AND(ISNUMBER(OFFSET('Hygiene Data'!$H$6,0,10*ROW('Hygiene Data'!H182))),'Data Summary'!ED188="Yes"),OFFSET('Hygiene Data'!$H$6,0,10*ROW('Hygiene Data'!H182)),NA())</f>
        <v>#N/A</v>
      </c>
      <c r="BP188" s="103" t="e">
        <f ca="true">+IF(AND(ISNUMBER(OFFSET('Hygiene Data'!$H$8,0,10*ROW('Hygiene Data'!H182))),'Data Summary'!EE188="Yes"),OFFSET('Hygiene Data'!$H$8,0,10*ROW('Hygiene Data'!H182)),NA())</f>
        <v>#N/A</v>
      </c>
      <c r="BQ188" s="103" t="e">
        <f ca="true">+IF(AND(ISNUMBER(OFFSET('Hygiene Data'!$H$10,0,10*ROW('Hygiene Data'!H182))),'Data Summary'!EF188="Yes"),OFFSET('Hygiene Data'!$H$10,0,10*ROW('Hygiene Data'!H182)),NA())</f>
        <v>#N/A</v>
      </c>
    </row>
    <row r="189" x14ac:dyDescent="0.2">
      <c r="A189" s="53" t="e">
        <f ca="true">+IF(OFFSET('Water Data'!$B$1,0,10*ROW('Water Data'!B183))="",NA(),OFFSET('Water Data'!$B$1,0,10*ROW('Water Data'!B183)))</f>
        <v>#N/A</v>
      </c>
      <c r="B189" s="53" t="e">
        <f ca="true">+IF(OFFSET('Water Data'!$A$3,0,10*ROW('Water Data'!A186))="",NA(),OFFSET('Water Data'!$A$3,0,10*ROW('Water Data'!A186)))</f>
        <v>#N/A</v>
      </c>
      <c r="C189" s="53" t="e">
        <f ca="true">+IF(OFFSET('Water Data'!$C$3,0,10*ROW('Water Data'!C186))="",NA(),OFFSET('Water Data'!$C$3,0,10*ROW('Water Data'!C186)))</f>
        <v>#N/A</v>
      </c>
      <c r="D189" s="54" t="e">
        <f ca="true">+IF(AND(ISNUMBER(OFFSET('Water Data'!$C$5,0,10*ROW('Water Data'!C183))),'Data Summary'!BS189="Yes"),100-OFFSET('Water Data'!$C$5,0,10*ROW('Water Data'!C183)),NA())</f>
        <v>#N/A</v>
      </c>
      <c r="E189" s="54" t="e">
        <f ca="true">+IF(AND(ISNUMBER(OFFSET('Water Data'!$C$7,0,10*ROW('Water Data'!C183))),'Data Summary'!BT189="Yes"),OFFSET('Water Data'!$C$7,0,10*ROW('Water Data'!C183)),NA())</f>
        <v>#N/A</v>
      </c>
      <c r="F189" s="54" t="e">
        <f ca="true">+IF(AND(ISNUMBER(OFFSET('Water Data'!$C$10,0,10*ROW('Water Data'!C183))),'Data Summary'!BU189="Yes"),OFFSET('Water Data'!$C$10,0,10*ROW('Water Data'!C183)),NA())</f>
        <v>#N/A</v>
      </c>
      <c r="G189" s="54" t="e">
        <f ca="true">+IF(AND(ISNUMBER(OFFSET('Water Data'!$D$5,0,10*ROW('Water Data'!D183))),'Data Summary'!BV189="Yes"),100-OFFSET('Water Data'!$D$5,0,10*ROW('Water Data'!D183)),NA())</f>
        <v>#N/A</v>
      </c>
      <c r="H189" s="54" t="e">
        <f ca="true">+IF(AND(ISNUMBER(OFFSET('Water Data'!$D$7,0,10*ROW('Water Data'!D183))),'Data Summary'!BW189="Yes"),OFFSET('Water Data'!$D$7,0,10*ROW('Water Data'!D183)),NA())</f>
        <v>#N/A</v>
      </c>
      <c r="I189" s="54" t="e">
        <f ca="true">+IF(AND(ISNUMBER(OFFSET('Water Data'!$D$10,0,10*ROW('Water Data'!D183))),'Data Summary'!BX189="Yes"),OFFSET('Water Data'!$D$10,0,10*ROW('Water Data'!D183)),NA())</f>
        <v>#N/A</v>
      </c>
      <c r="J189" s="54" t="e">
        <f ca="true">+IF(AND(ISNUMBER(OFFSET('Water Data'!$E$5,0,10*ROW('Water Data'!E183))),'Data Summary'!BY189="Yes"),100-OFFSET('Water Data'!$E$5,0,10*ROW('Water Data'!E183)),NA())</f>
        <v>#N/A</v>
      </c>
      <c r="K189" s="54" t="e">
        <f ca="true">+IF(AND(ISNUMBER(OFFSET('Water Data'!$E$7,0,10*ROW('Water Data'!E183))),'Data Summary'!BZ189="Yes"),OFFSET('Water Data'!$E$7,0,10*ROW('Water Data'!E183)),NA())</f>
        <v>#N/A</v>
      </c>
      <c r="L189" s="54" t="e">
        <f ca="true">+IF(AND(ISNUMBER(OFFSET('Water Data'!$E$10,0,10*ROW('Water Data'!E183))),'Data Summary'!CA189="Yes"),OFFSET('Water Data'!$E$10,0,10*ROW('Water Data'!E183)),NA())</f>
        <v>#N/A</v>
      </c>
      <c r="M189" s="54" t="e">
        <f ca="true">+IF(AND(ISNUMBER(OFFSET('Water Data'!$F$5,0,10*ROW('Water Data'!F183))),'Data Summary'!CB189="Yes"),100-OFFSET('Water Data'!$F$5,0,10*ROW('Water Data'!F183)),NA())</f>
        <v>#N/A</v>
      </c>
      <c r="N189" s="54" t="e">
        <f ca="true">+IF(AND(ISNUMBER(OFFSET('Water Data'!$F$7,0,10*ROW('Water Data'!F183))),'Data Summary'!CC189="Yes"),OFFSET('Water Data'!$F$7,0,10*ROW('Water Data'!F183)),NA())</f>
        <v>#N/A</v>
      </c>
      <c r="O189" s="54" t="e">
        <f ca="true">+IF(AND(ISNUMBER(OFFSET('Water Data'!$F$10,0,10*ROW('Water Data'!F183))),'Data Summary'!CD189="Yes"),OFFSET('Water Data'!$F$10,0,10*ROW('Water Data'!F183)),NA())</f>
        <v>#N/A</v>
      </c>
      <c r="P189" s="54" t="e">
        <f ca="true">+IF(AND(ISNUMBER(OFFSET('Water Data'!$G$5,0,10*ROW('Water Data'!G183))),'Data Summary'!CE189="Yes"),100-OFFSET('Water Data'!$G$5,0,10*ROW('Water Data'!G183)),NA())</f>
        <v>#N/A</v>
      </c>
      <c r="Q189" s="54" t="e">
        <f ca="true">+IF(AND(ISNUMBER(OFFSET('Water Data'!$G$7,0,10*ROW('Water Data'!G183))),'Data Summary'!CF189="Yes"),OFFSET('Water Data'!$G$7,0,10*ROW('Water Data'!G183)),NA())</f>
        <v>#N/A</v>
      </c>
      <c r="R189" s="54" t="e">
        <f ca="true">+IF(AND(ISNUMBER(OFFSET('Water Data'!$G$10,0,10*ROW('Water Data'!G183))),'Data Summary'!CG189="Yes"),OFFSET('Water Data'!$G$10,0,10*ROW('Water Data'!G183)),NA())</f>
        <v>#N/A</v>
      </c>
      <c r="S189" s="54" t="e">
        <f ca="true">+IF(AND(ISNUMBER(OFFSET('Water Data'!$H$5,0,10*ROW('Water Data'!H183))),'Data Summary'!CH189="Yes"),100-OFFSET('Water Data'!$H$5,0,10*ROW('Water Data'!H183)),NA())</f>
        <v>#N/A</v>
      </c>
      <c r="T189" s="54" t="e">
        <f ca="true">+IF(AND(ISNUMBER(OFFSET('Water Data'!$H$7,0,10*ROW('Water Data'!H183))),'Data Summary'!CI189="Yes"),OFFSET('Water Data'!$H$7,0,10*ROW('Water Data'!H183)),NA())</f>
        <v>#N/A</v>
      </c>
      <c r="U189" s="54" t="e">
        <f ca="true">+IF(AND(ISNUMBER(OFFSET('Water Data'!$H$10,0,10*ROW('Water Data'!H183))),'Data Summary'!CJ189="Yes"),OFFSET('Water Data'!$H$10,0,10*ROW('Water Data'!H183)),NA())</f>
        <v>#N/A</v>
      </c>
      <c r="V189" s="98" t="e">
        <f ca="true">+IF(AND(ISNUMBER(OFFSET('Sanitation Data'!$C$5,0,10*ROW('Sanitation Data'!C183))),'Data Summary'!CK189="Yes"),100-OFFSET('Sanitation Data'!$C$5,0,10*ROW('Sanitation Data'!C183)),NA())</f>
        <v>#N/A</v>
      </c>
      <c r="W189" s="98" t="e">
        <f ca="true">+IF(AND(ISNUMBER(OFFSET('Sanitation Data'!$C$7,0,10*ROW('Sanitation Data'!C183))),'Data Summary'!CL189="Yes"),OFFSET('Sanitation Data'!$C$7,0,10*ROW('Sanitation Data'!C183)),NA())</f>
        <v>#N/A</v>
      </c>
      <c r="X189" s="98" t="e">
        <f ca="true">+IF(AND(ISNUMBER(OFFSET('Sanitation Data'!$C$11,0,10*ROW('Sanitation Data'!C183))),'Data Summary'!CM189="Yes"),OFFSET('Sanitation Data'!$C$11,0,10*ROW('Sanitation Data'!C183)),NA())</f>
        <v>#N/A</v>
      </c>
      <c r="Y189" s="98" t="e">
        <f ca="true">+IF(AND(ISNUMBER(OFFSET('Sanitation Data'!$C$12,0,10*ROW('Sanitation Data'!C183))),'Data Summary'!CN189="Yes"),OFFSET('Sanitation Data'!$C$12,0,10*ROW('Sanitation Data'!C183)),NA())</f>
        <v>#N/A</v>
      </c>
      <c r="Z189" s="98" t="e">
        <f ca="true">+IF(AND(ISNUMBER(OFFSET('Sanitation Data'!$C$13,0,10*ROW('Sanitation Data'!C183))),'Data Summary'!CO189="Yes"),OFFSET('Sanitation Data'!$C$13,0,10*ROW('Sanitation Data'!C183)),NA())</f>
        <v>#N/A</v>
      </c>
      <c r="AA189" s="98" t="e">
        <f ca="true">+IF(AND(ISNUMBER(OFFSET('Sanitation Data'!$D$5,0,10*ROW('Sanitation Data'!D183))),'Data Summary'!CP189="Yes"),100-OFFSET('Sanitation Data'!$D$5,0,10*ROW('Sanitation Data'!D183)),NA())</f>
        <v>#N/A</v>
      </c>
      <c r="AB189" s="98" t="e">
        <f ca="true">+IF(AND(ISNUMBER(OFFSET('Sanitation Data'!$D$7,0,10*ROW('Sanitation Data'!D183))),'Data Summary'!CQ189="Yes"),OFFSET('Sanitation Data'!$D$7,0,10*ROW('Sanitation Data'!D183)),NA())</f>
        <v>#N/A</v>
      </c>
      <c r="AC189" s="98" t="e">
        <f ca="true">+IF(AND(ISNUMBER(OFFSET('Sanitation Data'!$D$11,0,10*ROW('Sanitation Data'!D183))),'Data Summary'!CR189="Yes"),OFFSET('Sanitation Data'!$D$11,0,10*ROW('Sanitation Data'!D183)),NA())</f>
        <v>#N/A</v>
      </c>
      <c r="AD189" s="98" t="e">
        <f ca="true">+IF(AND(ISNUMBER(OFFSET('Sanitation Data'!$D$12,0,10*ROW('Sanitation Data'!D183))),'Data Summary'!CS189="Yes"),OFFSET('Sanitation Data'!$D$12,0,10*ROW('Sanitation Data'!D183)),NA())</f>
        <v>#N/A</v>
      </c>
      <c r="AE189" s="98" t="e">
        <f ca="true">+IF(AND(ISNUMBER(OFFSET('Sanitation Data'!$D$13,0,10*ROW('Sanitation Data'!D183))),'Data Summary'!CT189="Yes"),OFFSET('Sanitation Data'!$D$13,0,10*ROW('Sanitation Data'!D183)),NA())</f>
        <v>#N/A</v>
      </c>
      <c r="AF189" s="98" t="e">
        <f ca="true">+IF(AND(ISNUMBER(OFFSET('Sanitation Data'!$E$5,0,10*ROW('Sanitation Data'!E183))),'Data Summary'!CU189="Yes"),100-OFFSET('Sanitation Data'!$E$5,0,10*ROW('Sanitation Data'!E183)),NA())</f>
        <v>#N/A</v>
      </c>
      <c r="AG189" s="98" t="e">
        <f ca="true">+IF(AND(ISNUMBER(OFFSET('Sanitation Data'!$E$7,0,10*ROW('Sanitation Data'!E183))),'Data Summary'!CV189="Yes"),OFFSET('Sanitation Data'!$E$7,0,10*ROW('Sanitation Data'!E183)),NA())</f>
        <v>#N/A</v>
      </c>
      <c r="AH189" s="98" t="e">
        <f ca="true">+IF(AND(ISNUMBER(OFFSET('Sanitation Data'!$E$11,0,10*ROW('Sanitation Data'!E183))),'Data Summary'!CW189="Yes"),OFFSET('Sanitation Data'!$E$11,0,10*ROW('Sanitation Data'!E183)),NA())</f>
        <v>#N/A</v>
      </c>
      <c r="AI189" s="98" t="e">
        <f ca="true">+IF(AND(ISNUMBER(OFFSET('Sanitation Data'!$E$12,0,10*ROW('Sanitation Data'!E183))),'Data Summary'!CX189="Yes"),OFFSET('Sanitation Data'!$E$12,0,10*ROW('Sanitation Data'!E183)),NA())</f>
        <v>#N/A</v>
      </c>
      <c r="AJ189" s="98" t="e">
        <f ca="true">+IF(AND(ISNUMBER(OFFSET('Sanitation Data'!$E$13,0,10*ROW('Sanitation Data'!E183))),'Data Summary'!CY189="Yes"),OFFSET('Sanitation Data'!$E$13,0,10*ROW('Sanitation Data'!E183)),NA())</f>
        <v>#N/A</v>
      </c>
      <c r="AK189" s="98" t="e">
        <f ca="true">+IF(AND(ISNUMBER(OFFSET('Sanitation Data'!$F$5,0,10*ROW('Sanitation Data'!F183))),'Data Summary'!CZ189="Yes"),100-OFFSET('Sanitation Data'!$F$5,0,10*ROW('Sanitation Data'!F183)),NA())</f>
        <v>#N/A</v>
      </c>
      <c r="AL189" s="98" t="e">
        <f ca="true">+IF(AND(ISNUMBER(OFFSET('Sanitation Data'!$F$7,0,10*ROW('Sanitation Data'!F183))),'Data Summary'!DA189="Yes"),OFFSET('Sanitation Data'!$F$7,0,10*ROW('Sanitation Data'!F183)),NA())</f>
        <v>#N/A</v>
      </c>
      <c r="AM189" s="98" t="e">
        <f ca="true">+IF(AND(ISNUMBER(OFFSET('Sanitation Data'!$F$11,0,10*ROW('Sanitation Data'!F183))),'Data Summary'!DB189="Yes"),OFFSET('Sanitation Data'!$F$11,0,10*ROW('Sanitation Data'!F183)),NA())</f>
        <v>#N/A</v>
      </c>
      <c r="AN189" s="98" t="e">
        <f ca="true">+IF(AND(ISNUMBER(OFFSET('Sanitation Data'!$F$12,0,10*ROW('Sanitation Data'!F183))),'Data Summary'!DC189="Yes"),OFFSET('Sanitation Data'!$F$12,0,10*ROW('Sanitation Data'!F183)),NA())</f>
        <v>#N/A</v>
      </c>
      <c r="AO189" s="98" t="e">
        <f ca="true">+IF(AND(ISNUMBER(OFFSET('Sanitation Data'!$F$13,0,10*ROW('Sanitation Data'!F183))),'Data Summary'!DD189="Yes"),OFFSET('Sanitation Data'!$F$13,0,10*ROW('Sanitation Data'!F183)),NA())</f>
        <v>#N/A</v>
      </c>
      <c r="AP189" s="98" t="e">
        <f ca="true">+IF(AND(ISNUMBER(OFFSET('Sanitation Data'!$G$5,0,10*ROW('Sanitation Data'!G183))),'Data Summary'!DE189="Yes"),100-OFFSET('Sanitation Data'!$G$5,0,10*ROW('Sanitation Data'!G183)),NA())</f>
        <v>#N/A</v>
      </c>
      <c r="AQ189" s="98" t="e">
        <f ca="true">+IF(AND(ISNUMBER(OFFSET('Sanitation Data'!$G$7,0,10*ROW('Sanitation Data'!G183))),'Data Summary'!DF189="Yes"),OFFSET('Sanitation Data'!$G$7,0,10*ROW('Sanitation Data'!G183)),NA())</f>
        <v>#N/A</v>
      </c>
      <c r="AR189" s="98" t="e">
        <f ca="true">+IF(AND(ISNUMBER(OFFSET('Sanitation Data'!$G$11,0,10*ROW('Sanitation Data'!G183))),'Data Summary'!DG189="Yes"),OFFSET('Sanitation Data'!$G$11,0,10*ROW('Sanitation Data'!G183)),NA())</f>
        <v>#N/A</v>
      </c>
      <c r="AS189" s="98" t="e">
        <f ca="true">+IF(AND(ISNUMBER(OFFSET('Sanitation Data'!$G$12,0,10*ROW('Sanitation Data'!G183))),'Data Summary'!DH189="Yes"),OFFSET('Sanitation Data'!$G$12,0,10*ROW('Sanitation Data'!G183)),NA())</f>
        <v>#N/A</v>
      </c>
      <c r="AT189" s="98" t="e">
        <f ca="true">+IF(AND(ISNUMBER(OFFSET('Sanitation Data'!$G$13,0,10*ROW('Sanitation Data'!G183))),'Data Summary'!DI189="Yes"),OFFSET('Sanitation Data'!$G$13,0,10*ROW('Sanitation Data'!G183)),NA())</f>
        <v>#N/A</v>
      </c>
      <c r="AU189" s="98" t="e">
        <f ca="true">+IF(AND(ISNUMBER(OFFSET('Sanitation Data'!$H$5,0,10*ROW('Sanitation Data'!H183))),'Data Summary'!DJ189="Yes"),100-OFFSET('Sanitation Data'!$H$5,0,10*ROW('Sanitation Data'!H183)),NA())</f>
        <v>#N/A</v>
      </c>
      <c r="AV189" s="98" t="e">
        <f ca="true">+IF(AND(ISNUMBER(OFFSET('Sanitation Data'!$H$7,0,10*ROW('Sanitation Data'!H183))),'Data Summary'!DK189="Yes"),OFFSET('Sanitation Data'!$H$7,0,10*ROW('Sanitation Data'!H183)),NA())</f>
        <v>#N/A</v>
      </c>
      <c r="AW189" s="98" t="e">
        <f ca="true">+IF(AND(ISNUMBER(OFFSET('Sanitation Data'!$H$11,0,10*ROW('Sanitation Data'!H183))),'Data Summary'!DL189="Yes"),OFFSET('Sanitation Data'!$H$11,0,10*ROW('Sanitation Data'!H183)),NA())</f>
        <v>#N/A</v>
      </c>
      <c r="AX189" s="98" t="e">
        <f ca="true">+IF(AND(ISNUMBER(OFFSET('Sanitation Data'!$H$12,0,10*ROW('Sanitation Data'!H183))),'Data Summary'!DM189="Yes"),OFFSET('Sanitation Data'!$H$12,0,10*ROW('Sanitation Data'!H183)),NA())</f>
        <v>#N/A</v>
      </c>
      <c r="AY189" s="98" t="e">
        <f ca="true">+IF(AND(ISNUMBER(OFFSET('Sanitation Data'!$H$13,0,10*ROW('Sanitation Data'!H183))),'Data Summary'!DN189="Yes"),OFFSET('Sanitation Data'!$H$13,0,10*ROW('Sanitation Data'!H183)),NA())</f>
        <v>#N/A</v>
      </c>
      <c r="AZ189" s="103" t="e">
        <f ca="true">+IF(AND(ISNUMBER(OFFSET('Hygiene Data'!$C$6,0,10*ROW('Hygiene Data'!C183))),'Data Summary'!DO189="Yes"),OFFSET('Hygiene Data'!$C$6,0,10*ROW('Hygiene Data'!C183)),NA())</f>
        <v>#N/A</v>
      </c>
      <c r="BA189" s="103" t="e">
        <f ca="true">+IF(AND(ISNUMBER(OFFSET('Hygiene Data'!$C$8,0,10*ROW('Hygiene Data'!C183))),'Data Summary'!DP189="Yes"),OFFSET('Hygiene Data'!$C$8,0,10*ROW('Hygiene Data'!C183)),NA())</f>
        <v>#N/A</v>
      </c>
      <c r="BB189" s="103" t="e">
        <f ca="true">+IF(AND(ISNUMBER(OFFSET('Hygiene Data'!$C$10,0,10*ROW('Hygiene Data'!C183))),'Data Summary'!DQ189="Yes"),OFFSET('Hygiene Data'!$C$10,0,10*ROW('Hygiene Data'!C183)),NA())</f>
        <v>#N/A</v>
      </c>
      <c r="BC189" s="103" t="e">
        <f ca="true">+IF(AND(ISNUMBER(OFFSET('Hygiene Data'!$D$6,0,10*ROW('Hygiene Data'!D183))),'Data Summary'!DR189="Yes"),OFFSET('Hygiene Data'!$D$6,0,10*ROW('Hygiene Data'!D183)),NA())</f>
        <v>#N/A</v>
      </c>
      <c r="BD189" s="103" t="e">
        <f ca="true">+IF(AND(ISNUMBER(OFFSET('Hygiene Data'!$D$8,0,10*ROW('Hygiene Data'!D183))),'Data Summary'!DS189="Yes"),OFFSET('Hygiene Data'!$D$8,0,10*ROW('Hygiene Data'!D183)),NA())</f>
        <v>#N/A</v>
      </c>
      <c r="BE189" s="103" t="e">
        <f ca="true">+IF(AND(ISNUMBER(OFFSET('Hygiene Data'!$D$10,0,10*ROW('Hygiene Data'!D183))),'Data Summary'!DT189="Yes"),OFFSET('Hygiene Data'!$D$10,0,10*ROW('Hygiene Data'!D183)),NA())</f>
        <v>#N/A</v>
      </c>
      <c r="BF189" s="103" t="e">
        <f ca="true">+IF(AND(ISNUMBER(OFFSET('Hygiene Data'!$E$6,0,10*ROW('Hygiene Data'!E183))),'Data Summary'!DU189="Yes"),OFFSET('Hygiene Data'!$E$6,0,10*ROW('Hygiene Data'!E183)),NA())</f>
        <v>#N/A</v>
      </c>
      <c r="BG189" s="103" t="e">
        <f ca="true">+IF(AND(ISNUMBER(OFFSET('Hygiene Data'!$E$8,0,10*ROW('Hygiene Data'!E183))),'Data Summary'!DV189="Yes"),OFFSET('Hygiene Data'!$E$8,0,10*ROW('Hygiene Data'!E183)),NA())</f>
        <v>#N/A</v>
      </c>
      <c r="BH189" s="103" t="e">
        <f ca="true">+IF(AND(ISNUMBER(OFFSET('Hygiene Data'!$E$10,0,10*ROW('Hygiene Data'!E183))),'Data Summary'!DW189="Yes"),OFFSET('Hygiene Data'!$E$10,0,10*ROW('Hygiene Data'!E183)),NA())</f>
        <v>#N/A</v>
      </c>
      <c r="BI189" s="103" t="e">
        <f ca="true">+IF(AND(ISNUMBER(OFFSET('Hygiene Data'!$F$6,0,10*ROW('Hygiene Data'!F183))),'Data Summary'!DX189="Yes"),OFFSET('Hygiene Data'!$F$6,0,10*ROW('Hygiene Data'!F183)),NA())</f>
        <v>#N/A</v>
      </c>
      <c r="BJ189" s="103" t="e">
        <f ca="true">+IF(AND(ISNUMBER(OFFSET('Hygiene Data'!$F$8,0,10*ROW('Hygiene Data'!F183))),'Data Summary'!DY189="Yes"),OFFSET('Hygiene Data'!$F$8,0,10*ROW('Hygiene Data'!F183)),NA())</f>
        <v>#N/A</v>
      </c>
      <c r="BK189" s="103" t="e">
        <f ca="true">+IF(AND(ISNUMBER(OFFSET('Hygiene Data'!$F$10,0,10*ROW('Hygiene Data'!F183))),'Data Summary'!DZ189="Yes"),OFFSET('Hygiene Data'!$F$10,0,10*ROW('Hygiene Data'!F183)),NA())</f>
        <v>#N/A</v>
      </c>
      <c r="BL189" s="103" t="e">
        <f ca="true">+IF(AND(ISNUMBER(OFFSET('Hygiene Data'!$G$6,0,10*ROW('Hygiene Data'!G183))),'Data Summary'!EA189="Yes"),OFFSET('Hygiene Data'!$G$6,0,10*ROW('Hygiene Data'!G183)),NA())</f>
        <v>#N/A</v>
      </c>
      <c r="BM189" s="103" t="e">
        <f ca="true">+IF(AND(ISNUMBER(OFFSET('Hygiene Data'!$G$8,0,10*ROW('Hygiene Data'!G183))),'Data Summary'!EB189="Yes"),OFFSET('Hygiene Data'!$G$8,0,10*ROW('Hygiene Data'!G183)),NA())</f>
        <v>#N/A</v>
      </c>
      <c r="BN189" s="103" t="e">
        <f ca="true">+IF(AND(ISNUMBER(OFFSET('Hygiene Data'!$G$10,0,10*ROW('Hygiene Data'!G183))),'Data Summary'!EC189="Yes"),OFFSET('Hygiene Data'!$G$10,0,10*ROW('Hygiene Data'!G183)),NA())</f>
        <v>#N/A</v>
      </c>
      <c r="BO189" s="103" t="e">
        <f ca="true">+IF(AND(ISNUMBER(OFFSET('Hygiene Data'!$H$6,0,10*ROW('Hygiene Data'!H183))),'Data Summary'!ED189="Yes"),OFFSET('Hygiene Data'!$H$6,0,10*ROW('Hygiene Data'!H183)),NA())</f>
        <v>#N/A</v>
      </c>
      <c r="BP189" s="103" t="e">
        <f ca="true">+IF(AND(ISNUMBER(OFFSET('Hygiene Data'!$H$8,0,10*ROW('Hygiene Data'!H183))),'Data Summary'!EE189="Yes"),OFFSET('Hygiene Data'!$H$8,0,10*ROW('Hygiene Data'!H183)),NA())</f>
        <v>#N/A</v>
      </c>
      <c r="BQ189" s="103" t="e">
        <f ca="true">+IF(AND(ISNUMBER(OFFSET('Hygiene Data'!$H$10,0,10*ROW('Hygiene Data'!H183))),'Data Summary'!EF189="Yes"),OFFSET('Hygiene Data'!$H$10,0,10*ROW('Hygiene Data'!H183)),NA())</f>
        <v>#N/A</v>
      </c>
    </row>
    <row r="190" x14ac:dyDescent="0.2">
      <c r="A190" s="53" t="e">
        <f ca="true">+IF(OFFSET('Water Data'!$B$1,0,10*ROW('Water Data'!B184))="",NA(),OFFSET('Water Data'!$B$1,0,10*ROW('Water Data'!B184)))</f>
        <v>#N/A</v>
      </c>
      <c r="B190" s="53" t="e">
        <f ca="true">+IF(OFFSET('Water Data'!$A$3,0,10*ROW('Water Data'!A187))="",NA(),OFFSET('Water Data'!$A$3,0,10*ROW('Water Data'!A187)))</f>
        <v>#N/A</v>
      </c>
      <c r="C190" s="53" t="e">
        <f ca="true">+IF(OFFSET('Water Data'!$C$3,0,10*ROW('Water Data'!C187))="",NA(),OFFSET('Water Data'!$C$3,0,10*ROW('Water Data'!C187)))</f>
        <v>#N/A</v>
      </c>
      <c r="D190" s="54" t="e">
        <f ca="true">+IF(AND(ISNUMBER(OFFSET('Water Data'!$C$5,0,10*ROW('Water Data'!C184))),'Data Summary'!BS190="Yes"),100-OFFSET('Water Data'!$C$5,0,10*ROW('Water Data'!C184)),NA())</f>
        <v>#N/A</v>
      </c>
      <c r="E190" s="54" t="e">
        <f ca="true">+IF(AND(ISNUMBER(OFFSET('Water Data'!$C$7,0,10*ROW('Water Data'!C184))),'Data Summary'!BT190="Yes"),OFFSET('Water Data'!$C$7,0,10*ROW('Water Data'!C184)),NA())</f>
        <v>#N/A</v>
      </c>
      <c r="F190" s="54" t="e">
        <f ca="true">+IF(AND(ISNUMBER(OFFSET('Water Data'!$C$10,0,10*ROW('Water Data'!C184))),'Data Summary'!BU190="Yes"),OFFSET('Water Data'!$C$10,0,10*ROW('Water Data'!C184)),NA())</f>
        <v>#N/A</v>
      </c>
      <c r="G190" s="54" t="e">
        <f ca="true">+IF(AND(ISNUMBER(OFFSET('Water Data'!$D$5,0,10*ROW('Water Data'!D184))),'Data Summary'!BV190="Yes"),100-OFFSET('Water Data'!$D$5,0,10*ROW('Water Data'!D184)),NA())</f>
        <v>#N/A</v>
      </c>
      <c r="H190" s="54" t="e">
        <f ca="true">+IF(AND(ISNUMBER(OFFSET('Water Data'!$D$7,0,10*ROW('Water Data'!D184))),'Data Summary'!BW190="Yes"),OFFSET('Water Data'!$D$7,0,10*ROW('Water Data'!D184)),NA())</f>
        <v>#N/A</v>
      </c>
      <c r="I190" s="54" t="e">
        <f ca="true">+IF(AND(ISNUMBER(OFFSET('Water Data'!$D$10,0,10*ROW('Water Data'!D184))),'Data Summary'!BX190="Yes"),OFFSET('Water Data'!$D$10,0,10*ROW('Water Data'!D184)),NA())</f>
        <v>#N/A</v>
      </c>
      <c r="J190" s="54" t="e">
        <f ca="true">+IF(AND(ISNUMBER(OFFSET('Water Data'!$E$5,0,10*ROW('Water Data'!E184))),'Data Summary'!BY190="Yes"),100-OFFSET('Water Data'!$E$5,0,10*ROW('Water Data'!E184)),NA())</f>
        <v>#N/A</v>
      </c>
      <c r="K190" s="54" t="e">
        <f ca="true">+IF(AND(ISNUMBER(OFFSET('Water Data'!$E$7,0,10*ROW('Water Data'!E184))),'Data Summary'!BZ190="Yes"),OFFSET('Water Data'!$E$7,0,10*ROW('Water Data'!E184)),NA())</f>
        <v>#N/A</v>
      </c>
      <c r="L190" s="54" t="e">
        <f ca="true">+IF(AND(ISNUMBER(OFFSET('Water Data'!$E$10,0,10*ROW('Water Data'!E184))),'Data Summary'!CA190="Yes"),OFFSET('Water Data'!$E$10,0,10*ROW('Water Data'!E184)),NA())</f>
        <v>#N/A</v>
      </c>
      <c r="M190" s="54" t="e">
        <f ca="true">+IF(AND(ISNUMBER(OFFSET('Water Data'!$F$5,0,10*ROW('Water Data'!F184))),'Data Summary'!CB190="Yes"),100-OFFSET('Water Data'!$F$5,0,10*ROW('Water Data'!F184)),NA())</f>
        <v>#N/A</v>
      </c>
      <c r="N190" s="54" t="e">
        <f ca="true">+IF(AND(ISNUMBER(OFFSET('Water Data'!$F$7,0,10*ROW('Water Data'!F184))),'Data Summary'!CC190="Yes"),OFFSET('Water Data'!$F$7,0,10*ROW('Water Data'!F184)),NA())</f>
        <v>#N/A</v>
      </c>
      <c r="O190" s="54" t="e">
        <f ca="true">+IF(AND(ISNUMBER(OFFSET('Water Data'!$F$10,0,10*ROW('Water Data'!F184))),'Data Summary'!CD190="Yes"),OFFSET('Water Data'!$F$10,0,10*ROW('Water Data'!F184)),NA())</f>
        <v>#N/A</v>
      </c>
      <c r="P190" s="54" t="e">
        <f ca="true">+IF(AND(ISNUMBER(OFFSET('Water Data'!$G$5,0,10*ROW('Water Data'!G184))),'Data Summary'!CE190="Yes"),100-OFFSET('Water Data'!$G$5,0,10*ROW('Water Data'!G184)),NA())</f>
        <v>#N/A</v>
      </c>
      <c r="Q190" s="54" t="e">
        <f ca="true">+IF(AND(ISNUMBER(OFFSET('Water Data'!$G$7,0,10*ROW('Water Data'!G184))),'Data Summary'!CF190="Yes"),OFFSET('Water Data'!$G$7,0,10*ROW('Water Data'!G184)),NA())</f>
        <v>#N/A</v>
      </c>
      <c r="R190" s="54" t="e">
        <f ca="true">+IF(AND(ISNUMBER(OFFSET('Water Data'!$G$10,0,10*ROW('Water Data'!G184))),'Data Summary'!CG190="Yes"),OFFSET('Water Data'!$G$10,0,10*ROW('Water Data'!G184)),NA())</f>
        <v>#N/A</v>
      </c>
      <c r="S190" s="54" t="e">
        <f ca="true">+IF(AND(ISNUMBER(OFFSET('Water Data'!$H$5,0,10*ROW('Water Data'!H184))),'Data Summary'!CH190="Yes"),100-OFFSET('Water Data'!$H$5,0,10*ROW('Water Data'!H184)),NA())</f>
        <v>#N/A</v>
      </c>
      <c r="T190" s="54" t="e">
        <f ca="true">+IF(AND(ISNUMBER(OFFSET('Water Data'!$H$7,0,10*ROW('Water Data'!H184))),'Data Summary'!CI190="Yes"),OFFSET('Water Data'!$H$7,0,10*ROW('Water Data'!H184)),NA())</f>
        <v>#N/A</v>
      </c>
      <c r="U190" s="54" t="e">
        <f ca="true">+IF(AND(ISNUMBER(OFFSET('Water Data'!$H$10,0,10*ROW('Water Data'!H184))),'Data Summary'!CJ190="Yes"),OFFSET('Water Data'!$H$10,0,10*ROW('Water Data'!H184)),NA())</f>
        <v>#N/A</v>
      </c>
      <c r="V190" s="98" t="e">
        <f ca="true">+IF(AND(ISNUMBER(OFFSET('Sanitation Data'!$C$5,0,10*ROW('Sanitation Data'!C184))),'Data Summary'!CK190="Yes"),100-OFFSET('Sanitation Data'!$C$5,0,10*ROW('Sanitation Data'!C184)),NA())</f>
        <v>#N/A</v>
      </c>
      <c r="W190" s="98" t="e">
        <f ca="true">+IF(AND(ISNUMBER(OFFSET('Sanitation Data'!$C$7,0,10*ROW('Sanitation Data'!C184))),'Data Summary'!CL190="Yes"),OFFSET('Sanitation Data'!$C$7,0,10*ROW('Sanitation Data'!C184)),NA())</f>
        <v>#N/A</v>
      </c>
      <c r="X190" s="98" t="e">
        <f ca="true">+IF(AND(ISNUMBER(OFFSET('Sanitation Data'!$C$11,0,10*ROW('Sanitation Data'!C184))),'Data Summary'!CM190="Yes"),OFFSET('Sanitation Data'!$C$11,0,10*ROW('Sanitation Data'!C184)),NA())</f>
        <v>#N/A</v>
      </c>
      <c r="Y190" s="98" t="e">
        <f ca="true">+IF(AND(ISNUMBER(OFFSET('Sanitation Data'!$C$12,0,10*ROW('Sanitation Data'!C184))),'Data Summary'!CN190="Yes"),OFFSET('Sanitation Data'!$C$12,0,10*ROW('Sanitation Data'!C184)),NA())</f>
        <v>#N/A</v>
      </c>
      <c r="Z190" s="98" t="e">
        <f ca="true">+IF(AND(ISNUMBER(OFFSET('Sanitation Data'!$C$13,0,10*ROW('Sanitation Data'!C184))),'Data Summary'!CO190="Yes"),OFFSET('Sanitation Data'!$C$13,0,10*ROW('Sanitation Data'!C184)),NA())</f>
        <v>#N/A</v>
      </c>
      <c r="AA190" s="98" t="e">
        <f ca="true">+IF(AND(ISNUMBER(OFFSET('Sanitation Data'!$D$5,0,10*ROW('Sanitation Data'!D184))),'Data Summary'!CP190="Yes"),100-OFFSET('Sanitation Data'!$D$5,0,10*ROW('Sanitation Data'!D184)),NA())</f>
        <v>#N/A</v>
      </c>
      <c r="AB190" s="98" t="e">
        <f ca="true">+IF(AND(ISNUMBER(OFFSET('Sanitation Data'!$D$7,0,10*ROW('Sanitation Data'!D184))),'Data Summary'!CQ190="Yes"),OFFSET('Sanitation Data'!$D$7,0,10*ROW('Sanitation Data'!D184)),NA())</f>
        <v>#N/A</v>
      </c>
      <c r="AC190" s="98" t="e">
        <f ca="true">+IF(AND(ISNUMBER(OFFSET('Sanitation Data'!$D$11,0,10*ROW('Sanitation Data'!D184))),'Data Summary'!CR190="Yes"),OFFSET('Sanitation Data'!$D$11,0,10*ROW('Sanitation Data'!D184)),NA())</f>
        <v>#N/A</v>
      </c>
      <c r="AD190" s="98" t="e">
        <f ca="true">+IF(AND(ISNUMBER(OFFSET('Sanitation Data'!$D$12,0,10*ROW('Sanitation Data'!D184))),'Data Summary'!CS190="Yes"),OFFSET('Sanitation Data'!$D$12,0,10*ROW('Sanitation Data'!D184)),NA())</f>
        <v>#N/A</v>
      </c>
      <c r="AE190" s="98" t="e">
        <f ca="true">+IF(AND(ISNUMBER(OFFSET('Sanitation Data'!$D$13,0,10*ROW('Sanitation Data'!D184))),'Data Summary'!CT190="Yes"),OFFSET('Sanitation Data'!$D$13,0,10*ROW('Sanitation Data'!D184)),NA())</f>
        <v>#N/A</v>
      </c>
      <c r="AF190" s="98" t="e">
        <f ca="true">+IF(AND(ISNUMBER(OFFSET('Sanitation Data'!$E$5,0,10*ROW('Sanitation Data'!E184))),'Data Summary'!CU190="Yes"),100-OFFSET('Sanitation Data'!$E$5,0,10*ROW('Sanitation Data'!E184)),NA())</f>
        <v>#N/A</v>
      </c>
      <c r="AG190" s="98" t="e">
        <f ca="true">+IF(AND(ISNUMBER(OFFSET('Sanitation Data'!$E$7,0,10*ROW('Sanitation Data'!E184))),'Data Summary'!CV190="Yes"),OFFSET('Sanitation Data'!$E$7,0,10*ROW('Sanitation Data'!E184)),NA())</f>
        <v>#N/A</v>
      </c>
      <c r="AH190" s="98" t="e">
        <f ca="true">+IF(AND(ISNUMBER(OFFSET('Sanitation Data'!$E$11,0,10*ROW('Sanitation Data'!E184))),'Data Summary'!CW190="Yes"),OFFSET('Sanitation Data'!$E$11,0,10*ROW('Sanitation Data'!E184)),NA())</f>
        <v>#N/A</v>
      </c>
      <c r="AI190" s="98" t="e">
        <f ca="true">+IF(AND(ISNUMBER(OFFSET('Sanitation Data'!$E$12,0,10*ROW('Sanitation Data'!E184))),'Data Summary'!CX190="Yes"),OFFSET('Sanitation Data'!$E$12,0,10*ROW('Sanitation Data'!E184)),NA())</f>
        <v>#N/A</v>
      </c>
      <c r="AJ190" s="98" t="e">
        <f ca="true">+IF(AND(ISNUMBER(OFFSET('Sanitation Data'!$E$13,0,10*ROW('Sanitation Data'!E184))),'Data Summary'!CY190="Yes"),OFFSET('Sanitation Data'!$E$13,0,10*ROW('Sanitation Data'!E184)),NA())</f>
        <v>#N/A</v>
      </c>
      <c r="AK190" s="98" t="e">
        <f ca="true">+IF(AND(ISNUMBER(OFFSET('Sanitation Data'!$F$5,0,10*ROW('Sanitation Data'!F184))),'Data Summary'!CZ190="Yes"),100-OFFSET('Sanitation Data'!$F$5,0,10*ROW('Sanitation Data'!F184)),NA())</f>
        <v>#N/A</v>
      </c>
      <c r="AL190" s="98" t="e">
        <f ca="true">+IF(AND(ISNUMBER(OFFSET('Sanitation Data'!$F$7,0,10*ROW('Sanitation Data'!F184))),'Data Summary'!DA190="Yes"),OFFSET('Sanitation Data'!$F$7,0,10*ROW('Sanitation Data'!F184)),NA())</f>
        <v>#N/A</v>
      </c>
      <c r="AM190" s="98" t="e">
        <f ca="true">+IF(AND(ISNUMBER(OFFSET('Sanitation Data'!$F$11,0,10*ROW('Sanitation Data'!F184))),'Data Summary'!DB190="Yes"),OFFSET('Sanitation Data'!$F$11,0,10*ROW('Sanitation Data'!F184)),NA())</f>
        <v>#N/A</v>
      </c>
      <c r="AN190" s="98" t="e">
        <f ca="true">+IF(AND(ISNUMBER(OFFSET('Sanitation Data'!$F$12,0,10*ROW('Sanitation Data'!F184))),'Data Summary'!DC190="Yes"),OFFSET('Sanitation Data'!$F$12,0,10*ROW('Sanitation Data'!F184)),NA())</f>
        <v>#N/A</v>
      </c>
      <c r="AO190" s="98" t="e">
        <f ca="true">+IF(AND(ISNUMBER(OFFSET('Sanitation Data'!$F$13,0,10*ROW('Sanitation Data'!F184))),'Data Summary'!DD190="Yes"),OFFSET('Sanitation Data'!$F$13,0,10*ROW('Sanitation Data'!F184)),NA())</f>
        <v>#N/A</v>
      </c>
      <c r="AP190" s="98" t="e">
        <f ca="true">+IF(AND(ISNUMBER(OFFSET('Sanitation Data'!$G$5,0,10*ROW('Sanitation Data'!G184))),'Data Summary'!DE190="Yes"),100-OFFSET('Sanitation Data'!$G$5,0,10*ROW('Sanitation Data'!G184)),NA())</f>
        <v>#N/A</v>
      </c>
      <c r="AQ190" s="98" t="e">
        <f ca="true">+IF(AND(ISNUMBER(OFFSET('Sanitation Data'!$G$7,0,10*ROW('Sanitation Data'!G184))),'Data Summary'!DF190="Yes"),OFFSET('Sanitation Data'!$G$7,0,10*ROW('Sanitation Data'!G184)),NA())</f>
        <v>#N/A</v>
      </c>
      <c r="AR190" s="98" t="e">
        <f ca="true">+IF(AND(ISNUMBER(OFFSET('Sanitation Data'!$G$11,0,10*ROW('Sanitation Data'!G184))),'Data Summary'!DG190="Yes"),OFFSET('Sanitation Data'!$G$11,0,10*ROW('Sanitation Data'!G184)),NA())</f>
        <v>#N/A</v>
      </c>
      <c r="AS190" s="98" t="e">
        <f ca="true">+IF(AND(ISNUMBER(OFFSET('Sanitation Data'!$G$12,0,10*ROW('Sanitation Data'!G184))),'Data Summary'!DH190="Yes"),OFFSET('Sanitation Data'!$G$12,0,10*ROW('Sanitation Data'!G184)),NA())</f>
        <v>#N/A</v>
      </c>
      <c r="AT190" s="98" t="e">
        <f ca="true">+IF(AND(ISNUMBER(OFFSET('Sanitation Data'!$G$13,0,10*ROW('Sanitation Data'!G184))),'Data Summary'!DI190="Yes"),OFFSET('Sanitation Data'!$G$13,0,10*ROW('Sanitation Data'!G184)),NA())</f>
        <v>#N/A</v>
      </c>
      <c r="AU190" s="98" t="e">
        <f ca="true">+IF(AND(ISNUMBER(OFFSET('Sanitation Data'!$H$5,0,10*ROW('Sanitation Data'!H184))),'Data Summary'!DJ190="Yes"),100-OFFSET('Sanitation Data'!$H$5,0,10*ROW('Sanitation Data'!H184)),NA())</f>
        <v>#N/A</v>
      </c>
      <c r="AV190" s="98" t="e">
        <f ca="true">+IF(AND(ISNUMBER(OFFSET('Sanitation Data'!$H$7,0,10*ROW('Sanitation Data'!H184))),'Data Summary'!DK190="Yes"),OFFSET('Sanitation Data'!$H$7,0,10*ROW('Sanitation Data'!H184)),NA())</f>
        <v>#N/A</v>
      </c>
      <c r="AW190" s="98" t="e">
        <f ca="true">+IF(AND(ISNUMBER(OFFSET('Sanitation Data'!$H$11,0,10*ROW('Sanitation Data'!H184))),'Data Summary'!DL190="Yes"),OFFSET('Sanitation Data'!$H$11,0,10*ROW('Sanitation Data'!H184)),NA())</f>
        <v>#N/A</v>
      </c>
      <c r="AX190" s="98" t="e">
        <f ca="true">+IF(AND(ISNUMBER(OFFSET('Sanitation Data'!$H$12,0,10*ROW('Sanitation Data'!H184))),'Data Summary'!DM190="Yes"),OFFSET('Sanitation Data'!$H$12,0,10*ROW('Sanitation Data'!H184)),NA())</f>
        <v>#N/A</v>
      </c>
      <c r="AY190" s="98" t="e">
        <f ca="true">+IF(AND(ISNUMBER(OFFSET('Sanitation Data'!$H$13,0,10*ROW('Sanitation Data'!H184))),'Data Summary'!DN190="Yes"),OFFSET('Sanitation Data'!$H$13,0,10*ROW('Sanitation Data'!H184)),NA())</f>
        <v>#N/A</v>
      </c>
      <c r="AZ190" s="103" t="e">
        <f ca="true">+IF(AND(ISNUMBER(OFFSET('Hygiene Data'!$C$6,0,10*ROW('Hygiene Data'!C184))),'Data Summary'!DO190="Yes"),OFFSET('Hygiene Data'!$C$6,0,10*ROW('Hygiene Data'!C184)),NA())</f>
        <v>#N/A</v>
      </c>
      <c r="BA190" s="103" t="e">
        <f ca="true">+IF(AND(ISNUMBER(OFFSET('Hygiene Data'!$C$8,0,10*ROW('Hygiene Data'!C184))),'Data Summary'!DP190="Yes"),OFFSET('Hygiene Data'!$C$8,0,10*ROW('Hygiene Data'!C184)),NA())</f>
        <v>#N/A</v>
      </c>
      <c r="BB190" s="103" t="e">
        <f ca="true">+IF(AND(ISNUMBER(OFFSET('Hygiene Data'!$C$10,0,10*ROW('Hygiene Data'!C184))),'Data Summary'!DQ190="Yes"),OFFSET('Hygiene Data'!$C$10,0,10*ROW('Hygiene Data'!C184)),NA())</f>
        <v>#N/A</v>
      </c>
      <c r="BC190" s="103" t="e">
        <f ca="true">+IF(AND(ISNUMBER(OFFSET('Hygiene Data'!$D$6,0,10*ROW('Hygiene Data'!D184))),'Data Summary'!DR190="Yes"),OFFSET('Hygiene Data'!$D$6,0,10*ROW('Hygiene Data'!D184)),NA())</f>
        <v>#N/A</v>
      </c>
      <c r="BD190" s="103" t="e">
        <f ca="true">+IF(AND(ISNUMBER(OFFSET('Hygiene Data'!$D$8,0,10*ROW('Hygiene Data'!D184))),'Data Summary'!DS190="Yes"),OFFSET('Hygiene Data'!$D$8,0,10*ROW('Hygiene Data'!D184)),NA())</f>
        <v>#N/A</v>
      </c>
      <c r="BE190" s="103" t="e">
        <f ca="true">+IF(AND(ISNUMBER(OFFSET('Hygiene Data'!$D$10,0,10*ROW('Hygiene Data'!D184))),'Data Summary'!DT190="Yes"),OFFSET('Hygiene Data'!$D$10,0,10*ROW('Hygiene Data'!D184)),NA())</f>
        <v>#N/A</v>
      </c>
      <c r="BF190" s="103" t="e">
        <f ca="true">+IF(AND(ISNUMBER(OFFSET('Hygiene Data'!$E$6,0,10*ROW('Hygiene Data'!E184))),'Data Summary'!DU190="Yes"),OFFSET('Hygiene Data'!$E$6,0,10*ROW('Hygiene Data'!E184)),NA())</f>
        <v>#N/A</v>
      </c>
      <c r="BG190" s="103" t="e">
        <f ca="true">+IF(AND(ISNUMBER(OFFSET('Hygiene Data'!$E$8,0,10*ROW('Hygiene Data'!E184))),'Data Summary'!DV190="Yes"),OFFSET('Hygiene Data'!$E$8,0,10*ROW('Hygiene Data'!E184)),NA())</f>
        <v>#N/A</v>
      </c>
      <c r="BH190" s="103" t="e">
        <f ca="true">+IF(AND(ISNUMBER(OFFSET('Hygiene Data'!$E$10,0,10*ROW('Hygiene Data'!E184))),'Data Summary'!DW190="Yes"),OFFSET('Hygiene Data'!$E$10,0,10*ROW('Hygiene Data'!E184)),NA())</f>
        <v>#N/A</v>
      </c>
      <c r="BI190" s="103" t="e">
        <f ca="true">+IF(AND(ISNUMBER(OFFSET('Hygiene Data'!$F$6,0,10*ROW('Hygiene Data'!F184))),'Data Summary'!DX190="Yes"),OFFSET('Hygiene Data'!$F$6,0,10*ROW('Hygiene Data'!F184)),NA())</f>
        <v>#N/A</v>
      </c>
      <c r="BJ190" s="103" t="e">
        <f ca="true">+IF(AND(ISNUMBER(OFFSET('Hygiene Data'!$F$8,0,10*ROW('Hygiene Data'!F184))),'Data Summary'!DY190="Yes"),OFFSET('Hygiene Data'!$F$8,0,10*ROW('Hygiene Data'!F184)),NA())</f>
        <v>#N/A</v>
      </c>
      <c r="BK190" s="103" t="e">
        <f ca="true">+IF(AND(ISNUMBER(OFFSET('Hygiene Data'!$F$10,0,10*ROW('Hygiene Data'!F184))),'Data Summary'!DZ190="Yes"),OFFSET('Hygiene Data'!$F$10,0,10*ROW('Hygiene Data'!F184)),NA())</f>
        <v>#N/A</v>
      </c>
      <c r="BL190" s="103" t="e">
        <f ca="true">+IF(AND(ISNUMBER(OFFSET('Hygiene Data'!$G$6,0,10*ROW('Hygiene Data'!G184))),'Data Summary'!EA190="Yes"),OFFSET('Hygiene Data'!$G$6,0,10*ROW('Hygiene Data'!G184)),NA())</f>
        <v>#N/A</v>
      </c>
      <c r="BM190" s="103" t="e">
        <f ca="true">+IF(AND(ISNUMBER(OFFSET('Hygiene Data'!$G$8,0,10*ROW('Hygiene Data'!G184))),'Data Summary'!EB190="Yes"),OFFSET('Hygiene Data'!$G$8,0,10*ROW('Hygiene Data'!G184)),NA())</f>
        <v>#N/A</v>
      </c>
      <c r="BN190" s="103" t="e">
        <f ca="true">+IF(AND(ISNUMBER(OFFSET('Hygiene Data'!$G$10,0,10*ROW('Hygiene Data'!G184))),'Data Summary'!EC190="Yes"),OFFSET('Hygiene Data'!$G$10,0,10*ROW('Hygiene Data'!G184)),NA())</f>
        <v>#N/A</v>
      </c>
      <c r="BO190" s="103" t="e">
        <f ca="true">+IF(AND(ISNUMBER(OFFSET('Hygiene Data'!$H$6,0,10*ROW('Hygiene Data'!H184))),'Data Summary'!ED190="Yes"),OFFSET('Hygiene Data'!$H$6,0,10*ROW('Hygiene Data'!H184)),NA())</f>
        <v>#N/A</v>
      </c>
      <c r="BP190" s="103" t="e">
        <f ca="true">+IF(AND(ISNUMBER(OFFSET('Hygiene Data'!$H$8,0,10*ROW('Hygiene Data'!H184))),'Data Summary'!EE190="Yes"),OFFSET('Hygiene Data'!$H$8,0,10*ROW('Hygiene Data'!H184)),NA())</f>
        <v>#N/A</v>
      </c>
      <c r="BQ190" s="103" t="e">
        <f ca="true">+IF(AND(ISNUMBER(OFFSET('Hygiene Data'!$H$10,0,10*ROW('Hygiene Data'!H184))),'Data Summary'!EF190="Yes"),OFFSET('Hygiene Data'!$H$10,0,10*ROW('Hygiene Data'!H184)),NA())</f>
        <v>#N/A</v>
      </c>
    </row>
    <row r="191" x14ac:dyDescent="0.2">
      <c r="A191" s="53" t="e">
        <f ca="true">+IF(OFFSET('Water Data'!$B$1,0,10*ROW('Water Data'!B185))="",NA(),OFFSET('Water Data'!$B$1,0,10*ROW('Water Data'!B185)))</f>
        <v>#N/A</v>
      </c>
      <c r="B191" s="53" t="e">
        <f ca="true">+IF(OFFSET('Water Data'!$A$3,0,10*ROW('Water Data'!A188))="",NA(),OFFSET('Water Data'!$A$3,0,10*ROW('Water Data'!A188)))</f>
        <v>#N/A</v>
      </c>
      <c r="C191" s="53" t="e">
        <f ca="true">+IF(OFFSET('Water Data'!$C$3,0,10*ROW('Water Data'!C188))="",NA(),OFFSET('Water Data'!$C$3,0,10*ROW('Water Data'!C188)))</f>
        <v>#N/A</v>
      </c>
      <c r="D191" s="54" t="e">
        <f ca="true">+IF(AND(ISNUMBER(OFFSET('Water Data'!$C$5,0,10*ROW('Water Data'!C185))),'Data Summary'!BS191="Yes"),100-OFFSET('Water Data'!$C$5,0,10*ROW('Water Data'!C185)),NA())</f>
        <v>#N/A</v>
      </c>
      <c r="E191" s="54" t="e">
        <f ca="true">+IF(AND(ISNUMBER(OFFSET('Water Data'!$C$7,0,10*ROW('Water Data'!C185))),'Data Summary'!BT191="Yes"),OFFSET('Water Data'!$C$7,0,10*ROW('Water Data'!C185)),NA())</f>
        <v>#N/A</v>
      </c>
      <c r="F191" s="54" t="e">
        <f ca="true">+IF(AND(ISNUMBER(OFFSET('Water Data'!$C$10,0,10*ROW('Water Data'!C185))),'Data Summary'!BU191="Yes"),OFFSET('Water Data'!$C$10,0,10*ROW('Water Data'!C185)),NA())</f>
        <v>#N/A</v>
      </c>
      <c r="G191" s="54" t="e">
        <f ca="true">+IF(AND(ISNUMBER(OFFSET('Water Data'!$D$5,0,10*ROW('Water Data'!D185))),'Data Summary'!BV191="Yes"),100-OFFSET('Water Data'!$D$5,0,10*ROW('Water Data'!D185)),NA())</f>
        <v>#N/A</v>
      </c>
      <c r="H191" s="54" t="e">
        <f ca="true">+IF(AND(ISNUMBER(OFFSET('Water Data'!$D$7,0,10*ROW('Water Data'!D185))),'Data Summary'!BW191="Yes"),OFFSET('Water Data'!$D$7,0,10*ROW('Water Data'!D185)),NA())</f>
        <v>#N/A</v>
      </c>
      <c r="I191" s="54" t="e">
        <f ca="true">+IF(AND(ISNUMBER(OFFSET('Water Data'!$D$10,0,10*ROW('Water Data'!D185))),'Data Summary'!BX191="Yes"),OFFSET('Water Data'!$D$10,0,10*ROW('Water Data'!D185)),NA())</f>
        <v>#N/A</v>
      </c>
      <c r="J191" s="54" t="e">
        <f ca="true">+IF(AND(ISNUMBER(OFFSET('Water Data'!$E$5,0,10*ROW('Water Data'!E185))),'Data Summary'!BY191="Yes"),100-OFFSET('Water Data'!$E$5,0,10*ROW('Water Data'!E185)),NA())</f>
        <v>#N/A</v>
      </c>
      <c r="K191" s="54" t="e">
        <f ca="true">+IF(AND(ISNUMBER(OFFSET('Water Data'!$E$7,0,10*ROW('Water Data'!E185))),'Data Summary'!BZ191="Yes"),OFFSET('Water Data'!$E$7,0,10*ROW('Water Data'!E185)),NA())</f>
        <v>#N/A</v>
      </c>
      <c r="L191" s="54" t="e">
        <f ca="true">+IF(AND(ISNUMBER(OFFSET('Water Data'!$E$10,0,10*ROW('Water Data'!E185))),'Data Summary'!CA191="Yes"),OFFSET('Water Data'!$E$10,0,10*ROW('Water Data'!E185)),NA())</f>
        <v>#N/A</v>
      </c>
      <c r="M191" s="54" t="e">
        <f ca="true">+IF(AND(ISNUMBER(OFFSET('Water Data'!$F$5,0,10*ROW('Water Data'!F185))),'Data Summary'!CB191="Yes"),100-OFFSET('Water Data'!$F$5,0,10*ROW('Water Data'!F185)),NA())</f>
        <v>#N/A</v>
      </c>
      <c r="N191" s="54" t="e">
        <f ca="true">+IF(AND(ISNUMBER(OFFSET('Water Data'!$F$7,0,10*ROW('Water Data'!F185))),'Data Summary'!CC191="Yes"),OFFSET('Water Data'!$F$7,0,10*ROW('Water Data'!F185)),NA())</f>
        <v>#N/A</v>
      </c>
      <c r="O191" s="54" t="e">
        <f ca="true">+IF(AND(ISNUMBER(OFFSET('Water Data'!$F$10,0,10*ROW('Water Data'!F185))),'Data Summary'!CD191="Yes"),OFFSET('Water Data'!$F$10,0,10*ROW('Water Data'!F185)),NA())</f>
        <v>#N/A</v>
      </c>
      <c r="P191" s="54" t="e">
        <f ca="true">+IF(AND(ISNUMBER(OFFSET('Water Data'!$G$5,0,10*ROW('Water Data'!G185))),'Data Summary'!CE191="Yes"),100-OFFSET('Water Data'!$G$5,0,10*ROW('Water Data'!G185)),NA())</f>
        <v>#N/A</v>
      </c>
      <c r="Q191" s="54" t="e">
        <f ca="true">+IF(AND(ISNUMBER(OFFSET('Water Data'!$G$7,0,10*ROW('Water Data'!G185))),'Data Summary'!CF191="Yes"),OFFSET('Water Data'!$G$7,0,10*ROW('Water Data'!G185)),NA())</f>
        <v>#N/A</v>
      </c>
      <c r="R191" s="54" t="e">
        <f ca="true">+IF(AND(ISNUMBER(OFFSET('Water Data'!$G$10,0,10*ROW('Water Data'!G185))),'Data Summary'!CG191="Yes"),OFFSET('Water Data'!$G$10,0,10*ROW('Water Data'!G185)),NA())</f>
        <v>#N/A</v>
      </c>
      <c r="S191" s="54" t="e">
        <f ca="true">+IF(AND(ISNUMBER(OFFSET('Water Data'!$H$5,0,10*ROW('Water Data'!H185))),'Data Summary'!CH191="Yes"),100-OFFSET('Water Data'!$H$5,0,10*ROW('Water Data'!H185)),NA())</f>
        <v>#N/A</v>
      </c>
      <c r="T191" s="54" t="e">
        <f ca="true">+IF(AND(ISNUMBER(OFFSET('Water Data'!$H$7,0,10*ROW('Water Data'!H185))),'Data Summary'!CI191="Yes"),OFFSET('Water Data'!$H$7,0,10*ROW('Water Data'!H185)),NA())</f>
        <v>#N/A</v>
      </c>
      <c r="U191" s="54" t="e">
        <f ca="true">+IF(AND(ISNUMBER(OFFSET('Water Data'!$H$10,0,10*ROW('Water Data'!H185))),'Data Summary'!CJ191="Yes"),OFFSET('Water Data'!$H$10,0,10*ROW('Water Data'!H185)),NA())</f>
        <v>#N/A</v>
      </c>
      <c r="V191" s="98" t="e">
        <f ca="true">+IF(AND(ISNUMBER(OFFSET('Sanitation Data'!$C$5,0,10*ROW('Sanitation Data'!C185))),'Data Summary'!CK191="Yes"),100-OFFSET('Sanitation Data'!$C$5,0,10*ROW('Sanitation Data'!C185)),NA())</f>
        <v>#N/A</v>
      </c>
      <c r="W191" s="98" t="e">
        <f ca="true">+IF(AND(ISNUMBER(OFFSET('Sanitation Data'!$C$7,0,10*ROW('Sanitation Data'!C185))),'Data Summary'!CL191="Yes"),OFFSET('Sanitation Data'!$C$7,0,10*ROW('Sanitation Data'!C185)),NA())</f>
        <v>#N/A</v>
      </c>
      <c r="X191" s="98" t="e">
        <f ca="true">+IF(AND(ISNUMBER(OFFSET('Sanitation Data'!$C$11,0,10*ROW('Sanitation Data'!C185))),'Data Summary'!CM191="Yes"),OFFSET('Sanitation Data'!$C$11,0,10*ROW('Sanitation Data'!C185)),NA())</f>
        <v>#N/A</v>
      </c>
      <c r="Y191" s="98" t="e">
        <f ca="true">+IF(AND(ISNUMBER(OFFSET('Sanitation Data'!$C$12,0,10*ROW('Sanitation Data'!C185))),'Data Summary'!CN191="Yes"),OFFSET('Sanitation Data'!$C$12,0,10*ROW('Sanitation Data'!C185)),NA())</f>
        <v>#N/A</v>
      </c>
      <c r="Z191" s="98" t="e">
        <f ca="true">+IF(AND(ISNUMBER(OFFSET('Sanitation Data'!$C$13,0,10*ROW('Sanitation Data'!C185))),'Data Summary'!CO191="Yes"),OFFSET('Sanitation Data'!$C$13,0,10*ROW('Sanitation Data'!C185)),NA())</f>
        <v>#N/A</v>
      </c>
      <c r="AA191" s="98" t="e">
        <f ca="true">+IF(AND(ISNUMBER(OFFSET('Sanitation Data'!$D$5,0,10*ROW('Sanitation Data'!D185))),'Data Summary'!CP191="Yes"),100-OFFSET('Sanitation Data'!$D$5,0,10*ROW('Sanitation Data'!D185)),NA())</f>
        <v>#N/A</v>
      </c>
      <c r="AB191" s="98" t="e">
        <f ca="true">+IF(AND(ISNUMBER(OFFSET('Sanitation Data'!$D$7,0,10*ROW('Sanitation Data'!D185))),'Data Summary'!CQ191="Yes"),OFFSET('Sanitation Data'!$D$7,0,10*ROW('Sanitation Data'!D185)),NA())</f>
        <v>#N/A</v>
      </c>
      <c r="AC191" s="98" t="e">
        <f ca="true">+IF(AND(ISNUMBER(OFFSET('Sanitation Data'!$D$11,0,10*ROW('Sanitation Data'!D185))),'Data Summary'!CR191="Yes"),OFFSET('Sanitation Data'!$D$11,0,10*ROW('Sanitation Data'!D185)),NA())</f>
        <v>#N/A</v>
      </c>
      <c r="AD191" s="98" t="e">
        <f ca="true">+IF(AND(ISNUMBER(OFFSET('Sanitation Data'!$D$12,0,10*ROW('Sanitation Data'!D185))),'Data Summary'!CS191="Yes"),OFFSET('Sanitation Data'!$D$12,0,10*ROW('Sanitation Data'!D185)),NA())</f>
        <v>#N/A</v>
      </c>
      <c r="AE191" s="98" t="e">
        <f ca="true">+IF(AND(ISNUMBER(OFFSET('Sanitation Data'!$D$13,0,10*ROW('Sanitation Data'!D185))),'Data Summary'!CT191="Yes"),OFFSET('Sanitation Data'!$D$13,0,10*ROW('Sanitation Data'!D185)),NA())</f>
        <v>#N/A</v>
      </c>
      <c r="AF191" s="98" t="e">
        <f ca="true">+IF(AND(ISNUMBER(OFFSET('Sanitation Data'!$E$5,0,10*ROW('Sanitation Data'!E185))),'Data Summary'!CU191="Yes"),100-OFFSET('Sanitation Data'!$E$5,0,10*ROW('Sanitation Data'!E185)),NA())</f>
        <v>#N/A</v>
      </c>
      <c r="AG191" s="98" t="e">
        <f ca="true">+IF(AND(ISNUMBER(OFFSET('Sanitation Data'!$E$7,0,10*ROW('Sanitation Data'!E185))),'Data Summary'!CV191="Yes"),OFFSET('Sanitation Data'!$E$7,0,10*ROW('Sanitation Data'!E185)),NA())</f>
        <v>#N/A</v>
      </c>
      <c r="AH191" s="98" t="e">
        <f ca="true">+IF(AND(ISNUMBER(OFFSET('Sanitation Data'!$E$11,0,10*ROW('Sanitation Data'!E185))),'Data Summary'!CW191="Yes"),OFFSET('Sanitation Data'!$E$11,0,10*ROW('Sanitation Data'!E185)),NA())</f>
        <v>#N/A</v>
      </c>
      <c r="AI191" s="98" t="e">
        <f ca="true">+IF(AND(ISNUMBER(OFFSET('Sanitation Data'!$E$12,0,10*ROW('Sanitation Data'!E185))),'Data Summary'!CX191="Yes"),OFFSET('Sanitation Data'!$E$12,0,10*ROW('Sanitation Data'!E185)),NA())</f>
        <v>#N/A</v>
      </c>
      <c r="AJ191" s="98" t="e">
        <f ca="true">+IF(AND(ISNUMBER(OFFSET('Sanitation Data'!$E$13,0,10*ROW('Sanitation Data'!E185))),'Data Summary'!CY191="Yes"),OFFSET('Sanitation Data'!$E$13,0,10*ROW('Sanitation Data'!E185)),NA())</f>
        <v>#N/A</v>
      </c>
      <c r="AK191" s="98" t="e">
        <f ca="true">+IF(AND(ISNUMBER(OFFSET('Sanitation Data'!$F$5,0,10*ROW('Sanitation Data'!F185))),'Data Summary'!CZ191="Yes"),100-OFFSET('Sanitation Data'!$F$5,0,10*ROW('Sanitation Data'!F185)),NA())</f>
        <v>#N/A</v>
      </c>
      <c r="AL191" s="98" t="e">
        <f ca="true">+IF(AND(ISNUMBER(OFFSET('Sanitation Data'!$F$7,0,10*ROW('Sanitation Data'!F185))),'Data Summary'!DA191="Yes"),OFFSET('Sanitation Data'!$F$7,0,10*ROW('Sanitation Data'!F185)),NA())</f>
        <v>#N/A</v>
      </c>
      <c r="AM191" s="98" t="e">
        <f ca="true">+IF(AND(ISNUMBER(OFFSET('Sanitation Data'!$F$11,0,10*ROW('Sanitation Data'!F185))),'Data Summary'!DB191="Yes"),OFFSET('Sanitation Data'!$F$11,0,10*ROW('Sanitation Data'!F185)),NA())</f>
        <v>#N/A</v>
      </c>
      <c r="AN191" s="98" t="e">
        <f ca="true">+IF(AND(ISNUMBER(OFFSET('Sanitation Data'!$F$12,0,10*ROW('Sanitation Data'!F185))),'Data Summary'!DC191="Yes"),OFFSET('Sanitation Data'!$F$12,0,10*ROW('Sanitation Data'!F185)),NA())</f>
        <v>#N/A</v>
      </c>
      <c r="AO191" s="98" t="e">
        <f ca="true">+IF(AND(ISNUMBER(OFFSET('Sanitation Data'!$F$13,0,10*ROW('Sanitation Data'!F185))),'Data Summary'!DD191="Yes"),OFFSET('Sanitation Data'!$F$13,0,10*ROW('Sanitation Data'!F185)),NA())</f>
        <v>#N/A</v>
      </c>
      <c r="AP191" s="98" t="e">
        <f ca="true">+IF(AND(ISNUMBER(OFFSET('Sanitation Data'!$G$5,0,10*ROW('Sanitation Data'!G185))),'Data Summary'!DE191="Yes"),100-OFFSET('Sanitation Data'!$G$5,0,10*ROW('Sanitation Data'!G185)),NA())</f>
        <v>#N/A</v>
      </c>
      <c r="AQ191" s="98" t="e">
        <f ca="true">+IF(AND(ISNUMBER(OFFSET('Sanitation Data'!$G$7,0,10*ROW('Sanitation Data'!G185))),'Data Summary'!DF191="Yes"),OFFSET('Sanitation Data'!$G$7,0,10*ROW('Sanitation Data'!G185)),NA())</f>
        <v>#N/A</v>
      </c>
      <c r="AR191" s="98" t="e">
        <f ca="true">+IF(AND(ISNUMBER(OFFSET('Sanitation Data'!$G$11,0,10*ROW('Sanitation Data'!G185))),'Data Summary'!DG191="Yes"),OFFSET('Sanitation Data'!$G$11,0,10*ROW('Sanitation Data'!G185)),NA())</f>
        <v>#N/A</v>
      </c>
      <c r="AS191" s="98" t="e">
        <f ca="true">+IF(AND(ISNUMBER(OFFSET('Sanitation Data'!$G$12,0,10*ROW('Sanitation Data'!G185))),'Data Summary'!DH191="Yes"),OFFSET('Sanitation Data'!$G$12,0,10*ROW('Sanitation Data'!G185)),NA())</f>
        <v>#N/A</v>
      </c>
      <c r="AT191" s="98" t="e">
        <f ca="true">+IF(AND(ISNUMBER(OFFSET('Sanitation Data'!$G$13,0,10*ROW('Sanitation Data'!G185))),'Data Summary'!DI191="Yes"),OFFSET('Sanitation Data'!$G$13,0,10*ROW('Sanitation Data'!G185)),NA())</f>
        <v>#N/A</v>
      </c>
      <c r="AU191" s="98" t="e">
        <f ca="true">+IF(AND(ISNUMBER(OFFSET('Sanitation Data'!$H$5,0,10*ROW('Sanitation Data'!H185))),'Data Summary'!DJ191="Yes"),100-OFFSET('Sanitation Data'!$H$5,0,10*ROW('Sanitation Data'!H185)),NA())</f>
        <v>#N/A</v>
      </c>
      <c r="AV191" s="98" t="e">
        <f ca="true">+IF(AND(ISNUMBER(OFFSET('Sanitation Data'!$H$7,0,10*ROW('Sanitation Data'!H185))),'Data Summary'!DK191="Yes"),OFFSET('Sanitation Data'!$H$7,0,10*ROW('Sanitation Data'!H185)),NA())</f>
        <v>#N/A</v>
      </c>
      <c r="AW191" s="98" t="e">
        <f ca="true">+IF(AND(ISNUMBER(OFFSET('Sanitation Data'!$H$11,0,10*ROW('Sanitation Data'!H185))),'Data Summary'!DL191="Yes"),OFFSET('Sanitation Data'!$H$11,0,10*ROW('Sanitation Data'!H185)),NA())</f>
        <v>#N/A</v>
      </c>
      <c r="AX191" s="98" t="e">
        <f ca="true">+IF(AND(ISNUMBER(OFFSET('Sanitation Data'!$H$12,0,10*ROW('Sanitation Data'!H185))),'Data Summary'!DM191="Yes"),OFFSET('Sanitation Data'!$H$12,0,10*ROW('Sanitation Data'!H185)),NA())</f>
        <v>#N/A</v>
      </c>
      <c r="AY191" s="98" t="e">
        <f ca="true">+IF(AND(ISNUMBER(OFFSET('Sanitation Data'!$H$13,0,10*ROW('Sanitation Data'!H185))),'Data Summary'!DN191="Yes"),OFFSET('Sanitation Data'!$H$13,0,10*ROW('Sanitation Data'!H185)),NA())</f>
        <v>#N/A</v>
      </c>
      <c r="AZ191" s="103" t="e">
        <f ca="true">+IF(AND(ISNUMBER(OFFSET('Hygiene Data'!$C$6,0,10*ROW('Hygiene Data'!C185))),'Data Summary'!DO191="Yes"),OFFSET('Hygiene Data'!$C$6,0,10*ROW('Hygiene Data'!C185)),NA())</f>
        <v>#N/A</v>
      </c>
      <c r="BA191" s="103" t="e">
        <f ca="true">+IF(AND(ISNUMBER(OFFSET('Hygiene Data'!$C$8,0,10*ROW('Hygiene Data'!C185))),'Data Summary'!DP191="Yes"),OFFSET('Hygiene Data'!$C$8,0,10*ROW('Hygiene Data'!C185)),NA())</f>
        <v>#N/A</v>
      </c>
      <c r="BB191" s="103" t="e">
        <f ca="true">+IF(AND(ISNUMBER(OFFSET('Hygiene Data'!$C$10,0,10*ROW('Hygiene Data'!C185))),'Data Summary'!DQ191="Yes"),OFFSET('Hygiene Data'!$C$10,0,10*ROW('Hygiene Data'!C185)),NA())</f>
        <v>#N/A</v>
      </c>
      <c r="BC191" s="103" t="e">
        <f ca="true">+IF(AND(ISNUMBER(OFFSET('Hygiene Data'!$D$6,0,10*ROW('Hygiene Data'!D185))),'Data Summary'!DR191="Yes"),OFFSET('Hygiene Data'!$D$6,0,10*ROW('Hygiene Data'!D185)),NA())</f>
        <v>#N/A</v>
      </c>
      <c r="BD191" s="103" t="e">
        <f ca="true">+IF(AND(ISNUMBER(OFFSET('Hygiene Data'!$D$8,0,10*ROW('Hygiene Data'!D185))),'Data Summary'!DS191="Yes"),OFFSET('Hygiene Data'!$D$8,0,10*ROW('Hygiene Data'!D185)),NA())</f>
        <v>#N/A</v>
      </c>
      <c r="BE191" s="103" t="e">
        <f ca="true">+IF(AND(ISNUMBER(OFFSET('Hygiene Data'!$D$10,0,10*ROW('Hygiene Data'!D185))),'Data Summary'!DT191="Yes"),OFFSET('Hygiene Data'!$D$10,0,10*ROW('Hygiene Data'!D185)),NA())</f>
        <v>#N/A</v>
      </c>
      <c r="BF191" s="103" t="e">
        <f ca="true">+IF(AND(ISNUMBER(OFFSET('Hygiene Data'!$E$6,0,10*ROW('Hygiene Data'!E185))),'Data Summary'!DU191="Yes"),OFFSET('Hygiene Data'!$E$6,0,10*ROW('Hygiene Data'!E185)),NA())</f>
        <v>#N/A</v>
      </c>
      <c r="BG191" s="103" t="e">
        <f ca="true">+IF(AND(ISNUMBER(OFFSET('Hygiene Data'!$E$8,0,10*ROW('Hygiene Data'!E185))),'Data Summary'!DV191="Yes"),OFFSET('Hygiene Data'!$E$8,0,10*ROW('Hygiene Data'!E185)),NA())</f>
        <v>#N/A</v>
      </c>
      <c r="BH191" s="103" t="e">
        <f ca="true">+IF(AND(ISNUMBER(OFFSET('Hygiene Data'!$E$10,0,10*ROW('Hygiene Data'!E185))),'Data Summary'!DW191="Yes"),OFFSET('Hygiene Data'!$E$10,0,10*ROW('Hygiene Data'!E185)),NA())</f>
        <v>#N/A</v>
      </c>
      <c r="BI191" s="103" t="e">
        <f ca="true">+IF(AND(ISNUMBER(OFFSET('Hygiene Data'!$F$6,0,10*ROW('Hygiene Data'!F185))),'Data Summary'!DX191="Yes"),OFFSET('Hygiene Data'!$F$6,0,10*ROW('Hygiene Data'!F185)),NA())</f>
        <v>#N/A</v>
      </c>
      <c r="BJ191" s="103" t="e">
        <f ca="true">+IF(AND(ISNUMBER(OFFSET('Hygiene Data'!$F$8,0,10*ROW('Hygiene Data'!F185))),'Data Summary'!DY191="Yes"),OFFSET('Hygiene Data'!$F$8,0,10*ROW('Hygiene Data'!F185)),NA())</f>
        <v>#N/A</v>
      </c>
      <c r="BK191" s="103" t="e">
        <f ca="true">+IF(AND(ISNUMBER(OFFSET('Hygiene Data'!$F$10,0,10*ROW('Hygiene Data'!F185))),'Data Summary'!DZ191="Yes"),OFFSET('Hygiene Data'!$F$10,0,10*ROW('Hygiene Data'!F185)),NA())</f>
        <v>#N/A</v>
      </c>
      <c r="BL191" s="103" t="e">
        <f ca="true">+IF(AND(ISNUMBER(OFFSET('Hygiene Data'!$G$6,0,10*ROW('Hygiene Data'!G185))),'Data Summary'!EA191="Yes"),OFFSET('Hygiene Data'!$G$6,0,10*ROW('Hygiene Data'!G185)),NA())</f>
        <v>#N/A</v>
      </c>
      <c r="BM191" s="103" t="e">
        <f ca="true">+IF(AND(ISNUMBER(OFFSET('Hygiene Data'!$G$8,0,10*ROW('Hygiene Data'!G185))),'Data Summary'!EB191="Yes"),OFFSET('Hygiene Data'!$G$8,0,10*ROW('Hygiene Data'!G185)),NA())</f>
        <v>#N/A</v>
      </c>
      <c r="BN191" s="103" t="e">
        <f ca="true">+IF(AND(ISNUMBER(OFFSET('Hygiene Data'!$G$10,0,10*ROW('Hygiene Data'!G185))),'Data Summary'!EC191="Yes"),OFFSET('Hygiene Data'!$G$10,0,10*ROW('Hygiene Data'!G185)),NA())</f>
        <v>#N/A</v>
      </c>
      <c r="BO191" s="103" t="e">
        <f ca="true">+IF(AND(ISNUMBER(OFFSET('Hygiene Data'!$H$6,0,10*ROW('Hygiene Data'!H185))),'Data Summary'!ED191="Yes"),OFFSET('Hygiene Data'!$H$6,0,10*ROW('Hygiene Data'!H185)),NA())</f>
        <v>#N/A</v>
      </c>
      <c r="BP191" s="103" t="e">
        <f ca="true">+IF(AND(ISNUMBER(OFFSET('Hygiene Data'!$H$8,0,10*ROW('Hygiene Data'!H185))),'Data Summary'!EE191="Yes"),OFFSET('Hygiene Data'!$H$8,0,10*ROW('Hygiene Data'!H185)),NA())</f>
        <v>#N/A</v>
      </c>
      <c r="BQ191" s="103" t="e">
        <f ca="true">+IF(AND(ISNUMBER(OFFSET('Hygiene Data'!$H$10,0,10*ROW('Hygiene Data'!H185))),'Data Summary'!EF191="Yes"),OFFSET('Hygiene Data'!$H$10,0,10*ROW('Hygiene Data'!H185)),NA())</f>
        <v>#N/A</v>
      </c>
    </row>
    <row r="192" x14ac:dyDescent="0.2">
      <c r="A192" s="53" t="e">
        <f ca="true">+IF(OFFSET('Water Data'!$B$1,0,10*ROW('Water Data'!B186))="",NA(),OFFSET('Water Data'!$B$1,0,10*ROW('Water Data'!B186)))</f>
        <v>#N/A</v>
      </c>
      <c r="B192" s="53" t="e">
        <f ca="true">+IF(OFFSET('Water Data'!$A$3,0,10*ROW('Water Data'!A189))="",NA(),OFFSET('Water Data'!$A$3,0,10*ROW('Water Data'!A189)))</f>
        <v>#N/A</v>
      </c>
      <c r="C192" s="53" t="e">
        <f ca="true">+IF(OFFSET('Water Data'!$C$3,0,10*ROW('Water Data'!C189))="",NA(),OFFSET('Water Data'!$C$3,0,10*ROW('Water Data'!C189)))</f>
        <v>#N/A</v>
      </c>
      <c r="D192" s="54" t="e">
        <f ca="true">+IF(AND(ISNUMBER(OFFSET('Water Data'!$C$5,0,10*ROW('Water Data'!C186))),'Data Summary'!BS192="Yes"),100-OFFSET('Water Data'!$C$5,0,10*ROW('Water Data'!C186)),NA())</f>
        <v>#N/A</v>
      </c>
      <c r="E192" s="54" t="e">
        <f ca="true">+IF(AND(ISNUMBER(OFFSET('Water Data'!$C$7,0,10*ROW('Water Data'!C186))),'Data Summary'!BT192="Yes"),OFFSET('Water Data'!$C$7,0,10*ROW('Water Data'!C186)),NA())</f>
        <v>#N/A</v>
      </c>
      <c r="F192" s="54" t="e">
        <f ca="true">+IF(AND(ISNUMBER(OFFSET('Water Data'!$C$10,0,10*ROW('Water Data'!C186))),'Data Summary'!BU192="Yes"),OFFSET('Water Data'!$C$10,0,10*ROW('Water Data'!C186)),NA())</f>
        <v>#N/A</v>
      </c>
      <c r="G192" s="54" t="e">
        <f ca="true">+IF(AND(ISNUMBER(OFFSET('Water Data'!$D$5,0,10*ROW('Water Data'!D186))),'Data Summary'!BV192="Yes"),100-OFFSET('Water Data'!$D$5,0,10*ROW('Water Data'!D186)),NA())</f>
        <v>#N/A</v>
      </c>
      <c r="H192" s="54" t="e">
        <f ca="true">+IF(AND(ISNUMBER(OFFSET('Water Data'!$D$7,0,10*ROW('Water Data'!D186))),'Data Summary'!BW192="Yes"),OFFSET('Water Data'!$D$7,0,10*ROW('Water Data'!D186)),NA())</f>
        <v>#N/A</v>
      </c>
      <c r="I192" s="54" t="e">
        <f ca="true">+IF(AND(ISNUMBER(OFFSET('Water Data'!$D$10,0,10*ROW('Water Data'!D186))),'Data Summary'!BX192="Yes"),OFFSET('Water Data'!$D$10,0,10*ROW('Water Data'!D186)),NA())</f>
        <v>#N/A</v>
      </c>
      <c r="J192" s="54" t="e">
        <f ca="true">+IF(AND(ISNUMBER(OFFSET('Water Data'!$E$5,0,10*ROW('Water Data'!E186))),'Data Summary'!BY192="Yes"),100-OFFSET('Water Data'!$E$5,0,10*ROW('Water Data'!E186)),NA())</f>
        <v>#N/A</v>
      </c>
      <c r="K192" s="54" t="e">
        <f ca="true">+IF(AND(ISNUMBER(OFFSET('Water Data'!$E$7,0,10*ROW('Water Data'!E186))),'Data Summary'!BZ192="Yes"),OFFSET('Water Data'!$E$7,0,10*ROW('Water Data'!E186)),NA())</f>
        <v>#N/A</v>
      </c>
      <c r="L192" s="54" t="e">
        <f ca="true">+IF(AND(ISNUMBER(OFFSET('Water Data'!$E$10,0,10*ROW('Water Data'!E186))),'Data Summary'!CA192="Yes"),OFFSET('Water Data'!$E$10,0,10*ROW('Water Data'!E186)),NA())</f>
        <v>#N/A</v>
      </c>
      <c r="M192" s="54" t="e">
        <f ca="true">+IF(AND(ISNUMBER(OFFSET('Water Data'!$F$5,0,10*ROW('Water Data'!F186))),'Data Summary'!CB192="Yes"),100-OFFSET('Water Data'!$F$5,0,10*ROW('Water Data'!F186)),NA())</f>
        <v>#N/A</v>
      </c>
      <c r="N192" s="54" t="e">
        <f ca="true">+IF(AND(ISNUMBER(OFFSET('Water Data'!$F$7,0,10*ROW('Water Data'!F186))),'Data Summary'!CC192="Yes"),OFFSET('Water Data'!$F$7,0,10*ROW('Water Data'!F186)),NA())</f>
        <v>#N/A</v>
      </c>
      <c r="O192" s="54" t="e">
        <f ca="true">+IF(AND(ISNUMBER(OFFSET('Water Data'!$F$10,0,10*ROW('Water Data'!F186))),'Data Summary'!CD192="Yes"),OFFSET('Water Data'!$F$10,0,10*ROW('Water Data'!F186)),NA())</f>
        <v>#N/A</v>
      </c>
      <c r="P192" s="54" t="e">
        <f ca="true">+IF(AND(ISNUMBER(OFFSET('Water Data'!$G$5,0,10*ROW('Water Data'!G186))),'Data Summary'!CE192="Yes"),100-OFFSET('Water Data'!$G$5,0,10*ROW('Water Data'!G186)),NA())</f>
        <v>#N/A</v>
      </c>
      <c r="Q192" s="54" t="e">
        <f ca="true">+IF(AND(ISNUMBER(OFFSET('Water Data'!$G$7,0,10*ROW('Water Data'!G186))),'Data Summary'!CF192="Yes"),OFFSET('Water Data'!$G$7,0,10*ROW('Water Data'!G186)),NA())</f>
        <v>#N/A</v>
      </c>
      <c r="R192" s="54" t="e">
        <f ca="true">+IF(AND(ISNUMBER(OFFSET('Water Data'!$G$10,0,10*ROW('Water Data'!G186))),'Data Summary'!CG192="Yes"),OFFSET('Water Data'!$G$10,0,10*ROW('Water Data'!G186)),NA())</f>
        <v>#N/A</v>
      </c>
      <c r="S192" s="54" t="e">
        <f ca="true">+IF(AND(ISNUMBER(OFFSET('Water Data'!$H$5,0,10*ROW('Water Data'!H186))),'Data Summary'!CH192="Yes"),100-OFFSET('Water Data'!$H$5,0,10*ROW('Water Data'!H186)),NA())</f>
        <v>#N/A</v>
      </c>
      <c r="T192" s="54" t="e">
        <f ca="true">+IF(AND(ISNUMBER(OFFSET('Water Data'!$H$7,0,10*ROW('Water Data'!H186))),'Data Summary'!CI192="Yes"),OFFSET('Water Data'!$H$7,0,10*ROW('Water Data'!H186)),NA())</f>
        <v>#N/A</v>
      </c>
      <c r="U192" s="54" t="e">
        <f ca="true">+IF(AND(ISNUMBER(OFFSET('Water Data'!$H$10,0,10*ROW('Water Data'!H186))),'Data Summary'!CJ192="Yes"),OFFSET('Water Data'!$H$10,0,10*ROW('Water Data'!H186)),NA())</f>
        <v>#N/A</v>
      </c>
      <c r="V192" s="98" t="e">
        <f ca="true">+IF(AND(ISNUMBER(OFFSET('Sanitation Data'!$C$5,0,10*ROW('Sanitation Data'!C186))),'Data Summary'!CK192="Yes"),100-OFFSET('Sanitation Data'!$C$5,0,10*ROW('Sanitation Data'!C186)),NA())</f>
        <v>#N/A</v>
      </c>
      <c r="W192" s="98" t="e">
        <f ca="true">+IF(AND(ISNUMBER(OFFSET('Sanitation Data'!$C$7,0,10*ROW('Sanitation Data'!C186))),'Data Summary'!CL192="Yes"),OFFSET('Sanitation Data'!$C$7,0,10*ROW('Sanitation Data'!C186)),NA())</f>
        <v>#N/A</v>
      </c>
      <c r="X192" s="98" t="e">
        <f ca="true">+IF(AND(ISNUMBER(OFFSET('Sanitation Data'!$C$11,0,10*ROW('Sanitation Data'!C186))),'Data Summary'!CM192="Yes"),OFFSET('Sanitation Data'!$C$11,0,10*ROW('Sanitation Data'!C186)),NA())</f>
        <v>#N/A</v>
      </c>
      <c r="Y192" s="98" t="e">
        <f ca="true">+IF(AND(ISNUMBER(OFFSET('Sanitation Data'!$C$12,0,10*ROW('Sanitation Data'!C186))),'Data Summary'!CN192="Yes"),OFFSET('Sanitation Data'!$C$12,0,10*ROW('Sanitation Data'!C186)),NA())</f>
        <v>#N/A</v>
      </c>
      <c r="Z192" s="98" t="e">
        <f ca="true">+IF(AND(ISNUMBER(OFFSET('Sanitation Data'!$C$13,0,10*ROW('Sanitation Data'!C186))),'Data Summary'!CO192="Yes"),OFFSET('Sanitation Data'!$C$13,0,10*ROW('Sanitation Data'!C186)),NA())</f>
        <v>#N/A</v>
      </c>
      <c r="AA192" s="98" t="e">
        <f ca="true">+IF(AND(ISNUMBER(OFFSET('Sanitation Data'!$D$5,0,10*ROW('Sanitation Data'!D186))),'Data Summary'!CP192="Yes"),100-OFFSET('Sanitation Data'!$D$5,0,10*ROW('Sanitation Data'!D186)),NA())</f>
        <v>#N/A</v>
      </c>
      <c r="AB192" s="98" t="e">
        <f ca="true">+IF(AND(ISNUMBER(OFFSET('Sanitation Data'!$D$7,0,10*ROW('Sanitation Data'!D186))),'Data Summary'!CQ192="Yes"),OFFSET('Sanitation Data'!$D$7,0,10*ROW('Sanitation Data'!D186)),NA())</f>
        <v>#N/A</v>
      </c>
      <c r="AC192" s="98" t="e">
        <f ca="true">+IF(AND(ISNUMBER(OFFSET('Sanitation Data'!$D$11,0,10*ROW('Sanitation Data'!D186))),'Data Summary'!CR192="Yes"),OFFSET('Sanitation Data'!$D$11,0,10*ROW('Sanitation Data'!D186)),NA())</f>
        <v>#N/A</v>
      </c>
      <c r="AD192" s="98" t="e">
        <f ca="true">+IF(AND(ISNUMBER(OFFSET('Sanitation Data'!$D$12,0,10*ROW('Sanitation Data'!D186))),'Data Summary'!CS192="Yes"),OFFSET('Sanitation Data'!$D$12,0,10*ROW('Sanitation Data'!D186)),NA())</f>
        <v>#N/A</v>
      </c>
      <c r="AE192" s="98" t="e">
        <f ca="true">+IF(AND(ISNUMBER(OFFSET('Sanitation Data'!$D$13,0,10*ROW('Sanitation Data'!D186))),'Data Summary'!CT192="Yes"),OFFSET('Sanitation Data'!$D$13,0,10*ROW('Sanitation Data'!D186)),NA())</f>
        <v>#N/A</v>
      </c>
      <c r="AF192" s="98" t="e">
        <f ca="true">+IF(AND(ISNUMBER(OFFSET('Sanitation Data'!$E$5,0,10*ROW('Sanitation Data'!E186))),'Data Summary'!CU192="Yes"),100-OFFSET('Sanitation Data'!$E$5,0,10*ROW('Sanitation Data'!E186)),NA())</f>
        <v>#N/A</v>
      </c>
      <c r="AG192" s="98" t="e">
        <f ca="true">+IF(AND(ISNUMBER(OFFSET('Sanitation Data'!$E$7,0,10*ROW('Sanitation Data'!E186))),'Data Summary'!CV192="Yes"),OFFSET('Sanitation Data'!$E$7,0,10*ROW('Sanitation Data'!E186)),NA())</f>
        <v>#N/A</v>
      </c>
      <c r="AH192" s="98" t="e">
        <f ca="true">+IF(AND(ISNUMBER(OFFSET('Sanitation Data'!$E$11,0,10*ROW('Sanitation Data'!E186))),'Data Summary'!CW192="Yes"),OFFSET('Sanitation Data'!$E$11,0,10*ROW('Sanitation Data'!E186)),NA())</f>
        <v>#N/A</v>
      </c>
      <c r="AI192" s="98" t="e">
        <f ca="true">+IF(AND(ISNUMBER(OFFSET('Sanitation Data'!$E$12,0,10*ROW('Sanitation Data'!E186))),'Data Summary'!CX192="Yes"),OFFSET('Sanitation Data'!$E$12,0,10*ROW('Sanitation Data'!E186)),NA())</f>
        <v>#N/A</v>
      </c>
      <c r="AJ192" s="98" t="e">
        <f ca="true">+IF(AND(ISNUMBER(OFFSET('Sanitation Data'!$E$13,0,10*ROW('Sanitation Data'!E186))),'Data Summary'!CY192="Yes"),OFFSET('Sanitation Data'!$E$13,0,10*ROW('Sanitation Data'!E186)),NA())</f>
        <v>#N/A</v>
      </c>
      <c r="AK192" s="98" t="e">
        <f ca="true">+IF(AND(ISNUMBER(OFFSET('Sanitation Data'!$F$5,0,10*ROW('Sanitation Data'!F186))),'Data Summary'!CZ192="Yes"),100-OFFSET('Sanitation Data'!$F$5,0,10*ROW('Sanitation Data'!F186)),NA())</f>
        <v>#N/A</v>
      </c>
      <c r="AL192" s="98" t="e">
        <f ca="true">+IF(AND(ISNUMBER(OFFSET('Sanitation Data'!$F$7,0,10*ROW('Sanitation Data'!F186))),'Data Summary'!DA192="Yes"),OFFSET('Sanitation Data'!$F$7,0,10*ROW('Sanitation Data'!F186)),NA())</f>
        <v>#N/A</v>
      </c>
      <c r="AM192" s="98" t="e">
        <f ca="true">+IF(AND(ISNUMBER(OFFSET('Sanitation Data'!$F$11,0,10*ROW('Sanitation Data'!F186))),'Data Summary'!DB192="Yes"),OFFSET('Sanitation Data'!$F$11,0,10*ROW('Sanitation Data'!F186)),NA())</f>
        <v>#N/A</v>
      </c>
      <c r="AN192" s="98" t="e">
        <f ca="true">+IF(AND(ISNUMBER(OFFSET('Sanitation Data'!$F$12,0,10*ROW('Sanitation Data'!F186))),'Data Summary'!DC192="Yes"),OFFSET('Sanitation Data'!$F$12,0,10*ROW('Sanitation Data'!F186)),NA())</f>
        <v>#N/A</v>
      </c>
      <c r="AO192" s="98" t="e">
        <f ca="true">+IF(AND(ISNUMBER(OFFSET('Sanitation Data'!$F$13,0,10*ROW('Sanitation Data'!F186))),'Data Summary'!DD192="Yes"),OFFSET('Sanitation Data'!$F$13,0,10*ROW('Sanitation Data'!F186)),NA())</f>
        <v>#N/A</v>
      </c>
      <c r="AP192" s="98" t="e">
        <f ca="true">+IF(AND(ISNUMBER(OFFSET('Sanitation Data'!$G$5,0,10*ROW('Sanitation Data'!G186))),'Data Summary'!DE192="Yes"),100-OFFSET('Sanitation Data'!$G$5,0,10*ROW('Sanitation Data'!G186)),NA())</f>
        <v>#N/A</v>
      </c>
      <c r="AQ192" s="98" t="e">
        <f ca="true">+IF(AND(ISNUMBER(OFFSET('Sanitation Data'!$G$7,0,10*ROW('Sanitation Data'!G186))),'Data Summary'!DF192="Yes"),OFFSET('Sanitation Data'!$G$7,0,10*ROW('Sanitation Data'!G186)),NA())</f>
        <v>#N/A</v>
      </c>
      <c r="AR192" s="98" t="e">
        <f ca="true">+IF(AND(ISNUMBER(OFFSET('Sanitation Data'!$G$11,0,10*ROW('Sanitation Data'!G186))),'Data Summary'!DG192="Yes"),OFFSET('Sanitation Data'!$G$11,0,10*ROW('Sanitation Data'!G186)),NA())</f>
        <v>#N/A</v>
      </c>
      <c r="AS192" s="98" t="e">
        <f ca="true">+IF(AND(ISNUMBER(OFFSET('Sanitation Data'!$G$12,0,10*ROW('Sanitation Data'!G186))),'Data Summary'!DH192="Yes"),OFFSET('Sanitation Data'!$G$12,0,10*ROW('Sanitation Data'!G186)),NA())</f>
        <v>#N/A</v>
      </c>
      <c r="AT192" s="98" t="e">
        <f ca="true">+IF(AND(ISNUMBER(OFFSET('Sanitation Data'!$G$13,0,10*ROW('Sanitation Data'!G186))),'Data Summary'!DI192="Yes"),OFFSET('Sanitation Data'!$G$13,0,10*ROW('Sanitation Data'!G186)),NA())</f>
        <v>#N/A</v>
      </c>
      <c r="AU192" s="98" t="e">
        <f ca="true">+IF(AND(ISNUMBER(OFFSET('Sanitation Data'!$H$5,0,10*ROW('Sanitation Data'!H186))),'Data Summary'!DJ192="Yes"),100-OFFSET('Sanitation Data'!$H$5,0,10*ROW('Sanitation Data'!H186)),NA())</f>
        <v>#N/A</v>
      </c>
      <c r="AV192" s="98" t="e">
        <f ca="true">+IF(AND(ISNUMBER(OFFSET('Sanitation Data'!$H$7,0,10*ROW('Sanitation Data'!H186))),'Data Summary'!DK192="Yes"),OFFSET('Sanitation Data'!$H$7,0,10*ROW('Sanitation Data'!H186)),NA())</f>
        <v>#N/A</v>
      </c>
      <c r="AW192" s="98" t="e">
        <f ca="true">+IF(AND(ISNUMBER(OFFSET('Sanitation Data'!$H$11,0,10*ROW('Sanitation Data'!H186))),'Data Summary'!DL192="Yes"),OFFSET('Sanitation Data'!$H$11,0,10*ROW('Sanitation Data'!H186)),NA())</f>
        <v>#N/A</v>
      </c>
      <c r="AX192" s="98" t="e">
        <f ca="true">+IF(AND(ISNUMBER(OFFSET('Sanitation Data'!$H$12,0,10*ROW('Sanitation Data'!H186))),'Data Summary'!DM192="Yes"),OFFSET('Sanitation Data'!$H$12,0,10*ROW('Sanitation Data'!H186)),NA())</f>
        <v>#N/A</v>
      </c>
      <c r="AY192" s="98" t="e">
        <f ca="true">+IF(AND(ISNUMBER(OFFSET('Sanitation Data'!$H$13,0,10*ROW('Sanitation Data'!H186))),'Data Summary'!DN192="Yes"),OFFSET('Sanitation Data'!$H$13,0,10*ROW('Sanitation Data'!H186)),NA())</f>
        <v>#N/A</v>
      </c>
      <c r="AZ192" s="103" t="e">
        <f ca="true">+IF(AND(ISNUMBER(OFFSET('Hygiene Data'!$C$6,0,10*ROW('Hygiene Data'!C186))),'Data Summary'!DO192="Yes"),OFFSET('Hygiene Data'!$C$6,0,10*ROW('Hygiene Data'!C186)),NA())</f>
        <v>#N/A</v>
      </c>
      <c r="BA192" s="103" t="e">
        <f ca="true">+IF(AND(ISNUMBER(OFFSET('Hygiene Data'!$C$8,0,10*ROW('Hygiene Data'!C186))),'Data Summary'!DP192="Yes"),OFFSET('Hygiene Data'!$C$8,0,10*ROW('Hygiene Data'!C186)),NA())</f>
        <v>#N/A</v>
      </c>
      <c r="BB192" s="103" t="e">
        <f ca="true">+IF(AND(ISNUMBER(OFFSET('Hygiene Data'!$C$10,0,10*ROW('Hygiene Data'!C186))),'Data Summary'!DQ192="Yes"),OFFSET('Hygiene Data'!$C$10,0,10*ROW('Hygiene Data'!C186)),NA())</f>
        <v>#N/A</v>
      </c>
      <c r="BC192" s="103" t="e">
        <f ca="true">+IF(AND(ISNUMBER(OFFSET('Hygiene Data'!$D$6,0,10*ROW('Hygiene Data'!D186))),'Data Summary'!DR192="Yes"),OFFSET('Hygiene Data'!$D$6,0,10*ROW('Hygiene Data'!D186)),NA())</f>
        <v>#N/A</v>
      </c>
      <c r="BD192" s="103" t="e">
        <f ca="true">+IF(AND(ISNUMBER(OFFSET('Hygiene Data'!$D$8,0,10*ROW('Hygiene Data'!D186))),'Data Summary'!DS192="Yes"),OFFSET('Hygiene Data'!$D$8,0,10*ROW('Hygiene Data'!D186)),NA())</f>
        <v>#N/A</v>
      </c>
      <c r="BE192" s="103" t="e">
        <f ca="true">+IF(AND(ISNUMBER(OFFSET('Hygiene Data'!$D$10,0,10*ROW('Hygiene Data'!D186))),'Data Summary'!DT192="Yes"),OFFSET('Hygiene Data'!$D$10,0,10*ROW('Hygiene Data'!D186)),NA())</f>
        <v>#N/A</v>
      </c>
      <c r="BF192" s="103" t="e">
        <f ca="true">+IF(AND(ISNUMBER(OFFSET('Hygiene Data'!$E$6,0,10*ROW('Hygiene Data'!E186))),'Data Summary'!DU192="Yes"),OFFSET('Hygiene Data'!$E$6,0,10*ROW('Hygiene Data'!E186)),NA())</f>
        <v>#N/A</v>
      </c>
      <c r="BG192" s="103" t="e">
        <f ca="true">+IF(AND(ISNUMBER(OFFSET('Hygiene Data'!$E$8,0,10*ROW('Hygiene Data'!E186))),'Data Summary'!DV192="Yes"),OFFSET('Hygiene Data'!$E$8,0,10*ROW('Hygiene Data'!E186)),NA())</f>
        <v>#N/A</v>
      </c>
      <c r="BH192" s="103" t="e">
        <f ca="true">+IF(AND(ISNUMBER(OFFSET('Hygiene Data'!$E$10,0,10*ROW('Hygiene Data'!E186))),'Data Summary'!DW192="Yes"),OFFSET('Hygiene Data'!$E$10,0,10*ROW('Hygiene Data'!E186)),NA())</f>
        <v>#N/A</v>
      </c>
      <c r="BI192" s="103" t="e">
        <f ca="true">+IF(AND(ISNUMBER(OFFSET('Hygiene Data'!$F$6,0,10*ROW('Hygiene Data'!F186))),'Data Summary'!DX192="Yes"),OFFSET('Hygiene Data'!$F$6,0,10*ROW('Hygiene Data'!F186)),NA())</f>
        <v>#N/A</v>
      </c>
      <c r="BJ192" s="103" t="e">
        <f ca="true">+IF(AND(ISNUMBER(OFFSET('Hygiene Data'!$F$8,0,10*ROW('Hygiene Data'!F186))),'Data Summary'!DY192="Yes"),OFFSET('Hygiene Data'!$F$8,0,10*ROW('Hygiene Data'!F186)),NA())</f>
        <v>#N/A</v>
      </c>
      <c r="BK192" s="103" t="e">
        <f ca="true">+IF(AND(ISNUMBER(OFFSET('Hygiene Data'!$F$10,0,10*ROW('Hygiene Data'!F186))),'Data Summary'!DZ192="Yes"),OFFSET('Hygiene Data'!$F$10,0,10*ROW('Hygiene Data'!F186)),NA())</f>
        <v>#N/A</v>
      </c>
      <c r="BL192" s="103" t="e">
        <f ca="true">+IF(AND(ISNUMBER(OFFSET('Hygiene Data'!$G$6,0,10*ROW('Hygiene Data'!G186))),'Data Summary'!EA192="Yes"),OFFSET('Hygiene Data'!$G$6,0,10*ROW('Hygiene Data'!G186)),NA())</f>
        <v>#N/A</v>
      </c>
      <c r="BM192" s="103" t="e">
        <f ca="true">+IF(AND(ISNUMBER(OFFSET('Hygiene Data'!$G$8,0,10*ROW('Hygiene Data'!G186))),'Data Summary'!EB192="Yes"),OFFSET('Hygiene Data'!$G$8,0,10*ROW('Hygiene Data'!G186)),NA())</f>
        <v>#N/A</v>
      </c>
      <c r="BN192" s="103" t="e">
        <f ca="true">+IF(AND(ISNUMBER(OFFSET('Hygiene Data'!$G$10,0,10*ROW('Hygiene Data'!G186))),'Data Summary'!EC192="Yes"),OFFSET('Hygiene Data'!$G$10,0,10*ROW('Hygiene Data'!G186)),NA())</f>
        <v>#N/A</v>
      </c>
      <c r="BO192" s="103" t="e">
        <f ca="true">+IF(AND(ISNUMBER(OFFSET('Hygiene Data'!$H$6,0,10*ROW('Hygiene Data'!H186))),'Data Summary'!ED192="Yes"),OFFSET('Hygiene Data'!$H$6,0,10*ROW('Hygiene Data'!H186)),NA())</f>
        <v>#N/A</v>
      </c>
      <c r="BP192" s="103" t="e">
        <f ca="true">+IF(AND(ISNUMBER(OFFSET('Hygiene Data'!$H$8,0,10*ROW('Hygiene Data'!H186))),'Data Summary'!EE192="Yes"),OFFSET('Hygiene Data'!$H$8,0,10*ROW('Hygiene Data'!H186)),NA())</f>
        <v>#N/A</v>
      </c>
      <c r="BQ192" s="103" t="e">
        <f ca="true">+IF(AND(ISNUMBER(OFFSET('Hygiene Data'!$H$10,0,10*ROW('Hygiene Data'!H186))),'Data Summary'!EF192="Yes"),OFFSET('Hygiene Data'!$H$10,0,10*ROW('Hygiene Data'!H186)),NA())</f>
        <v>#N/A</v>
      </c>
    </row>
    <row r="193" x14ac:dyDescent="0.2">
      <c r="A193" s="53" t="e">
        <f ca="true">+IF(OFFSET('Water Data'!$B$1,0,10*ROW('Water Data'!B187))="",NA(),OFFSET('Water Data'!$B$1,0,10*ROW('Water Data'!B187)))</f>
        <v>#N/A</v>
      </c>
      <c r="B193" s="53" t="e">
        <f ca="true">+IF(OFFSET('Water Data'!$A$3,0,10*ROW('Water Data'!A190))="",NA(),OFFSET('Water Data'!$A$3,0,10*ROW('Water Data'!A190)))</f>
        <v>#N/A</v>
      </c>
      <c r="C193" s="53" t="e">
        <f ca="true">+IF(OFFSET('Water Data'!$C$3,0,10*ROW('Water Data'!C190))="",NA(),OFFSET('Water Data'!$C$3,0,10*ROW('Water Data'!C190)))</f>
        <v>#N/A</v>
      </c>
      <c r="D193" s="54" t="e">
        <f ca="true">+IF(AND(ISNUMBER(OFFSET('Water Data'!$C$5,0,10*ROW('Water Data'!C187))),'Data Summary'!BS193="Yes"),100-OFFSET('Water Data'!$C$5,0,10*ROW('Water Data'!C187)),NA())</f>
        <v>#N/A</v>
      </c>
      <c r="E193" s="54" t="e">
        <f ca="true">+IF(AND(ISNUMBER(OFFSET('Water Data'!$C$7,0,10*ROW('Water Data'!C187))),'Data Summary'!BT193="Yes"),OFFSET('Water Data'!$C$7,0,10*ROW('Water Data'!C187)),NA())</f>
        <v>#N/A</v>
      </c>
      <c r="F193" s="54" t="e">
        <f ca="true">+IF(AND(ISNUMBER(OFFSET('Water Data'!$C$10,0,10*ROW('Water Data'!C187))),'Data Summary'!BU193="Yes"),OFFSET('Water Data'!$C$10,0,10*ROW('Water Data'!C187)),NA())</f>
        <v>#N/A</v>
      </c>
      <c r="G193" s="54" t="e">
        <f ca="true">+IF(AND(ISNUMBER(OFFSET('Water Data'!$D$5,0,10*ROW('Water Data'!D187))),'Data Summary'!BV193="Yes"),100-OFFSET('Water Data'!$D$5,0,10*ROW('Water Data'!D187)),NA())</f>
        <v>#N/A</v>
      </c>
      <c r="H193" s="54" t="e">
        <f ca="true">+IF(AND(ISNUMBER(OFFSET('Water Data'!$D$7,0,10*ROW('Water Data'!D187))),'Data Summary'!BW193="Yes"),OFFSET('Water Data'!$D$7,0,10*ROW('Water Data'!D187)),NA())</f>
        <v>#N/A</v>
      </c>
      <c r="I193" s="54" t="e">
        <f ca="true">+IF(AND(ISNUMBER(OFFSET('Water Data'!$D$10,0,10*ROW('Water Data'!D187))),'Data Summary'!BX193="Yes"),OFFSET('Water Data'!$D$10,0,10*ROW('Water Data'!D187)),NA())</f>
        <v>#N/A</v>
      </c>
      <c r="J193" s="54" t="e">
        <f ca="true">+IF(AND(ISNUMBER(OFFSET('Water Data'!$E$5,0,10*ROW('Water Data'!E187))),'Data Summary'!BY193="Yes"),100-OFFSET('Water Data'!$E$5,0,10*ROW('Water Data'!E187)),NA())</f>
        <v>#N/A</v>
      </c>
      <c r="K193" s="54" t="e">
        <f ca="true">+IF(AND(ISNUMBER(OFFSET('Water Data'!$E$7,0,10*ROW('Water Data'!E187))),'Data Summary'!BZ193="Yes"),OFFSET('Water Data'!$E$7,0,10*ROW('Water Data'!E187)),NA())</f>
        <v>#N/A</v>
      </c>
      <c r="L193" s="54" t="e">
        <f ca="true">+IF(AND(ISNUMBER(OFFSET('Water Data'!$E$10,0,10*ROW('Water Data'!E187))),'Data Summary'!CA193="Yes"),OFFSET('Water Data'!$E$10,0,10*ROW('Water Data'!E187)),NA())</f>
        <v>#N/A</v>
      </c>
      <c r="M193" s="54" t="e">
        <f ca="true">+IF(AND(ISNUMBER(OFFSET('Water Data'!$F$5,0,10*ROW('Water Data'!F187))),'Data Summary'!CB193="Yes"),100-OFFSET('Water Data'!$F$5,0,10*ROW('Water Data'!F187)),NA())</f>
        <v>#N/A</v>
      </c>
      <c r="N193" s="54" t="e">
        <f ca="true">+IF(AND(ISNUMBER(OFFSET('Water Data'!$F$7,0,10*ROW('Water Data'!F187))),'Data Summary'!CC193="Yes"),OFFSET('Water Data'!$F$7,0,10*ROW('Water Data'!F187)),NA())</f>
        <v>#N/A</v>
      </c>
      <c r="O193" s="54" t="e">
        <f ca="true">+IF(AND(ISNUMBER(OFFSET('Water Data'!$F$10,0,10*ROW('Water Data'!F187))),'Data Summary'!CD193="Yes"),OFFSET('Water Data'!$F$10,0,10*ROW('Water Data'!F187)),NA())</f>
        <v>#N/A</v>
      </c>
      <c r="P193" s="54" t="e">
        <f ca="true">+IF(AND(ISNUMBER(OFFSET('Water Data'!$G$5,0,10*ROW('Water Data'!G187))),'Data Summary'!CE193="Yes"),100-OFFSET('Water Data'!$G$5,0,10*ROW('Water Data'!G187)),NA())</f>
        <v>#N/A</v>
      </c>
      <c r="Q193" s="54" t="e">
        <f ca="true">+IF(AND(ISNUMBER(OFFSET('Water Data'!$G$7,0,10*ROW('Water Data'!G187))),'Data Summary'!CF193="Yes"),OFFSET('Water Data'!$G$7,0,10*ROW('Water Data'!G187)),NA())</f>
        <v>#N/A</v>
      </c>
      <c r="R193" s="54" t="e">
        <f ca="true">+IF(AND(ISNUMBER(OFFSET('Water Data'!$G$10,0,10*ROW('Water Data'!G187))),'Data Summary'!CG193="Yes"),OFFSET('Water Data'!$G$10,0,10*ROW('Water Data'!G187)),NA())</f>
        <v>#N/A</v>
      </c>
      <c r="S193" s="54" t="e">
        <f ca="true">+IF(AND(ISNUMBER(OFFSET('Water Data'!$H$5,0,10*ROW('Water Data'!H187))),'Data Summary'!CH193="Yes"),100-OFFSET('Water Data'!$H$5,0,10*ROW('Water Data'!H187)),NA())</f>
        <v>#N/A</v>
      </c>
      <c r="T193" s="54" t="e">
        <f ca="true">+IF(AND(ISNUMBER(OFFSET('Water Data'!$H$7,0,10*ROW('Water Data'!H187))),'Data Summary'!CI193="Yes"),OFFSET('Water Data'!$H$7,0,10*ROW('Water Data'!H187)),NA())</f>
        <v>#N/A</v>
      </c>
      <c r="U193" s="54" t="e">
        <f ca="true">+IF(AND(ISNUMBER(OFFSET('Water Data'!$H$10,0,10*ROW('Water Data'!H187))),'Data Summary'!CJ193="Yes"),OFFSET('Water Data'!$H$10,0,10*ROW('Water Data'!H187)),NA())</f>
        <v>#N/A</v>
      </c>
      <c r="V193" s="98" t="e">
        <f ca="true">+IF(AND(ISNUMBER(OFFSET('Sanitation Data'!$C$5,0,10*ROW('Sanitation Data'!C187))),'Data Summary'!CK193="Yes"),100-OFFSET('Sanitation Data'!$C$5,0,10*ROW('Sanitation Data'!C187)),NA())</f>
        <v>#N/A</v>
      </c>
      <c r="W193" s="98" t="e">
        <f ca="true">+IF(AND(ISNUMBER(OFFSET('Sanitation Data'!$C$7,0,10*ROW('Sanitation Data'!C187))),'Data Summary'!CL193="Yes"),OFFSET('Sanitation Data'!$C$7,0,10*ROW('Sanitation Data'!C187)),NA())</f>
        <v>#N/A</v>
      </c>
      <c r="X193" s="98" t="e">
        <f ca="true">+IF(AND(ISNUMBER(OFFSET('Sanitation Data'!$C$11,0,10*ROW('Sanitation Data'!C187))),'Data Summary'!CM193="Yes"),OFFSET('Sanitation Data'!$C$11,0,10*ROW('Sanitation Data'!C187)),NA())</f>
        <v>#N/A</v>
      </c>
      <c r="Y193" s="98" t="e">
        <f ca="true">+IF(AND(ISNUMBER(OFFSET('Sanitation Data'!$C$12,0,10*ROW('Sanitation Data'!C187))),'Data Summary'!CN193="Yes"),OFFSET('Sanitation Data'!$C$12,0,10*ROW('Sanitation Data'!C187)),NA())</f>
        <v>#N/A</v>
      </c>
      <c r="Z193" s="98" t="e">
        <f ca="true">+IF(AND(ISNUMBER(OFFSET('Sanitation Data'!$C$13,0,10*ROW('Sanitation Data'!C187))),'Data Summary'!CO193="Yes"),OFFSET('Sanitation Data'!$C$13,0,10*ROW('Sanitation Data'!C187)),NA())</f>
        <v>#N/A</v>
      </c>
      <c r="AA193" s="98" t="e">
        <f ca="true">+IF(AND(ISNUMBER(OFFSET('Sanitation Data'!$D$5,0,10*ROW('Sanitation Data'!D187))),'Data Summary'!CP193="Yes"),100-OFFSET('Sanitation Data'!$D$5,0,10*ROW('Sanitation Data'!D187)),NA())</f>
        <v>#N/A</v>
      </c>
      <c r="AB193" s="98" t="e">
        <f ca="true">+IF(AND(ISNUMBER(OFFSET('Sanitation Data'!$D$7,0,10*ROW('Sanitation Data'!D187))),'Data Summary'!CQ193="Yes"),OFFSET('Sanitation Data'!$D$7,0,10*ROW('Sanitation Data'!D187)),NA())</f>
        <v>#N/A</v>
      </c>
      <c r="AC193" s="98" t="e">
        <f ca="true">+IF(AND(ISNUMBER(OFFSET('Sanitation Data'!$D$11,0,10*ROW('Sanitation Data'!D187))),'Data Summary'!CR193="Yes"),OFFSET('Sanitation Data'!$D$11,0,10*ROW('Sanitation Data'!D187)),NA())</f>
        <v>#N/A</v>
      </c>
      <c r="AD193" s="98" t="e">
        <f ca="true">+IF(AND(ISNUMBER(OFFSET('Sanitation Data'!$D$12,0,10*ROW('Sanitation Data'!D187))),'Data Summary'!CS193="Yes"),OFFSET('Sanitation Data'!$D$12,0,10*ROW('Sanitation Data'!D187)),NA())</f>
        <v>#N/A</v>
      </c>
      <c r="AE193" s="98" t="e">
        <f ca="true">+IF(AND(ISNUMBER(OFFSET('Sanitation Data'!$D$13,0,10*ROW('Sanitation Data'!D187))),'Data Summary'!CT193="Yes"),OFFSET('Sanitation Data'!$D$13,0,10*ROW('Sanitation Data'!D187)),NA())</f>
        <v>#N/A</v>
      </c>
      <c r="AF193" s="98" t="e">
        <f ca="true">+IF(AND(ISNUMBER(OFFSET('Sanitation Data'!$E$5,0,10*ROW('Sanitation Data'!E187))),'Data Summary'!CU193="Yes"),100-OFFSET('Sanitation Data'!$E$5,0,10*ROW('Sanitation Data'!E187)),NA())</f>
        <v>#N/A</v>
      </c>
      <c r="AG193" s="98" t="e">
        <f ca="true">+IF(AND(ISNUMBER(OFFSET('Sanitation Data'!$E$7,0,10*ROW('Sanitation Data'!E187))),'Data Summary'!CV193="Yes"),OFFSET('Sanitation Data'!$E$7,0,10*ROW('Sanitation Data'!E187)),NA())</f>
        <v>#N/A</v>
      </c>
      <c r="AH193" s="98" t="e">
        <f ca="true">+IF(AND(ISNUMBER(OFFSET('Sanitation Data'!$E$11,0,10*ROW('Sanitation Data'!E187))),'Data Summary'!CW193="Yes"),OFFSET('Sanitation Data'!$E$11,0,10*ROW('Sanitation Data'!E187)),NA())</f>
        <v>#N/A</v>
      </c>
      <c r="AI193" s="98" t="e">
        <f ca="true">+IF(AND(ISNUMBER(OFFSET('Sanitation Data'!$E$12,0,10*ROW('Sanitation Data'!E187))),'Data Summary'!CX193="Yes"),OFFSET('Sanitation Data'!$E$12,0,10*ROW('Sanitation Data'!E187)),NA())</f>
        <v>#N/A</v>
      </c>
      <c r="AJ193" s="98" t="e">
        <f ca="true">+IF(AND(ISNUMBER(OFFSET('Sanitation Data'!$E$13,0,10*ROW('Sanitation Data'!E187))),'Data Summary'!CY193="Yes"),OFFSET('Sanitation Data'!$E$13,0,10*ROW('Sanitation Data'!E187)),NA())</f>
        <v>#N/A</v>
      </c>
      <c r="AK193" s="98" t="e">
        <f ca="true">+IF(AND(ISNUMBER(OFFSET('Sanitation Data'!$F$5,0,10*ROW('Sanitation Data'!F187))),'Data Summary'!CZ193="Yes"),100-OFFSET('Sanitation Data'!$F$5,0,10*ROW('Sanitation Data'!F187)),NA())</f>
        <v>#N/A</v>
      </c>
      <c r="AL193" s="98" t="e">
        <f ca="true">+IF(AND(ISNUMBER(OFFSET('Sanitation Data'!$F$7,0,10*ROW('Sanitation Data'!F187))),'Data Summary'!DA193="Yes"),OFFSET('Sanitation Data'!$F$7,0,10*ROW('Sanitation Data'!F187)),NA())</f>
        <v>#N/A</v>
      </c>
      <c r="AM193" s="98" t="e">
        <f ca="true">+IF(AND(ISNUMBER(OFFSET('Sanitation Data'!$F$11,0,10*ROW('Sanitation Data'!F187))),'Data Summary'!DB193="Yes"),OFFSET('Sanitation Data'!$F$11,0,10*ROW('Sanitation Data'!F187)),NA())</f>
        <v>#N/A</v>
      </c>
      <c r="AN193" s="98" t="e">
        <f ca="true">+IF(AND(ISNUMBER(OFFSET('Sanitation Data'!$F$12,0,10*ROW('Sanitation Data'!F187))),'Data Summary'!DC193="Yes"),OFFSET('Sanitation Data'!$F$12,0,10*ROW('Sanitation Data'!F187)),NA())</f>
        <v>#N/A</v>
      </c>
      <c r="AO193" s="98" t="e">
        <f ca="true">+IF(AND(ISNUMBER(OFFSET('Sanitation Data'!$F$13,0,10*ROW('Sanitation Data'!F187))),'Data Summary'!DD193="Yes"),OFFSET('Sanitation Data'!$F$13,0,10*ROW('Sanitation Data'!F187)),NA())</f>
        <v>#N/A</v>
      </c>
      <c r="AP193" s="98" t="e">
        <f ca="true">+IF(AND(ISNUMBER(OFFSET('Sanitation Data'!$G$5,0,10*ROW('Sanitation Data'!G187))),'Data Summary'!DE193="Yes"),100-OFFSET('Sanitation Data'!$G$5,0,10*ROW('Sanitation Data'!G187)),NA())</f>
        <v>#N/A</v>
      </c>
      <c r="AQ193" s="98" t="e">
        <f ca="true">+IF(AND(ISNUMBER(OFFSET('Sanitation Data'!$G$7,0,10*ROW('Sanitation Data'!G187))),'Data Summary'!DF193="Yes"),OFFSET('Sanitation Data'!$G$7,0,10*ROW('Sanitation Data'!G187)),NA())</f>
        <v>#N/A</v>
      </c>
      <c r="AR193" s="98" t="e">
        <f ca="true">+IF(AND(ISNUMBER(OFFSET('Sanitation Data'!$G$11,0,10*ROW('Sanitation Data'!G187))),'Data Summary'!DG193="Yes"),OFFSET('Sanitation Data'!$G$11,0,10*ROW('Sanitation Data'!G187)),NA())</f>
        <v>#N/A</v>
      </c>
      <c r="AS193" s="98" t="e">
        <f ca="true">+IF(AND(ISNUMBER(OFFSET('Sanitation Data'!$G$12,0,10*ROW('Sanitation Data'!G187))),'Data Summary'!DH193="Yes"),OFFSET('Sanitation Data'!$G$12,0,10*ROW('Sanitation Data'!G187)),NA())</f>
        <v>#N/A</v>
      </c>
      <c r="AT193" s="98" t="e">
        <f ca="true">+IF(AND(ISNUMBER(OFFSET('Sanitation Data'!$G$13,0,10*ROW('Sanitation Data'!G187))),'Data Summary'!DI193="Yes"),OFFSET('Sanitation Data'!$G$13,0,10*ROW('Sanitation Data'!G187)),NA())</f>
        <v>#N/A</v>
      </c>
      <c r="AU193" s="98" t="e">
        <f ca="true">+IF(AND(ISNUMBER(OFFSET('Sanitation Data'!$H$5,0,10*ROW('Sanitation Data'!H187))),'Data Summary'!DJ193="Yes"),100-OFFSET('Sanitation Data'!$H$5,0,10*ROW('Sanitation Data'!H187)),NA())</f>
        <v>#N/A</v>
      </c>
      <c r="AV193" s="98" t="e">
        <f ca="true">+IF(AND(ISNUMBER(OFFSET('Sanitation Data'!$H$7,0,10*ROW('Sanitation Data'!H187))),'Data Summary'!DK193="Yes"),OFFSET('Sanitation Data'!$H$7,0,10*ROW('Sanitation Data'!H187)),NA())</f>
        <v>#N/A</v>
      </c>
      <c r="AW193" s="98" t="e">
        <f ca="true">+IF(AND(ISNUMBER(OFFSET('Sanitation Data'!$H$11,0,10*ROW('Sanitation Data'!H187))),'Data Summary'!DL193="Yes"),OFFSET('Sanitation Data'!$H$11,0,10*ROW('Sanitation Data'!H187)),NA())</f>
        <v>#N/A</v>
      </c>
      <c r="AX193" s="98" t="e">
        <f ca="true">+IF(AND(ISNUMBER(OFFSET('Sanitation Data'!$H$12,0,10*ROW('Sanitation Data'!H187))),'Data Summary'!DM193="Yes"),OFFSET('Sanitation Data'!$H$12,0,10*ROW('Sanitation Data'!H187)),NA())</f>
        <v>#N/A</v>
      </c>
      <c r="AY193" s="98" t="e">
        <f ca="true">+IF(AND(ISNUMBER(OFFSET('Sanitation Data'!$H$13,0,10*ROW('Sanitation Data'!H187))),'Data Summary'!DN193="Yes"),OFFSET('Sanitation Data'!$H$13,0,10*ROW('Sanitation Data'!H187)),NA())</f>
        <v>#N/A</v>
      </c>
      <c r="AZ193" s="103" t="e">
        <f ca="true">+IF(AND(ISNUMBER(OFFSET('Hygiene Data'!$C$6,0,10*ROW('Hygiene Data'!C187))),'Data Summary'!DO193="Yes"),OFFSET('Hygiene Data'!$C$6,0,10*ROW('Hygiene Data'!C187)),NA())</f>
        <v>#N/A</v>
      </c>
      <c r="BA193" s="103" t="e">
        <f ca="true">+IF(AND(ISNUMBER(OFFSET('Hygiene Data'!$C$8,0,10*ROW('Hygiene Data'!C187))),'Data Summary'!DP193="Yes"),OFFSET('Hygiene Data'!$C$8,0,10*ROW('Hygiene Data'!C187)),NA())</f>
        <v>#N/A</v>
      </c>
      <c r="BB193" s="103" t="e">
        <f ca="true">+IF(AND(ISNUMBER(OFFSET('Hygiene Data'!$C$10,0,10*ROW('Hygiene Data'!C187))),'Data Summary'!DQ193="Yes"),OFFSET('Hygiene Data'!$C$10,0,10*ROW('Hygiene Data'!C187)),NA())</f>
        <v>#N/A</v>
      </c>
      <c r="BC193" s="103" t="e">
        <f ca="true">+IF(AND(ISNUMBER(OFFSET('Hygiene Data'!$D$6,0,10*ROW('Hygiene Data'!D187))),'Data Summary'!DR193="Yes"),OFFSET('Hygiene Data'!$D$6,0,10*ROW('Hygiene Data'!D187)),NA())</f>
        <v>#N/A</v>
      </c>
      <c r="BD193" s="103" t="e">
        <f ca="true">+IF(AND(ISNUMBER(OFFSET('Hygiene Data'!$D$8,0,10*ROW('Hygiene Data'!D187))),'Data Summary'!DS193="Yes"),OFFSET('Hygiene Data'!$D$8,0,10*ROW('Hygiene Data'!D187)),NA())</f>
        <v>#N/A</v>
      </c>
      <c r="BE193" s="103" t="e">
        <f ca="true">+IF(AND(ISNUMBER(OFFSET('Hygiene Data'!$D$10,0,10*ROW('Hygiene Data'!D187))),'Data Summary'!DT193="Yes"),OFFSET('Hygiene Data'!$D$10,0,10*ROW('Hygiene Data'!D187)),NA())</f>
        <v>#N/A</v>
      </c>
      <c r="BF193" s="103" t="e">
        <f ca="true">+IF(AND(ISNUMBER(OFFSET('Hygiene Data'!$E$6,0,10*ROW('Hygiene Data'!E187))),'Data Summary'!DU193="Yes"),OFFSET('Hygiene Data'!$E$6,0,10*ROW('Hygiene Data'!E187)),NA())</f>
        <v>#N/A</v>
      </c>
      <c r="BG193" s="103" t="e">
        <f ca="true">+IF(AND(ISNUMBER(OFFSET('Hygiene Data'!$E$8,0,10*ROW('Hygiene Data'!E187))),'Data Summary'!DV193="Yes"),OFFSET('Hygiene Data'!$E$8,0,10*ROW('Hygiene Data'!E187)),NA())</f>
        <v>#N/A</v>
      </c>
      <c r="BH193" s="103" t="e">
        <f ca="true">+IF(AND(ISNUMBER(OFFSET('Hygiene Data'!$E$10,0,10*ROW('Hygiene Data'!E187))),'Data Summary'!DW193="Yes"),OFFSET('Hygiene Data'!$E$10,0,10*ROW('Hygiene Data'!E187)),NA())</f>
        <v>#N/A</v>
      </c>
      <c r="BI193" s="103" t="e">
        <f ca="true">+IF(AND(ISNUMBER(OFFSET('Hygiene Data'!$F$6,0,10*ROW('Hygiene Data'!F187))),'Data Summary'!DX193="Yes"),OFFSET('Hygiene Data'!$F$6,0,10*ROW('Hygiene Data'!F187)),NA())</f>
        <v>#N/A</v>
      </c>
      <c r="BJ193" s="103" t="e">
        <f ca="true">+IF(AND(ISNUMBER(OFFSET('Hygiene Data'!$F$8,0,10*ROW('Hygiene Data'!F187))),'Data Summary'!DY193="Yes"),OFFSET('Hygiene Data'!$F$8,0,10*ROW('Hygiene Data'!F187)),NA())</f>
        <v>#N/A</v>
      </c>
      <c r="BK193" s="103" t="e">
        <f ca="true">+IF(AND(ISNUMBER(OFFSET('Hygiene Data'!$F$10,0,10*ROW('Hygiene Data'!F187))),'Data Summary'!DZ193="Yes"),OFFSET('Hygiene Data'!$F$10,0,10*ROW('Hygiene Data'!F187)),NA())</f>
        <v>#N/A</v>
      </c>
      <c r="BL193" s="103" t="e">
        <f ca="true">+IF(AND(ISNUMBER(OFFSET('Hygiene Data'!$G$6,0,10*ROW('Hygiene Data'!G187))),'Data Summary'!EA193="Yes"),OFFSET('Hygiene Data'!$G$6,0,10*ROW('Hygiene Data'!G187)),NA())</f>
        <v>#N/A</v>
      </c>
      <c r="BM193" s="103" t="e">
        <f ca="true">+IF(AND(ISNUMBER(OFFSET('Hygiene Data'!$G$8,0,10*ROW('Hygiene Data'!G187))),'Data Summary'!EB193="Yes"),OFFSET('Hygiene Data'!$G$8,0,10*ROW('Hygiene Data'!G187)),NA())</f>
        <v>#N/A</v>
      </c>
      <c r="BN193" s="103" t="e">
        <f ca="true">+IF(AND(ISNUMBER(OFFSET('Hygiene Data'!$G$10,0,10*ROW('Hygiene Data'!G187))),'Data Summary'!EC193="Yes"),OFFSET('Hygiene Data'!$G$10,0,10*ROW('Hygiene Data'!G187)),NA())</f>
        <v>#N/A</v>
      </c>
      <c r="BO193" s="103" t="e">
        <f ca="true">+IF(AND(ISNUMBER(OFFSET('Hygiene Data'!$H$6,0,10*ROW('Hygiene Data'!H187))),'Data Summary'!ED193="Yes"),OFFSET('Hygiene Data'!$H$6,0,10*ROW('Hygiene Data'!H187)),NA())</f>
        <v>#N/A</v>
      </c>
      <c r="BP193" s="103" t="e">
        <f ca="true">+IF(AND(ISNUMBER(OFFSET('Hygiene Data'!$H$8,0,10*ROW('Hygiene Data'!H187))),'Data Summary'!EE193="Yes"),OFFSET('Hygiene Data'!$H$8,0,10*ROW('Hygiene Data'!H187)),NA())</f>
        <v>#N/A</v>
      </c>
      <c r="BQ193" s="103" t="e">
        <f ca="true">+IF(AND(ISNUMBER(OFFSET('Hygiene Data'!$H$10,0,10*ROW('Hygiene Data'!H187))),'Data Summary'!EF193="Yes"),OFFSET('Hygiene Data'!$H$10,0,10*ROW('Hygiene Data'!H187)),NA())</f>
        <v>#N/A</v>
      </c>
    </row>
    <row r="194" x14ac:dyDescent="0.2">
      <c r="A194" s="53" t="e">
        <f ca="true">+IF(OFFSET('Water Data'!$B$1,0,10*ROW('Water Data'!B188))="",NA(),OFFSET('Water Data'!$B$1,0,10*ROW('Water Data'!B188)))</f>
        <v>#N/A</v>
      </c>
      <c r="B194" s="53" t="e">
        <f ca="true">+IF(OFFSET('Water Data'!$A$3,0,10*ROW('Water Data'!A191))="",NA(),OFFSET('Water Data'!$A$3,0,10*ROW('Water Data'!A191)))</f>
        <v>#N/A</v>
      </c>
      <c r="C194" s="53" t="e">
        <f ca="true">+IF(OFFSET('Water Data'!$C$3,0,10*ROW('Water Data'!C191))="",NA(),OFFSET('Water Data'!$C$3,0,10*ROW('Water Data'!C191)))</f>
        <v>#N/A</v>
      </c>
      <c r="D194" s="54" t="e">
        <f ca="true">+IF(AND(ISNUMBER(OFFSET('Water Data'!$C$5,0,10*ROW('Water Data'!C188))),'Data Summary'!BS194="Yes"),100-OFFSET('Water Data'!$C$5,0,10*ROW('Water Data'!C188)),NA())</f>
        <v>#N/A</v>
      </c>
      <c r="E194" s="54" t="e">
        <f ca="true">+IF(AND(ISNUMBER(OFFSET('Water Data'!$C$7,0,10*ROW('Water Data'!C188))),'Data Summary'!BT194="Yes"),OFFSET('Water Data'!$C$7,0,10*ROW('Water Data'!C188)),NA())</f>
        <v>#N/A</v>
      </c>
      <c r="F194" s="54" t="e">
        <f ca="true">+IF(AND(ISNUMBER(OFFSET('Water Data'!$C$10,0,10*ROW('Water Data'!C188))),'Data Summary'!BU194="Yes"),OFFSET('Water Data'!$C$10,0,10*ROW('Water Data'!C188)),NA())</f>
        <v>#N/A</v>
      </c>
      <c r="G194" s="54" t="e">
        <f ca="true">+IF(AND(ISNUMBER(OFFSET('Water Data'!$D$5,0,10*ROW('Water Data'!D188))),'Data Summary'!BV194="Yes"),100-OFFSET('Water Data'!$D$5,0,10*ROW('Water Data'!D188)),NA())</f>
        <v>#N/A</v>
      </c>
      <c r="H194" s="54" t="e">
        <f ca="true">+IF(AND(ISNUMBER(OFFSET('Water Data'!$D$7,0,10*ROW('Water Data'!D188))),'Data Summary'!BW194="Yes"),OFFSET('Water Data'!$D$7,0,10*ROW('Water Data'!D188)),NA())</f>
        <v>#N/A</v>
      </c>
      <c r="I194" s="54" t="e">
        <f ca="true">+IF(AND(ISNUMBER(OFFSET('Water Data'!$D$10,0,10*ROW('Water Data'!D188))),'Data Summary'!BX194="Yes"),OFFSET('Water Data'!$D$10,0,10*ROW('Water Data'!D188)),NA())</f>
        <v>#N/A</v>
      </c>
      <c r="J194" s="54" t="e">
        <f ca="true">+IF(AND(ISNUMBER(OFFSET('Water Data'!$E$5,0,10*ROW('Water Data'!E188))),'Data Summary'!BY194="Yes"),100-OFFSET('Water Data'!$E$5,0,10*ROW('Water Data'!E188)),NA())</f>
        <v>#N/A</v>
      </c>
      <c r="K194" s="54" t="e">
        <f ca="true">+IF(AND(ISNUMBER(OFFSET('Water Data'!$E$7,0,10*ROW('Water Data'!E188))),'Data Summary'!BZ194="Yes"),OFFSET('Water Data'!$E$7,0,10*ROW('Water Data'!E188)),NA())</f>
        <v>#N/A</v>
      </c>
      <c r="L194" s="54" t="e">
        <f ca="true">+IF(AND(ISNUMBER(OFFSET('Water Data'!$E$10,0,10*ROW('Water Data'!E188))),'Data Summary'!CA194="Yes"),OFFSET('Water Data'!$E$10,0,10*ROW('Water Data'!E188)),NA())</f>
        <v>#N/A</v>
      </c>
      <c r="M194" s="54" t="e">
        <f ca="true">+IF(AND(ISNUMBER(OFFSET('Water Data'!$F$5,0,10*ROW('Water Data'!F188))),'Data Summary'!CB194="Yes"),100-OFFSET('Water Data'!$F$5,0,10*ROW('Water Data'!F188)),NA())</f>
        <v>#N/A</v>
      </c>
      <c r="N194" s="54" t="e">
        <f ca="true">+IF(AND(ISNUMBER(OFFSET('Water Data'!$F$7,0,10*ROW('Water Data'!F188))),'Data Summary'!CC194="Yes"),OFFSET('Water Data'!$F$7,0,10*ROW('Water Data'!F188)),NA())</f>
        <v>#N/A</v>
      </c>
      <c r="O194" s="54" t="e">
        <f ca="true">+IF(AND(ISNUMBER(OFFSET('Water Data'!$F$10,0,10*ROW('Water Data'!F188))),'Data Summary'!CD194="Yes"),OFFSET('Water Data'!$F$10,0,10*ROW('Water Data'!F188)),NA())</f>
        <v>#N/A</v>
      </c>
      <c r="P194" s="54" t="e">
        <f ca="true">+IF(AND(ISNUMBER(OFFSET('Water Data'!$G$5,0,10*ROW('Water Data'!G188))),'Data Summary'!CE194="Yes"),100-OFFSET('Water Data'!$G$5,0,10*ROW('Water Data'!G188)),NA())</f>
        <v>#N/A</v>
      </c>
      <c r="Q194" s="54" t="e">
        <f ca="true">+IF(AND(ISNUMBER(OFFSET('Water Data'!$G$7,0,10*ROW('Water Data'!G188))),'Data Summary'!CF194="Yes"),OFFSET('Water Data'!$G$7,0,10*ROW('Water Data'!G188)),NA())</f>
        <v>#N/A</v>
      </c>
      <c r="R194" s="54" t="e">
        <f ca="true">+IF(AND(ISNUMBER(OFFSET('Water Data'!$G$10,0,10*ROW('Water Data'!G188))),'Data Summary'!CG194="Yes"),OFFSET('Water Data'!$G$10,0,10*ROW('Water Data'!G188)),NA())</f>
        <v>#N/A</v>
      </c>
      <c r="S194" s="54" t="e">
        <f ca="true">+IF(AND(ISNUMBER(OFFSET('Water Data'!$H$5,0,10*ROW('Water Data'!H188))),'Data Summary'!CH194="Yes"),100-OFFSET('Water Data'!$H$5,0,10*ROW('Water Data'!H188)),NA())</f>
        <v>#N/A</v>
      </c>
      <c r="T194" s="54" t="e">
        <f ca="true">+IF(AND(ISNUMBER(OFFSET('Water Data'!$H$7,0,10*ROW('Water Data'!H188))),'Data Summary'!CI194="Yes"),OFFSET('Water Data'!$H$7,0,10*ROW('Water Data'!H188)),NA())</f>
        <v>#N/A</v>
      </c>
      <c r="U194" s="54" t="e">
        <f ca="true">+IF(AND(ISNUMBER(OFFSET('Water Data'!$H$10,0,10*ROW('Water Data'!H188))),'Data Summary'!CJ194="Yes"),OFFSET('Water Data'!$H$10,0,10*ROW('Water Data'!H188)),NA())</f>
        <v>#N/A</v>
      </c>
      <c r="V194" s="98" t="e">
        <f ca="true">+IF(AND(ISNUMBER(OFFSET('Sanitation Data'!$C$5,0,10*ROW('Sanitation Data'!C188))),'Data Summary'!CK194="Yes"),100-OFFSET('Sanitation Data'!$C$5,0,10*ROW('Sanitation Data'!C188)),NA())</f>
        <v>#N/A</v>
      </c>
      <c r="W194" s="98" t="e">
        <f ca="true">+IF(AND(ISNUMBER(OFFSET('Sanitation Data'!$C$7,0,10*ROW('Sanitation Data'!C188))),'Data Summary'!CL194="Yes"),OFFSET('Sanitation Data'!$C$7,0,10*ROW('Sanitation Data'!C188)),NA())</f>
        <v>#N/A</v>
      </c>
      <c r="X194" s="98" t="e">
        <f ca="true">+IF(AND(ISNUMBER(OFFSET('Sanitation Data'!$C$11,0,10*ROW('Sanitation Data'!C188))),'Data Summary'!CM194="Yes"),OFFSET('Sanitation Data'!$C$11,0,10*ROW('Sanitation Data'!C188)),NA())</f>
        <v>#N/A</v>
      </c>
      <c r="Y194" s="98" t="e">
        <f ca="true">+IF(AND(ISNUMBER(OFFSET('Sanitation Data'!$C$12,0,10*ROW('Sanitation Data'!C188))),'Data Summary'!CN194="Yes"),OFFSET('Sanitation Data'!$C$12,0,10*ROW('Sanitation Data'!C188)),NA())</f>
        <v>#N/A</v>
      </c>
      <c r="Z194" s="98" t="e">
        <f ca="true">+IF(AND(ISNUMBER(OFFSET('Sanitation Data'!$C$13,0,10*ROW('Sanitation Data'!C188))),'Data Summary'!CO194="Yes"),OFFSET('Sanitation Data'!$C$13,0,10*ROW('Sanitation Data'!C188)),NA())</f>
        <v>#N/A</v>
      </c>
      <c r="AA194" s="98" t="e">
        <f ca="true">+IF(AND(ISNUMBER(OFFSET('Sanitation Data'!$D$5,0,10*ROW('Sanitation Data'!D188))),'Data Summary'!CP194="Yes"),100-OFFSET('Sanitation Data'!$D$5,0,10*ROW('Sanitation Data'!D188)),NA())</f>
        <v>#N/A</v>
      </c>
      <c r="AB194" s="98" t="e">
        <f ca="true">+IF(AND(ISNUMBER(OFFSET('Sanitation Data'!$D$7,0,10*ROW('Sanitation Data'!D188))),'Data Summary'!CQ194="Yes"),OFFSET('Sanitation Data'!$D$7,0,10*ROW('Sanitation Data'!D188)),NA())</f>
        <v>#N/A</v>
      </c>
      <c r="AC194" s="98" t="e">
        <f ca="true">+IF(AND(ISNUMBER(OFFSET('Sanitation Data'!$D$11,0,10*ROW('Sanitation Data'!D188))),'Data Summary'!CR194="Yes"),OFFSET('Sanitation Data'!$D$11,0,10*ROW('Sanitation Data'!D188)),NA())</f>
        <v>#N/A</v>
      </c>
      <c r="AD194" s="98" t="e">
        <f ca="true">+IF(AND(ISNUMBER(OFFSET('Sanitation Data'!$D$12,0,10*ROW('Sanitation Data'!D188))),'Data Summary'!CS194="Yes"),OFFSET('Sanitation Data'!$D$12,0,10*ROW('Sanitation Data'!D188)),NA())</f>
        <v>#N/A</v>
      </c>
      <c r="AE194" s="98" t="e">
        <f ca="true">+IF(AND(ISNUMBER(OFFSET('Sanitation Data'!$D$13,0,10*ROW('Sanitation Data'!D188))),'Data Summary'!CT194="Yes"),OFFSET('Sanitation Data'!$D$13,0,10*ROW('Sanitation Data'!D188)),NA())</f>
        <v>#N/A</v>
      </c>
      <c r="AF194" s="98" t="e">
        <f ca="true">+IF(AND(ISNUMBER(OFFSET('Sanitation Data'!$E$5,0,10*ROW('Sanitation Data'!E188))),'Data Summary'!CU194="Yes"),100-OFFSET('Sanitation Data'!$E$5,0,10*ROW('Sanitation Data'!E188)),NA())</f>
        <v>#N/A</v>
      </c>
      <c r="AG194" s="98" t="e">
        <f ca="true">+IF(AND(ISNUMBER(OFFSET('Sanitation Data'!$E$7,0,10*ROW('Sanitation Data'!E188))),'Data Summary'!CV194="Yes"),OFFSET('Sanitation Data'!$E$7,0,10*ROW('Sanitation Data'!E188)),NA())</f>
        <v>#N/A</v>
      </c>
      <c r="AH194" s="98" t="e">
        <f ca="true">+IF(AND(ISNUMBER(OFFSET('Sanitation Data'!$E$11,0,10*ROW('Sanitation Data'!E188))),'Data Summary'!CW194="Yes"),OFFSET('Sanitation Data'!$E$11,0,10*ROW('Sanitation Data'!E188)),NA())</f>
        <v>#N/A</v>
      </c>
      <c r="AI194" s="98" t="e">
        <f ca="true">+IF(AND(ISNUMBER(OFFSET('Sanitation Data'!$E$12,0,10*ROW('Sanitation Data'!E188))),'Data Summary'!CX194="Yes"),OFFSET('Sanitation Data'!$E$12,0,10*ROW('Sanitation Data'!E188)),NA())</f>
        <v>#N/A</v>
      </c>
      <c r="AJ194" s="98" t="e">
        <f ca="true">+IF(AND(ISNUMBER(OFFSET('Sanitation Data'!$E$13,0,10*ROW('Sanitation Data'!E188))),'Data Summary'!CY194="Yes"),OFFSET('Sanitation Data'!$E$13,0,10*ROW('Sanitation Data'!E188)),NA())</f>
        <v>#N/A</v>
      </c>
      <c r="AK194" s="98" t="e">
        <f ca="true">+IF(AND(ISNUMBER(OFFSET('Sanitation Data'!$F$5,0,10*ROW('Sanitation Data'!F188))),'Data Summary'!CZ194="Yes"),100-OFFSET('Sanitation Data'!$F$5,0,10*ROW('Sanitation Data'!F188)),NA())</f>
        <v>#N/A</v>
      </c>
      <c r="AL194" s="98" t="e">
        <f ca="true">+IF(AND(ISNUMBER(OFFSET('Sanitation Data'!$F$7,0,10*ROW('Sanitation Data'!F188))),'Data Summary'!DA194="Yes"),OFFSET('Sanitation Data'!$F$7,0,10*ROW('Sanitation Data'!F188)),NA())</f>
        <v>#N/A</v>
      </c>
      <c r="AM194" s="98" t="e">
        <f ca="true">+IF(AND(ISNUMBER(OFFSET('Sanitation Data'!$F$11,0,10*ROW('Sanitation Data'!F188))),'Data Summary'!DB194="Yes"),OFFSET('Sanitation Data'!$F$11,0,10*ROW('Sanitation Data'!F188)),NA())</f>
        <v>#N/A</v>
      </c>
      <c r="AN194" s="98" t="e">
        <f ca="true">+IF(AND(ISNUMBER(OFFSET('Sanitation Data'!$F$12,0,10*ROW('Sanitation Data'!F188))),'Data Summary'!DC194="Yes"),OFFSET('Sanitation Data'!$F$12,0,10*ROW('Sanitation Data'!F188)),NA())</f>
        <v>#N/A</v>
      </c>
      <c r="AO194" s="98" t="e">
        <f ca="true">+IF(AND(ISNUMBER(OFFSET('Sanitation Data'!$F$13,0,10*ROW('Sanitation Data'!F188))),'Data Summary'!DD194="Yes"),OFFSET('Sanitation Data'!$F$13,0,10*ROW('Sanitation Data'!F188)),NA())</f>
        <v>#N/A</v>
      </c>
      <c r="AP194" s="98" t="e">
        <f ca="true">+IF(AND(ISNUMBER(OFFSET('Sanitation Data'!$G$5,0,10*ROW('Sanitation Data'!G188))),'Data Summary'!DE194="Yes"),100-OFFSET('Sanitation Data'!$G$5,0,10*ROW('Sanitation Data'!G188)),NA())</f>
        <v>#N/A</v>
      </c>
      <c r="AQ194" s="98" t="e">
        <f ca="true">+IF(AND(ISNUMBER(OFFSET('Sanitation Data'!$G$7,0,10*ROW('Sanitation Data'!G188))),'Data Summary'!DF194="Yes"),OFFSET('Sanitation Data'!$G$7,0,10*ROW('Sanitation Data'!G188)),NA())</f>
        <v>#N/A</v>
      </c>
      <c r="AR194" s="98" t="e">
        <f ca="true">+IF(AND(ISNUMBER(OFFSET('Sanitation Data'!$G$11,0,10*ROW('Sanitation Data'!G188))),'Data Summary'!DG194="Yes"),OFFSET('Sanitation Data'!$G$11,0,10*ROW('Sanitation Data'!G188)),NA())</f>
        <v>#N/A</v>
      </c>
      <c r="AS194" s="98" t="e">
        <f ca="true">+IF(AND(ISNUMBER(OFFSET('Sanitation Data'!$G$12,0,10*ROW('Sanitation Data'!G188))),'Data Summary'!DH194="Yes"),OFFSET('Sanitation Data'!$G$12,0,10*ROW('Sanitation Data'!G188)),NA())</f>
        <v>#N/A</v>
      </c>
      <c r="AT194" s="98" t="e">
        <f ca="true">+IF(AND(ISNUMBER(OFFSET('Sanitation Data'!$G$13,0,10*ROW('Sanitation Data'!G188))),'Data Summary'!DI194="Yes"),OFFSET('Sanitation Data'!$G$13,0,10*ROW('Sanitation Data'!G188)),NA())</f>
        <v>#N/A</v>
      </c>
      <c r="AU194" s="98" t="e">
        <f ca="true">+IF(AND(ISNUMBER(OFFSET('Sanitation Data'!$H$5,0,10*ROW('Sanitation Data'!H188))),'Data Summary'!DJ194="Yes"),100-OFFSET('Sanitation Data'!$H$5,0,10*ROW('Sanitation Data'!H188)),NA())</f>
        <v>#N/A</v>
      </c>
      <c r="AV194" s="98" t="e">
        <f ca="true">+IF(AND(ISNUMBER(OFFSET('Sanitation Data'!$H$7,0,10*ROW('Sanitation Data'!H188))),'Data Summary'!DK194="Yes"),OFFSET('Sanitation Data'!$H$7,0,10*ROW('Sanitation Data'!H188)),NA())</f>
        <v>#N/A</v>
      </c>
      <c r="AW194" s="98" t="e">
        <f ca="true">+IF(AND(ISNUMBER(OFFSET('Sanitation Data'!$H$11,0,10*ROW('Sanitation Data'!H188))),'Data Summary'!DL194="Yes"),OFFSET('Sanitation Data'!$H$11,0,10*ROW('Sanitation Data'!H188)),NA())</f>
        <v>#N/A</v>
      </c>
      <c r="AX194" s="98" t="e">
        <f ca="true">+IF(AND(ISNUMBER(OFFSET('Sanitation Data'!$H$12,0,10*ROW('Sanitation Data'!H188))),'Data Summary'!DM194="Yes"),OFFSET('Sanitation Data'!$H$12,0,10*ROW('Sanitation Data'!H188)),NA())</f>
        <v>#N/A</v>
      </c>
      <c r="AY194" s="98" t="e">
        <f ca="true">+IF(AND(ISNUMBER(OFFSET('Sanitation Data'!$H$13,0,10*ROW('Sanitation Data'!H188))),'Data Summary'!DN194="Yes"),OFFSET('Sanitation Data'!$H$13,0,10*ROW('Sanitation Data'!H188)),NA())</f>
        <v>#N/A</v>
      </c>
      <c r="AZ194" s="103" t="e">
        <f ca="true">+IF(AND(ISNUMBER(OFFSET('Hygiene Data'!$C$6,0,10*ROW('Hygiene Data'!C188))),'Data Summary'!DO194="Yes"),OFFSET('Hygiene Data'!$C$6,0,10*ROW('Hygiene Data'!C188)),NA())</f>
        <v>#N/A</v>
      </c>
      <c r="BA194" s="103" t="e">
        <f ca="true">+IF(AND(ISNUMBER(OFFSET('Hygiene Data'!$C$8,0,10*ROW('Hygiene Data'!C188))),'Data Summary'!DP194="Yes"),OFFSET('Hygiene Data'!$C$8,0,10*ROW('Hygiene Data'!C188)),NA())</f>
        <v>#N/A</v>
      </c>
      <c r="BB194" s="103" t="e">
        <f ca="true">+IF(AND(ISNUMBER(OFFSET('Hygiene Data'!$C$10,0,10*ROW('Hygiene Data'!C188))),'Data Summary'!DQ194="Yes"),OFFSET('Hygiene Data'!$C$10,0,10*ROW('Hygiene Data'!C188)),NA())</f>
        <v>#N/A</v>
      </c>
      <c r="BC194" s="103" t="e">
        <f ca="true">+IF(AND(ISNUMBER(OFFSET('Hygiene Data'!$D$6,0,10*ROW('Hygiene Data'!D188))),'Data Summary'!DR194="Yes"),OFFSET('Hygiene Data'!$D$6,0,10*ROW('Hygiene Data'!D188)),NA())</f>
        <v>#N/A</v>
      </c>
      <c r="BD194" s="103" t="e">
        <f ca="true">+IF(AND(ISNUMBER(OFFSET('Hygiene Data'!$D$8,0,10*ROW('Hygiene Data'!D188))),'Data Summary'!DS194="Yes"),OFFSET('Hygiene Data'!$D$8,0,10*ROW('Hygiene Data'!D188)),NA())</f>
        <v>#N/A</v>
      </c>
      <c r="BE194" s="103" t="e">
        <f ca="true">+IF(AND(ISNUMBER(OFFSET('Hygiene Data'!$D$10,0,10*ROW('Hygiene Data'!D188))),'Data Summary'!DT194="Yes"),OFFSET('Hygiene Data'!$D$10,0,10*ROW('Hygiene Data'!D188)),NA())</f>
        <v>#N/A</v>
      </c>
      <c r="BF194" s="103" t="e">
        <f ca="true">+IF(AND(ISNUMBER(OFFSET('Hygiene Data'!$E$6,0,10*ROW('Hygiene Data'!E188))),'Data Summary'!DU194="Yes"),OFFSET('Hygiene Data'!$E$6,0,10*ROW('Hygiene Data'!E188)),NA())</f>
        <v>#N/A</v>
      </c>
      <c r="BG194" s="103" t="e">
        <f ca="true">+IF(AND(ISNUMBER(OFFSET('Hygiene Data'!$E$8,0,10*ROW('Hygiene Data'!E188))),'Data Summary'!DV194="Yes"),OFFSET('Hygiene Data'!$E$8,0,10*ROW('Hygiene Data'!E188)),NA())</f>
        <v>#N/A</v>
      </c>
      <c r="BH194" s="103" t="e">
        <f ca="true">+IF(AND(ISNUMBER(OFFSET('Hygiene Data'!$E$10,0,10*ROW('Hygiene Data'!E188))),'Data Summary'!DW194="Yes"),OFFSET('Hygiene Data'!$E$10,0,10*ROW('Hygiene Data'!E188)),NA())</f>
        <v>#N/A</v>
      </c>
      <c r="BI194" s="103" t="e">
        <f ca="true">+IF(AND(ISNUMBER(OFFSET('Hygiene Data'!$F$6,0,10*ROW('Hygiene Data'!F188))),'Data Summary'!DX194="Yes"),OFFSET('Hygiene Data'!$F$6,0,10*ROW('Hygiene Data'!F188)),NA())</f>
        <v>#N/A</v>
      </c>
      <c r="BJ194" s="103" t="e">
        <f ca="true">+IF(AND(ISNUMBER(OFFSET('Hygiene Data'!$F$8,0,10*ROW('Hygiene Data'!F188))),'Data Summary'!DY194="Yes"),OFFSET('Hygiene Data'!$F$8,0,10*ROW('Hygiene Data'!F188)),NA())</f>
        <v>#N/A</v>
      </c>
      <c r="BK194" s="103" t="e">
        <f ca="true">+IF(AND(ISNUMBER(OFFSET('Hygiene Data'!$F$10,0,10*ROW('Hygiene Data'!F188))),'Data Summary'!DZ194="Yes"),OFFSET('Hygiene Data'!$F$10,0,10*ROW('Hygiene Data'!F188)),NA())</f>
        <v>#N/A</v>
      </c>
      <c r="BL194" s="103" t="e">
        <f ca="true">+IF(AND(ISNUMBER(OFFSET('Hygiene Data'!$G$6,0,10*ROW('Hygiene Data'!G188))),'Data Summary'!EA194="Yes"),OFFSET('Hygiene Data'!$G$6,0,10*ROW('Hygiene Data'!G188)),NA())</f>
        <v>#N/A</v>
      </c>
      <c r="BM194" s="103" t="e">
        <f ca="true">+IF(AND(ISNUMBER(OFFSET('Hygiene Data'!$G$8,0,10*ROW('Hygiene Data'!G188))),'Data Summary'!EB194="Yes"),OFFSET('Hygiene Data'!$G$8,0,10*ROW('Hygiene Data'!G188)),NA())</f>
        <v>#N/A</v>
      </c>
      <c r="BN194" s="103" t="e">
        <f ca="true">+IF(AND(ISNUMBER(OFFSET('Hygiene Data'!$G$10,0,10*ROW('Hygiene Data'!G188))),'Data Summary'!EC194="Yes"),OFFSET('Hygiene Data'!$G$10,0,10*ROW('Hygiene Data'!G188)),NA())</f>
        <v>#N/A</v>
      </c>
      <c r="BO194" s="103" t="e">
        <f ca="true">+IF(AND(ISNUMBER(OFFSET('Hygiene Data'!$H$6,0,10*ROW('Hygiene Data'!H188))),'Data Summary'!ED194="Yes"),OFFSET('Hygiene Data'!$H$6,0,10*ROW('Hygiene Data'!H188)),NA())</f>
        <v>#N/A</v>
      </c>
      <c r="BP194" s="103" t="e">
        <f ca="true">+IF(AND(ISNUMBER(OFFSET('Hygiene Data'!$H$8,0,10*ROW('Hygiene Data'!H188))),'Data Summary'!EE194="Yes"),OFFSET('Hygiene Data'!$H$8,0,10*ROW('Hygiene Data'!H188)),NA())</f>
        <v>#N/A</v>
      </c>
      <c r="BQ194" s="103" t="e">
        <f ca="true">+IF(AND(ISNUMBER(OFFSET('Hygiene Data'!$H$10,0,10*ROW('Hygiene Data'!H188))),'Data Summary'!EF194="Yes"),OFFSET('Hygiene Data'!$H$10,0,10*ROW('Hygiene Data'!H188)),NA())</f>
        <v>#N/A</v>
      </c>
    </row>
    <row r="195" x14ac:dyDescent="0.2">
      <c r="A195" s="53" t="e">
        <f ca="true">+IF(OFFSET('Water Data'!$B$1,0,10*ROW('Water Data'!B189))="",NA(),OFFSET('Water Data'!$B$1,0,10*ROW('Water Data'!B189)))</f>
        <v>#N/A</v>
      </c>
      <c r="B195" s="53" t="e">
        <f ca="true">+IF(OFFSET('Water Data'!$A$3,0,10*ROW('Water Data'!A192))="",NA(),OFFSET('Water Data'!$A$3,0,10*ROW('Water Data'!A192)))</f>
        <v>#N/A</v>
      </c>
      <c r="C195" s="53" t="e">
        <f ca="true">+IF(OFFSET('Water Data'!$C$3,0,10*ROW('Water Data'!C192))="",NA(),OFFSET('Water Data'!$C$3,0,10*ROW('Water Data'!C192)))</f>
        <v>#N/A</v>
      </c>
      <c r="D195" s="54" t="e">
        <f ca="true">+IF(AND(ISNUMBER(OFFSET('Water Data'!$C$5,0,10*ROW('Water Data'!C189))),'Data Summary'!BS195="Yes"),100-OFFSET('Water Data'!$C$5,0,10*ROW('Water Data'!C189)),NA())</f>
        <v>#N/A</v>
      </c>
      <c r="E195" s="54" t="e">
        <f ca="true">+IF(AND(ISNUMBER(OFFSET('Water Data'!$C$7,0,10*ROW('Water Data'!C189))),'Data Summary'!BT195="Yes"),OFFSET('Water Data'!$C$7,0,10*ROW('Water Data'!C189)),NA())</f>
        <v>#N/A</v>
      </c>
      <c r="F195" s="54" t="e">
        <f ca="true">+IF(AND(ISNUMBER(OFFSET('Water Data'!$C$10,0,10*ROW('Water Data'!C189))),'Data Summary'!BU195="Yes"),OFFSET('Water Data'!$C$10,0,10*ROW('Water Data'!C189)),NA())</f>
        <v>#N/A</v>
      </c>
      <c r="G195" s="54" t="e">
        <f ca="true">+IF(AND(ISNUMBER(OFFSET('Water Data'!$D$5,0,10*ROW('Water Data'!D189))),'Data Summary'!BV195="Yes"),100-OFFSET('Water Data'!$D$5,0,10*ROW('Water Data'!D189)),NA())</f>
        <v>#N/A</v>
      </c>
      <c r="H195" s="54" t="e">
        <f ca="true">+IF(AND(ISNUMBER(OFFSET('Water Data'!$D$7,0,10*ROW('Water Data'!D189))),'Data Summary'!BW195="Yes"),OFFSET('Water Data'!$D$7,0,10*ROW('Water Data'!D189)),NA())</f>
        <v>#N/A</v>
      </c>
      <c r="I195" s="54" t="e">
        <f ca="true">+IF(AND(ISNUMBER(OFFSET('Water Data'!$D$10,0,10*ROW('Water Data'!D189))),'Data Summary'!BX195="Yes"),OFFSET('Water Data'!$D$10,0,10*ROW('Water Data'!D189)),NA())</f>
        <v>#N/A</v>
      </c>
      <c r="J195" s="54" t="e">
        <f ca="true">+IF(AND(ISNUMBER(OFFSET('Water Data'!$E$5,0,10*ROW('Water Data'!E189))),'Data Summary'!BY195="Yes"),100-OFFSET('Water Data'!$E$5,0,10*ROW('Water Data'!E189)),NA())</f>
        <v>#N/A</v>
      </c>
      <c r="K195" s="54" t="e">
        <f ca="true">+IF(AND(ISNUMBER(OFFSET('Water Data'!$E$7,0,10*ROW('Water Data'!E189))),'Data Summary'!BZ195="Yes"),OFFSET('Water Data'!$E$7,0,10*ROW('Water Data'!E189)),NA())</f>
        <v>#N/A</v>
      </c>
      <c r="L195" s="54" t="e">
        <f ca="true">+IF(AND(ISNUMBER(OFFSET('Water Data'!$E$10,0,10*ROW('Water Data'!E189))),'Data Summary'!CA195="Yes"),OFFSET('Water Data'!$E$10,0,10*ROW('Water Data'!E189)),NA())</f>
        <v>#N/A</v>
      </c>
      <c r="M195" s="54" t="e">
        <f ca="true">+IF(AND(ISNUMBER(OFFSET('Water Data'!$F$5,0,10*ROW('Water Data'!F189))),'Data Summary'!CB195="Yes"),100-OFFSET('Water Data'!$F$5,0,10*ROW('Water Data'!F189)),NA())</f>
        <v>#N/A</v>
      </c>
      <c r="N195" s="54" t="e">
        <f ca="true">+IF(AND(ISNUMBER(OFFSET('Water Data'!$F$7,0,10*ROW('Water Data'!F189))),'Data Summary'!CC195="Yes"),OFFSET('Water Data'!$F$7,0,10*ROW('Water Data'!F189)),NA())</f>
        <v>#N/A</v>
      </c>
      <c r="O195" s="54" t="e">
        <f ca="true">+IF(AND(ISNUMBER(OFFSET('Water Data'!$F$10,0,10*ROW('Water Data'!F189))),'Data Summary'!CD195="Yes"),OFFSET('Water Data'!$F$10,0,10*ROW('Water Data'!F189)),NA())</f>
        <v>#N/A</v>
      </c>
      <c r="P195" s="54" t="e">
        <f ca="true">+IF(AND(ISNUMBER(OFFSET('Water Data'!$G$5,0,10*ROW('Water Data'!G189))),'Data Summary'!CE195="Yes"),100-OFFSET('Water Data'!$G$5,0,10*ROW('Water Data'!G189)),NA())</f>
        <v>#N/A</v>
      </c>
      <c r="Q195" s="54" t="e">
        <f ca="true">+IF(AND(ISNUMBER(OFFSET('Water Data'!$G$7,0,10*ROW('Water Data'!G189))),'Data Summary'!CF195="Yes"),OFFSET('Water Data'!$G$7,0,10*ROW('Water Data'!G189)),NA())</f>
        <v>#N/A</v>
      </c>
      <c r="R195" s="54" t="e">
        <f ca="true">+IF(AND(ISNUMBER(OFFSET('Water Data'!$G$10,0,10*ROW('Water Data'!G189))),'Data Summary'!CG195="Yes"),OFFSET('Water Data'!$G$10,0,10*ROW('Water Data'!G189)),NA())</f>
        <v>#N/A</v>
      </c>
      <c r="S195" s="54" t="e">
        <f ca="true">+IF(AND(ISNUMBER(OFFSET('Water Data'!$H$5,0,10*ROW('Water Data'!H189))),'Data Summary'!CH195="Yes"),100-OFFSET('Water Data'!$H$5,0,10*ROW('Water Data'!H189)),NA())</f>
        <v>#N/A</v>
      </c>
      <c r="T195" s="54" t="e">
        <f ca="true">+IF(AND(ISNUMBER(OFFSET('Water Data'!$H$7,0,10*ROW('Water Data'!H189))),'Data Summary'!CI195="Yes"),OFFSET('Water Data'!$H$7,0,10*ROW('Water Data'!H189)),NA())</f>
        <v>#N/A</v>
      </c>
      <c r="U195" s="54" t="e">
        <f ca="true">+IF(AND(ISNUMBER(OFFSET('Water Data'!$H$10,0,10*ROW('Water Data'!H189))),'Data Summary'!CJ195="Yes"),OFFSET('Water Data'!$H$10,0,10*ROW('Water Data'!H189)),NA())</f>
        <v>#N/A</v>
      </c>
      <c r="V195" s="98" t="e">
        <f ca="true">+IF(AND(ISNUMBER(OFFSET('Sanitation Data'!$C$5,0,10*ROW('Sanitation Data'!C189))),'Data Summary'!CK195="Yes"),100-OFFSET('Sanitation Data'!$C$5,0,10*ROW('Sanitation Data'!C189)),NA())</f>
        <v>#N/A</v>
      </c>
      <c r="W195" s="98" t="e">
        <f ca="true">+IF(AND(ISNUMBER(OFFSET('Sanitation Data'!$C$7,0,10*ROW('Sanitation Data'!C189))),'Data Summary'!CL195="Yes"),OFFSET('Sanitation Data'!$C$7,0,10*ROW('Sanitation Data'!C189)),NA())</f>
        <v>#N/A</v>
      </c>
      <c r="X195" s="98" t="e">
        <f ca="true">+IF(AND(ISNUMBER(OFFSET('Sanitation Data'!$C$11,0,10*ROW('Sanitation Data'!C189))),'Data Summary'!CM195="Yes"),OFFSET('Sanitation Data'!$C$11,0,10*ROW('Sanitation Data'!C189)),NA())</f>
        <v>#N/A</v>
      </c>
      <c r="Y195" s="98" t="e">
        <f ca="true">+IF(AND(ISNUMBER(OFFSET('Sanitation Data'!$C$12,0,10*ROW('Sanitation Data'!C189))),'Data Summary'!CN195="Yes"),OFFSET('Sanitation Data'!$C$12,0,10*ROW('Sanitation Data'!C189)),NA())</f>
        <v>#N/A</v>
      </c>
      <c r="Z195" s="98" t="e">
        <f ca="true">+IF(AND(ISNUMBER(OFFSET('Sanitation Data'!$C$13,0,10*ROW('Sanitation Data'!C189))),'Data Summary'!CO195="Yes"),OFFSET('Sanitation Data'!$C$13,0,10*ROW('Sanitation Data'!C189)),NA())</f>
        <v>#N/A</v>
      </c>
      <c r="AA195" s="98" t="e">
        <f ca="true">+IF(AND(ISNUMBER(OFFSET('Sanitation Data'!$D$5,0,10*ROW('Sanitation Data'!D189))),'Data Summary'!CP195="Yes"),100-OFFSET('Sanitation Data'!$D$5,0,10*ROW('Sanitation Data'!D189)),NA())</f>
        <v>#N/A</v>
      </c>
      <c r="AB195" s="98" t="e">
        <f ca="true">+IF(AND(ISNUMBER(OFFSET('Sanitation Data'!$D$7,0,10*ROW('Sanitation Data'!D189))),'Data Summary'!CQ195="Yes"),OFFSET('Sanitation Data'!$D$7,0,10*ROW('Sanitation Data'!D189)),NA())</f>
        <v>#N/A</v>
      </c>
      <c r="AC195" s="98" t="e">
        <f ca="true">+IF(AND(ISNUMBER(OFFSET('Sanitation Data'!$D$11,0,10*ROW('Sanitation Data'!D189))),'Data Summary'!CR195="Yes"),OFFSET('Sanitation Data'!$D$11,0,10*ROW('Sanitation Data'!D189)),NA())</f>
        <v>#N/A</v>
      </c>
      <c r="AD195" s="98" t="e">
        <f ca="true">+IF(AND(ISNUMBER(OFFSET('Sanitation Data'!$D$12,0,10*ROW('Sanitation Data'!D189))),'Data Summary'!CS195="Yes"),OFFSET('Sanitation Data'!$D$12,0,10*ROW('Sanitation Data'!D189)),NA())</f>
        <v>#N/A</v>
      </c>
      <c r="AE195" s="98" t="e">
        <f ca="true">+IF(AND(ISNUMBER(OFFSET('Sanitation Data'!$D$13,0,10*ROW('Sanitation Data'!D189))),'Data Summary'!CT195="Yes"),OFFSET('Sanitation Data'!$D$13,0,10*ROW('Sanitation Data'!D189)),NA())</f>
        <v>#N/A</v>
      </c>
      <c r="AF195" s="98" t="e">
        <f ca="true">+IF(AND(ISNUMBER(OFFSET('Sanitation Data'!$E$5,0,10*ROW('Sanitation Data'!E189))),'Data Summary'!CU195="Yes"),100-OFFSET('Sanitation Data'!$E$5,0,10*ROW('Sanitation Data'!E189)),NA())</f>
        <v>#N/A</v>
      </c>
      <c r="AG195" s="98" t="e">
        <f ca="true">+IF(AND(ISNUMBER(OFFSET('Sanitation Data'!$E$7,0,10*ROW('Sanitation Data'!E189))),'Data Summary'!CV195="Yes"),OFFSET('Sanitation Data'!$E$7,0,10*ROW('Sanitation Data'!E189)),NA())</f>
        <v>#N/A</v>
      </c>
      <c r="AH195" s="98" t="e">
        <f ca="true">+IF(AND(ISNUMBER(OFFSET('Sanitation Data'!$E$11,0,10*ROW('Sanitation Data'!E189))),'Data Summary'!CW195="Yes"),OFFSET('Sanitation Data'!$E$11,0,10*ROW('Sanitation Data'!E189)),NA())</f>
        <v>#N/A</v>
      </c>
      <c r="AI195" s="98" t="e">
        <f ca="true">+IF(AND(ISNUMBER(OFFSET('Sanitation Data'!$E$12,0,10*ROW('Sanitation Data'!E189))),'Data Summary'!CX195="Yes"),OFFSET('Sanitation Data'!$E$12,0,10*ROW('Sanitation Data'!E189)),NA())</f>
        <v>#N/A</v>
      </c>
      <c r="AJ195" s="98" t="e">
        <f ca="true">+IF(AND(ISNUMBER(OFFSET('Sanitation Data'!$E$13,0,10*ROW('Sanitation Data'!E189))),'Data Summary'!CY195="Yes"),OFFSET('Sanitation Data'!$E$13,0,10*ROW('Sanitation Data'!E189)),NA())</f>
        <v>#N/A</v>
      </c>
      <c r="AK195" s="98" t="e">
        <f ca="true">+IF(AND(ISNUMBER(OFFSET('Sanitation Data'!$F$5,0,10*ROW('Sanitation Data'!F189))),'Data Summary'!CZ195="Yes"),100-OFFSET('Sanitation Data'!$F$5,0,10*ROW('Sanitation Data'!F189)),NA())</f>
        <v>#N/A</v>
      </c>
      <c r="AL195" s="98" t="e">
        <f ca="true">+IF(AND(ISNUMBER(OFFSET('Sanitation Data'!$F$7,0,10*ROW('Sanitation Data'!F189))),'Data Summary'!DA195="Yes"),OFFSET('Sanitation Data'!$F$7,0,10*ROW('Sanitation Data'!F189)),NA())</f>
        <v>#N/A</v>
      </c>
      <c r="AM195" s="98" t="e">
        <f ca="true">+IF(AND(ISNUMBER(OFFSET('Sanitation Data'!$F$11,0,10*ROW('Sanitation Data'!F189))),'Data Summary'!DB195="Yes"),OFFSET('Sanitation Data'!$F$11,0,10*ROW('Sanitation Data'!F189)),NA())</f>
        <v>#N/A</v>
      </c>
      <c r="AN195" s="98" t="e">
        <f ca="true">+IF(AND(ISNUMBER(OFFSET('Sanitation Data'!$F$12,0,10*ROW('Sanitation Data'!F189))),'Data Summary'!DC195="Yes"),OFFSET('Sanitation Data'!$F$12,0,10*ROW('Sanitation Data'!F189)),NA())</f>
        <v>#N/A</v>
      </c>
      <c r="AO195" s="98" t="e">
        <f ca="true">+IF(AND(ISNUMBER(OFFSET('Sanitation Data'!$F$13,0,10*ROW('Sanitation Data'!F189))),'Data Summary'!DD195="Yes"),OFFSET('Sanitation Data'!$F$13,0,10*ROW('Sanitation Data'!F189)),NA())</f>
        <v>#N/A</v>
      </c>
      <c r="AP195" s="98" t="e">
        <f ca="true">+IF(AND(ISNUMBER(OFFSET('Sanitation Data'!$G$5,0,10*ROW('Sanitation Data'!G189))),'Data Summary'!DE195="Yes"),100-OFFSET('Sanitation Data'!$G$5,0,10*ROW('Sanitation Data'!G189)),NA())</f>
        <v>#N/A</v>
      </c>
      <c r="AQ195" s="98" t="e">
        <f ca="true">+IF(AND(ISNUMBER(OFFSET('Sanitation Data'!$G$7,0,10*ROW('Sanitation Data'!G189))),'Data Summary'!DF195="Yes"),OFFSET('Sanitation Data'!$G$7,0,10*ROW('Sanitation Data'!G189)),NA())</f>
        <v>#N/A</v>
      </c>
      <c r="AR195" s="98" t="e">
        <f ca="true">+IF(AND(ISNUMBER(OFFSET('Sanitation Data'!$G$11,0,10*ROW('Sanitation Data'!G189))),'Data Summary'!DG195="Yes"),OFFSET('Sanitation Data'!$G$11,0,10*ROW('Sanitation Data'!G189)),NA())</f>
        <v>#N/A</v>
      </c>
      <c r="AS195" s="98" t="e">
        <f ca="true">+IF(AND(ISNUMBER(OFFSET('Sanitation Data'!$G$12,0,10*ROW('Sanitation Data'!G189))),'Data Summary'!DH195="Yes"),OFFSET('Sanitation Data'!$G$12,0,10*ROW('Sanitation Data'!G189)),NA())</f>
        <v>#N/A</v>
      </c>
      <c r="AT195" s="98" t="e">
        <f ca="true">+IF(AND(ISNUMBER(OFFSET('Sanitation Data'!$G$13,0,10*ROW('Sanitation Data'!G189))),'Data Summary'!DI195="Yes"),OFFSET('Sanitation Data'!$G$13,0,10*ROW('Sanitation Data'!G189)),NA())</f>
        <v>#N/A</v>
      </c>
      <c r="AU195" s="98" t="e">
        <f ca="true">+IF(AND(ISNUMBER(OFFSET('Sanitation Data'!$H$5,0,10*ROW('Sanitation Data'!H189))),'Data Summary'!DJ195="Yes"),100-OFFSET('Sanitation Data'!$H$5,0,10*ROW('Sanitation Data'!H189)),NA())</f>
        <v>#N/A</v>
      </c>
      <c r="AV195" s="98" t="e">
        <f ca="true">+IF(AND(ISNUMBER(OFFSET('Sanitation Data'!$H$7,0,10*ROW('Sanitation Data'!H189))),'Data Summary'!DK195="Yes"),OFFSET('Sanitation Data'!$H$7,0,10*ROW('Sanitation Data'!H189)),NA())</f>
        <v>#N/A</v>
      </c>
      <c r="AW195" s="98" t="e">
        <f ca="true">+IF(AND(ISNUMBER(OFFSET('Sanitation Data'!$H$11,0,10*ROW('Sanitation Data'!H189))),'Data Summary'!DL195="Yes"),OFFSET('Sanitation Data'!$H$11,0,10*ROW('Sanitation Data'!H189)),NA())</f>
        <v>#N/A</v>
      </c>
      <c r="AX195" s="98" t="e">
        <f ca="true">+IF(AND(ISNUMBER(OFFSET('Sanitation Data'!$H$12,0,10*ROW('Sanitation Data'!H189))),'Data Summary'!DM195="Yes"),OFFSET('Sanitation Data'!$H$12,0,10*ROW('Sanitation Data'!H189)),NA())</f>
        <v>#N/A</v>
      </c>
      <c r="AY195" s="98" t="e">
        <f ca="true">+IF(AND(ISNUMBER(OFFSET('Sanitation Data'!$H$13,0,10*ROW('Sanitation Data'!H189))),'Data Summary'!DN195="Yes"),OFFSET('Sanitation Data'!$H$13,0,10*ROW('Sanitation Data'!H189)),NA())</f>
        <v>#N/A</v>
      </c>
      <c r="AZ195" s="103" t="e">
        <f ca="true">+IF(AND(ISNUMBER(OFFSET('Hygiene Data'!$C$6,0,10*ROW('Hygiene Data'!C189))),'Data Summary'!DO195="Yes"),OFFSET('Hygiene Data'!$C$6,0,10*ROW('Hygiene Data'!C189)),NA())</f>
        <v>#N/A</v>
      </c>
      <c r="BA195" s="103" t="e">
        <f ca="true">+IF(AND(ISNUMBER(OFFSET('Hygiene Data'!$C$8,0,10*ROW('Hygiene Data'!C189))),'Data Summary'!DP195="Yes"),OFFSET('Hygiene Data'!$C$8,0,10*ROW('Hygiene Data'!C189)),NA())</f>
        <v>#N/A</v>
      </c>
      <c r="BB195" s="103" t="e">
        <f ca="true">+IF(AND(ISNUMBER(OFFSET('Hygiene Data'!$C$10,0,10*ROW('Hygiene Data'!C189))),'Data Summary'!DQ195="Yes"),OFFSET('Hygiene Data'!$C$10,0,10*ROW('Hygiene Data'!C189)),NA())</f>
        <v>#N/A</v>
      </c>
      <c r="BC195" s="103" t="e">
        <f ca="true">+IF(AND(ISNUMBER(OFFSET('Hygiene Data'!$D$6,0,10*ROW('Hygiene Data'!D189))),'Data Summary'!DR195="Yes"),OFFSET('Hygiene Data'!$D$6,0,10*ROW('Hygiene Data'!D189)),NA())</f>
        <v>#N/A</v>
      </c>
      <c r="BD195" s="103" t="e">
        <f ca="true">+IF(AND(ISNUMBER(OFFSET('Hygiene Data'!$D$8,0,10*ROW('Hygiene Data'!D189))),'Data Summary'!DS195="Yes"),OFFSET('Hygiene Data'!$D$8,0,10*ROW('Hygiene Data'!D189)),NA())</f>
        <v>#N/A</v>
      </c>
      <c r="BE195" s="103" t="e">
        <f ca="true">+IF(AND(ISNUMBER(OFFSET('Hygiene Data'!$D$10,0,10*ROW('Hygiene Data'!D189))),'Data Summary'!DT195="Yes"),OFFSET('Hygiene Data'!$D$10,0,10*ROW('Hygiene Data'!D189)),NA())</f>
        <v>#N/A</v>
      </c>
      <c r="BF195" s="103" t="e">
        <f ca="true">+IF(AND(ISNUMBER(OFFSET('Hygiene Data'!$E$6,0,10*ROW('Hygiene Data'!E189))),'Data Summary'!DU195="Yes"),OFFSET('Hygiene Data'!$E$6,0,10*ROW('Hygiene Data'!E189)),NA())</f>
        <v>#N/A</v>
      </c>
      <c r="BG195" s="103" t="e">
        <f ca="true">+IF(AND(ISNUMBER(OFFSET('Hygiene Data'!$E$8,0,10*ROW('Hygiene Data'!E189))),'Data Summary'!DV195="Yes"),OFFSET('Hygiene Data'!$E$8,0,10*ROW('Hygiene Data'!E189)),NA())</f>
        <v>#N/A</v>
      </c>
      <c r="BH195" s="103" t="e">
        <f ca="true">+IF(AND(ISNUMBER(OFFSET('Hygiene Data'!$E$10,0,10*ROW('Hygiene Data'!E189))),'Data Summary'!DW195="Yes"),OFFSET('Hygiene Data'!$E$10,0,10*ROW('Hygiene Data'!E189)),NA())</f>
        <v>#N/A</v>
      </c>
      <c r="BI195" s="103" t="e">
        <f ca="true">+IF(AND(ISNUMBER(OFFSET('Hygiene Data'!$F$6,0,10*ROW('Hygiene Data'!F189))),'Data Summary'!DX195="Yes"),OFFSET('Hygiene Data'!$F$6,0,10*ROW('Hygiene Data'!F189)),NA())</f>
        <v>#N/A</v>
      </c>
      <c r="BJ195" s="103" t="e">
        <f ca="true">+IF(AND(ISNUMBER(OFFSET('Hygiene Data'!$F$8,0,10*ROW('Hygiene Data'!F189))),'Data Summary'!DY195="Yes"),OFFSET('Hygiene Data'!$F$8,0,10*ROW('Hygiene Data'!F189)),NA())</f>
        <v>#N/A</v>
      </c>
      <c r="BK195" s="103" t="e">
        <f ca="true">+IF(AND(ISNUMBER(OFFSET('Hygiene Data'!$F$10,0,10*ROW('Hygiene Data'!F189))),'Data Summary'!DZ195="Yes"),OFFSET('Hygiene Data'!$F$10,0,10*ROW('Hygiene Data'!F189)),NA())</f>
        <v>#N/A</v>
      </c>
      <c r="BL195" s="103" t="e">
        <f ca="true">+IF(AND(ISNUMBER(OFFSET('Hygiene Data'!$G$6,0,10*ROW('Hygiene Data'!G189))),'Data Summary'!EA195="Yes"),OFFSET('Hygiene Data'!$G$6,0,10*ROW('Hygiene Data'!G189)),NA())</f>
        <v>#N/A</v>
      </c>
      <c r="BM195" s="103" t="e">
        <f ca="true">+IF(AND(ISNUMBER(OFFSET('Hygiene Data'!$G$8,0,10*ROW('Hygiene Data'!G189))),'Data Summary'!EB195="Yes"),OFFSET('Hygiene Data'!$G$8,0,10*ROW('Hygiene Data'!G189)),NA())</f>
        <v>#N/A</v>
      </c>
      <c r="BN195" s="103" t="e">
        <f ca="true">+IF(AND(ISNUMBER(OFFSET('Hygiene Data'!$G$10,0,10*ROW('Hygiene Data'!G189))),'Data Summary'!EC195="Yes"),OFFSET('Hygiene Data'!$G$10,0,10*ROW('Hygiene Data'!G189)),NA())</f>
        <v>#N/A</v>
      </c>
      <c r="BO195" s="103" t="e">
        <f ca="true">+IF(AND(ISNUMBER(OFFSET('Hygiene Data'!$H$6,0,10*ROW('Hygiene Data'!H189))),'Data Summary'!ED195="Yes"),OFFSET('Hygiene Data'!$H$6,0,10*ROW('Hygiene Data'!H189)),NA())</f>
        <v>#N/A</v>
      </c>
      <c r="BP195" s="103" t="e">
        <f ca="true">+IF(AND(ISNUMBER(OFFSET('Hygiene Data'!$H$8,0,10*ROW('Hygiene Data'!H189))),'Data Summary'!EE195="Yes"),OFFSET('Hygiene Data'!$H$8,0,10*ROW('Hygiene Data'!H189)),NA())</f>
        <v>#N/A</v>
      </c>
      <c r="BQ195" s="103" t="e">
        <f ca="true">+IF(AND(ISNUMBER(OFFSET('Hygiene Data'!$H$10,0,10*ROW('Hygiene Data'!H189))),'Data Summary'!EF195="Yes"),OFFSET('Hygiene Data'!$H$10,0,10*ROW('Hygiene Data'!H189)),NA())</f>
        <v>#N/A</v>
      </c>
    </row>
    <row r="196" x14ac:dyDescent="0.2">
      <c r="A196" s="53" t="e">
        <f ca="true">+IF(OFFSET('Water Data'!$B$1,0,10*ROW('Water Data'!B190))="",NA(),OFFSET('Water Data'!$B$1,0,10*ROW('Water Data'!B190)))</f>
        <v>#N/A</v>
      </c>
      <c r="B196" s="53" t="e">
        <f ca="true">+IF(OFFSET('Water Data'!$A$3,0,10*ROW('Water Data'!A193))="",NA(),OFFSET('Water Data'!$A$3,0,10*ROW('Water Data'!A193)))</f>
        <v>#N/A</v>
      </c>
      <c r="C196" s="53" t="e">
        <f ca="true">+IF(OFFSET('Water Data'!$C$3,0,10*ROW('Water Data'!C193))="",NA(),OFFSET('Water Data'!$C$3,0,10*ROW('Water Data'!C193)))</f>
        <v>#N/A</v>
      </c>
      <c r="D196" s="54" t="e">
        <f ca="true">+IF(AND(ISNUMBER(OFFSET('Water Data'!$C$5,0,10*ROW('Water Data'!C190))),'Data Summary'!BS196="Yes"),100-OFFSET('Water Data'!$C$5,0,10*ROW('Water Data'!C190)),NA())</f>
        <v>#N/A</v>
      </c>
      <c r="E196" s="54" t="e">
        <f ca="true">+IF(AND(ISNUMBER(OFFSET('Water Data'!$C$7,0,10*ROW('Water Data'!C190))),'Data Summary'!BT196="Yes"),OFFSET('Water Data'!$C$7,0,10*ROW('Water Data'!C190)),NA())</f>
        <v>#N/A</v>
      </c>
      <c r="F196" s="54" t="e">
        <f ca="true">+IF(AND(ISNUMBER(OFFSET('Water Data'!$C$10,0,10*ROW('Water Data'!C190))),'Data Summary'!BU196="Yes"),OFFSET('Water Data'!$C$10,0,10*ROW('Water Data'!C190)),NA())</f>
        <v>#N/A</v>
      </c>
      <c r="G196" s="54" t="e">
        <f ca="true">+IF(AND(ISNUMBER(OFFSET('Water Data'!$D$5,0,10*ROW('Water Data'!D190))),'Data Summary'!BV196="Yes"),100-OFFSET('Water Data'!$D$5,0,10*ROW('Water Data'!D190)),NA())</f>
        <v>#N/A</v>
      </c>
      <c r="H196" s="54" t="e">
        <f ca="true">+IF(AND(ISNUMBER(OFFSET('Water Data'!$D$7,0,10*ROW('Water Data'!D190))),'Data Summary'!BW196="Yes"),OFFSET('Water Data'!$D$7,0,10*ROW('Water Data'!D190)),NA())</f>
        <v>#N/A</v>
      </c>
      <c r="I196" s="54" t="e">
        <f ca="true">+IF(AND(ISNUMBER(OFFSET('Water Data'!$D$10,0,10*ROW('Water Data'!D190))),'Data Summary'!BX196="Yes"),OFFSET('Water Data'!$D$10,0,10*ROW('Water Data'!D190)),NA())</f>
        <v>#N/A</v>
      </c>
      <c r="J196" s="54" t="e">
        <f ca="true">+IF(AND(ISNUMBER(OFFSET('Water Data'!$E$5,0,10*ROW('Water Data'!E190))),'Data Summary'!BY196="Yes"),100-OFFSET('Water Data'!$E$5,0,10*ROW('Water Data'!E190)),NA())</f>
        <v>#N/A</v>
      </c>
      <c r="K196" s="54" t="e">
        <f ca="true">+IF(AND(ISNUMBER(OFFSET('Water Data'!$E$7,0,10*ROW('Water Data'!E190))),'Data Summary'!BZ196="Yes"),OFFSET('Water Data'!$E$7,0,10*ROW('Water Data'!E190)),NA())</f>
        <v>#N/A</v>
      </c>
      <c r="L196" s="54" t="e">
        <f ca="true">+IF(AND(ISNUMBER(OFFSET('Water Data'!$E$10,0,10*ROW('Water Data'!E190))),'Data Summary'!CA196="Yes"),OFFSET('Water Data'!$E$10,0,10*ROW('Water Data'!E190)),NA())</f>
        <v>#N/A</v>
      </c>
      <c r="M196" s="54" t="e">
        <f ca="true">+IF(AND(ISNUMBER(OFFSET('Water Data'!$F$5,0,10*ROW('Water Data'!F190))),'Data Summary'!CB196="Yes"),100-OFFSET('Water Data'!$F$5,0,10*ROW('Water Data'!F190)),NA())</f>
        <v>#N/A</v>
      </c>
      <c r="N196" s="54" t="e">
        <f ca="true">+IF(AND(ISNUMBER(OFFSET('Water Data'!$F$7,0,10*ROW('Water Data'!F190))),'Data Summary'!CC196="Yes"),OFFSET('Water Data'!$F$7,0,10*ROW('Water Data'!F190)),NA())</f>
        <v>#N/A</v>
      </c>
      <c r="O196" s="54" t="e">
        <f ca="true">+IF(AND(ISNUMBER(OFFSET('Water Data'!$F$10,0,10*ROW('Water Data'!F190))),'Data Summary'!CD196="Yes"),OFFSET('Water Data'!$F$10,0,10*ROW('Water Data'!F190)),NA())</f>
        <v>#N/A</v>
      </c>
      <c r="P196" s="54" t="e">
        <f ca="true">+IF(AND(ISNUMBER(OFFSET('Water Data'!$G$5,0,10*ROW('Water Data'!G190))),'Data Summary'!CE196="Yes"),100-OFFSET('Water Data'!$G$5,0,10*ROW('Water Data'!G190)),NA())</f>
        <v>#N/A</v>
      </c>
      <c r="Q196" s="54" t="e">
        <f ca="true">+IF(AND(ISNUMBER(OFFSET('Water Data'!$G$7,0,10*ROW('Water Data'!G190))),'Data Summary'!CF196="Yes"),OFFSET('Water Data'!$G$7,0,10*ROW('Water Data'!G190)),NA())</f>
        <v>#N/A</v>
      </c>
      <c r="R196" s="54" t="e">
        <f ca="true">+IF(AND(ISNUMBER(OFFSET('Water Data'!$G$10,0,10*ROW('Water Data'!G190))),'Data Summary'!CG196="Yes"),OFFSET('Water Data'!$G$10,0,10*ROW('Water Data'!G190)),NA())</f>
        <v>#N/A</v>
      </c>
      <c r="S196" s="54" t="e">
        <f ca="true">+IF(AND(ISNUMBER(OFFSET('Water Data'!$H$5,0,10*ROW('Water Data'!H190))),'Data Summary'!CH196="Yes"),100-OFFSET('Water Data'!$H$5,0,10*ROW('Water Data'!H190)),NA())</f>
        <v>#N/A</v>
      </c>
      <c r="T196" s="54" t="e">
        <f ca="true">+IF(AND(ISNUMBER(OFFSET('Water Data'!$H$7,0,10*ROW('Water Data'!H190))),'Data Summary'!CI196="Yes"),OFFSET('Water Data'!$H$7,0,10*ROW('Water Data'!H190)),NA())</f>
        <v>#N/A</v>
      </c>
      <c r="U196" s="54" t="e">
        <f ca="true">+IF(AND(ISNUMBER(OFFSET('Water Data'!$H$10,0,10*ROW('Water Data'!H190))),'Data Summary'!CJ196="Yes"),OFFSET('Water Data'!$H$10,0,10*ROW('Water Data'!H190)),NA())</f>
        <v>#N/A</v>
      </c>
      <c r="V196" s="98" t="e">
        <f ca="true">+IF(AND(ISNUMBER(OFFSET('Sanitation Data'!$C$5,0,10*ROW('Sanitation Data'!C190))),'Data Summary'!CK196="Yes"),100-OFFSET('Sanitation Data'!$C$5,0,10*ROW('Sanitation Data'!C190)),NA())</f>
        <v>#N/A</v>
      </c>
      <c r="W196" s="98" t="e">
        <f ca="true">+IF(AND(ISNUMBER(OFFSET('Sanitation Data'!$C$7,0,10*ROW('Sanitation Data'!C190))),'Data Summary'!CL196="Yes"),OFFSET('Sanitation Data'!$C$7,0,10*ROW('Sanitation Data'!C190)),NA())</f>
        <v>#N/A</v>
      </c>
      <c r="X196" s="98" t="e">
        <f ca="true">+IF(AND(ISNUMBER(OFFSET('Sanitation Data'!$C$11,0,10*ROW('Sanitation Data'!C190))),'Data Summary'!CM196="Yes"),OFFSET('Sanitation Data'!$C$11,0,10*ROW('Sanitation Data'!C190)),NA())</f>
        <v>#N/A</v>
      </c>
      <c r="Y196" s="98" t="e">
        <f ca="true">+IF(AND(ISNUMBER(OFFSET('Sanitation Data'!$C$12,0,10*ROW('Sanitation Data'!C190))),'Data Summary'!CN196="Yes"),OFFSET('Sanitation Data'!$C$12,0,10*ROW('Sanitation Data'!C190)),NA())</f>
        <v>#N/A</v>
      </c>
      <c r="Z196" s="98" t="e">
        <f ca="true">+IF(AND(ISNUMBER(OFFSET('Sanitation Data'!$C$13,0,10*ROW('Sanitation Data'!C190))),'Data Summary'!CO196="Yes"),OFFSET('Sanitation Data'!$C$13,0,10*ROW('Sanitation Data'!C190)),NA())</f>
        <v>#N/A</v>
      </c>
      <c r="AA196" s="98" t="e">
        <f ca="true">+IF(AND(ISNUMBER(OFFSET('Sanitation Data'!$D$5,0,10*ROW('Sanitation Data'!D190))),'Data Summary'!CP196="Yes"),100-OFFSET('Sanitation Data'!$D$5,0,10*ROW('Sanitation Data'!D190)),NA())</f>
        <v>#N/A</v>
      </c>
      <c r="AB196" s="98" t="e">
        <f ca="true">+IF(AND(ISNUMBER(OFFSET('Sanitation Data'!$D$7,0,10*ROW('Sanitation Data'!D190))),'Data Summary'!CQ196="Yes"),OFFSET('Sanitation Data'!$D$7,0,10*ROW('Sanitation Data'!D190)),NA())</f>
        <v>#N/A</v>
      </c>
      <c r="AC196" s="98" t="e">
        <f ca="true">+IF(AND(ISNUMBER(OFFSET('Sanitation Data'!$D$11,0,10*ROW('Sanitation Data'!D190))),'Data Summary'!CR196="Yes"),OFFSET('Sanitation Data'!$D$11,0,10*ROW('Sanitation Data'!D190)),NA())</f>
        <v>#N/A</v>
      </c>
      <c r="AD196" s="98" t="e">
        <f ca="true">+IF(AND(ISNUMBER(OFFSET('Sanitation Data'!$D$12,0,10*ROW('Sanitation Data'!D190))),'Data Summary'!CS196="Yes"),OFFSET('Sanitation Data'!$D$12,0,10*ROW('Sanitation Data'!D190)),NA())</f>
        <v>#N/A</v>
      </c>
      <c r="AE196" s="98" t="e">
        <f ca="true">+IF(AND(ISNUMBER(OFFSET('Sanitation Data'!$D$13,0,10*ROW('Sanitation Data'!D190))),'Data Summary'!CT196="Yes"),OFFSET('Sanitation Data'!$D$13,0,10*ROW('Sanitation Data'!D190)),NA())</f>
        <v>#N/A</v>
      </c>
      <c r="AF196" s="98" t="e">
        <f ca="true">+IF(AND(ISNUMBER(OFFSET('Sanitation Data'!$E$5,0,10*ROW('Sanitation Data'!E190))),'Data Summary'!CU196="Yes"),100-OFFSET('Sanitation Data'!$E$5,0,10*ROW('Sanitation Data'!E190)),NA())</f>
        <v>#N/A</v>
      </c>
      <c r="AG196" s="98" t="e">
        <f ca="true">+IF(AND(ISNUMBER(OFFSET('Sanitation Data'!$E$7,0,10*ROW('Sanitation Data'!E190))),'Data Summary'!CV196="Yes"),OFFSET('Sanitation Data'!$E$7,0,10*ROW('Sanitation Data'!E190)),NA())</f>
        <v>#N/A</v>
      </c>
      <c r="AH196" s="98" t="e">
        <f ca="true">+IF(AND(ISNUMBER(OFFSET('Sanitation Data'!$E$11,0,10*ROW('Sanitation Data'!E190))),'Data Summary'!CW196="Yes"),OFFSET('Sanitation Data'!$E$11,0,10*ROW('Sanitation Data'!E190)),NA())</f>
        <v>#N/A</v>
      </c>
      <c r="AI196" s="98" t="e">
        <f ca="true">+IF(AND(ISNUMBER(OFFSET('Sanitation Data'!$E$12,0,10*ROW('Sanitation Data'!E190))),'Data Summary'!CX196="Yes"),OFFSET('Sanitation Data'!$E$12,0,10*ROW('Sanitation Data'!E190)),NA())</f>
        <v>#N/A</v>
      </c>
      <c r="AJ196" s="98" t="e">
        <f ca="true">+IF(AND(ISNUMBER(OFFSET('Sanitation Data'!$E$13,0,10*ROW('Sanitation Data'!E190))),'Data Summary'!CY196="Yes"),OFFSET('Sanitation Data'!$E$13,0,10*ROW('Sanitation Data'!E190)),NA())</f>
        <v>#N/A</v>
      </c>
      <c r="AK196" s="98" t="e">
        <f ca="true">+IF(AND(ISNUMBER(OFFSET('Sanitation Data'!$F$5,0,10*ROW('Sanitation Data'!F190))),'Data Summary'!CZ196="Yes"),100-OFFSET('Sanitation Data'!$F$5,0,10*ROW('Sanitation Data'!F190)),NA())</f>
        <v>#N/A</v>
      </c>
      <c r="AL196" s="98" t="e">
        <f ca="true">+IF(AND(ISNUMBER(OFFSET('Sanitation Data'!$F$7,0,10*ROW('Sanitation Data'!F190))),'Data Summary'!DA196="Yes"),OFFSET('Sanitation Data'!$F$7,0,10*ROW('Sanitation Data'!F190)),NA())</f>
        <v>#N/A</v>
      </c>
      <c r="AM196" s="98" t="e">
        <f ca="true">+IF(AND(ISNUMBER(OFFSET('Sanitation Data'!$F$11,0,10*ROW('Sanitation Data'!F190))),'Data Summary'!DB196="Yes"),OFFSET('Sanitation Data'!$F$11,0,10*ROW('Sanitation Data'!F190)),NA())</f>
        <v>#N/A</v>
      </c>
      <c r="AN196" s="98" t="e">
        <f ca="true">+IF(AND(ISNUMBER(OFFSET('Sanitation Data'!$F$12,0,10*ROW('Sanitation Data'!F190))),'Data Summary'!DC196="Yes"),OFFSET('Sanitation Data'!$F$12,0,10*ROW('Sanitation Data'!F190)),NA())</f>
        <v>#N/A</v>
      </c>
      <c r="AO196" s="98" t="e">
        <f ca="true">+IF(AND(ISNUMBER(OFFSET('Sanitation Data'!$F$13,0,10*ROW('Sanitation Data'!F190))),'Data Summary'!DD196="Yes"),OFFSET('Sanitation Data'!$F$13,0,10*ROW('Sanitation Data'!F190)),NA())</f>
        <v>#N/A</v>
      </c>
      <c r="AP196" s="98" t="e">
        <f ca="true">+IF(AND(ISNUMBER(OFFSET('Sanitation Data'!$G$5,0,10*ROW('Sanitation Data'!G190))),'Data Summary'!DE196="Yes"),100-OFFSET('Sanitation Data'!$G$5,0,10*ROW('Sanitation Data'!G190)),NA())</f>
        <v>#N/A</v>
      </c>
      <c r="AQ196" s="98" t="e">
        <f ca="true">+IF(AND(ISNUMBER(OFFSET('Sanitation Data'!$G$7,0,10*ROW('Sanitation Data'!G190))),'Data Summary'!DF196="Yes"),OFFSET('Sanitation Data'!$G$7,0,10*ROW('Sanitation Data'!G190)),NA())</f>
        <v>#N/A</v>
      </c>
      <c r="AR196" s="98" t="e">
        <f ca="true">+IF(AND(ISNUMBER(OFFSET('Sanitation Data'!$G$11,0,10*ROW('Sanitation Data'!G190))),'Data Summary'!DG196="Yes"),OFFSET('Sanitation Data'!$G$11,0,10*ROW('Sanitation Data'!G190)),NA())</f>
        <v>#N/A</v>
      </c>
      <c r="AS196" s="98" t="e">
        <f ca="true">+IF(AND(ISNUMBER(OFFSET('Sanitation Data'!$G$12,0,10*ROW('Sanitation Data'!G190))),'Data Summary'!DH196="Yes"),OFFSET('Sanitation Data'!$G$12,0,10*ROW('Sanitation Data'!G190)),NA())</f>
        <v>#N/A</v>
      </c>
      <c r="AT196" s="98" t="e">
        <f ca="true">+IF(AND(ISNUMBER(OFFSET('Sanitation Data'!$G$13,0,10*ROW('Sanitation Data'!G190))),'Data Summary'!DI196="Yes"),OFFSET('Sanitation Data'!$G$13,0,10*ROW('Sanitation Data'!G190)),NA())</f>
        <v>#N/A</v>
      </c>
      <c r="AU196" s="98" t="e">
        <f ca="true">+IF(AND(ISNUMBER(OFFSET('Sanitation Data'!$H$5,0,10*ROW('Sanitation Data'!H190))),'Data Summary'!DJ196="Yes"),100-OFFSET('Sanitation Data'!$H$5,0,10*ROW('Sanitation Data'!H190)),NA())</f>
        <v>#N/A</v>
      </c>
      <c r="AV196" s="98" t="e">
        <f ca="true">+IF(AND(ISNUMBER(OFFSET('Sanitation Data'!$H$7,0,10*ROW('Sanitation Data'!H190))),'Data Summary'!DK196="Yes"),OFFSET('Sanitation Data'!$H$7,0,10*ROW('Sanitation Data'!H190)),NA())</f>
        <v>#N/A</v>
      </c>
      <c r="AW196" s="98" t="e">
        <f ca="true">+IF(AND(ISNUMBER(OFFSET('Sanitation Data'!$H$11,0,10*ROW('Sanitation Data'!H190))),'Data Summary'!DL196="Yes"),OFFSET('Sanitation Data'!$H$11,0,10*ROW('Sanitation Data'!H190)),NA())</f>
        <v>#N/A</v>
      </c>
      <c r="AX196" s="98" t="e">
        <f ca="true">+IF(AND(ISNUMBER(OFFSET('Sanitation Data'!$H$12,0,10*ROW('Sanitation Data'!H190))),'Data Summary'!DM196="Yes"),OFFSET('Sanitation Data'!$H$12,0,10*ROW('Sanitation Data'!H190)),NA())</f>
        <v>#N/A</v>
      </c>
      <c r="AY196" s="98" t="e">
        <f ca="true">+IF(AND(ISNUMBER(OFFSET('Sanitation Data'!$H$13,0,10*ROW('Sanitation Data'!H190))),'Data Summary'!DN196="Yes"),OFFSET('Sanitation Data'!$H$13,0,10*ROW('Sanitation Data'!H190)),NA())</f>
        <v>#N/A</v>
      </c>
      <c r="AZ196" s="103" t="e">
        <f ca="true">+IF(AND(ISNUMBER(OFFSET('Hygiene Data'!$C$6,0,10*ROW('Hygiene Data'!C190))),'Data Summary'!DO196="Yes"),OFFSET('Hygiene Data'!$C$6,0,10*ROW('Hygiene Data'!C190)),NA())</f>
        <v>#N/A</v>
      </c>
      <c r="BA196" s="103" t="e">
        <f ca="true">+IF(AND(ISNUMBER(OFFSET('Hygiene Data'!$C$8,0,10*ROW('Hygiene Data'!C190))),'Data Summary'!DP196="Yes"),OFFSET('Hygiene Data'!$C$8,0,10*ROW('Hygiene Data'!C190)),NA())</f>
        <v>#N/A</v>
      </c>
      <c r="BB196" s="103" t="e">
        <f ca="true">+IF(AND(ISNUMBER(OFFSET('Hygiene Data'!$C$10,0,10*ROW('Hygiene Data'!C190))),'Data Summary'!DQ196="Yes"),OFFSET('Hygiene Data'!$C$10,0,10*ROW('Hygiene Data'!C190)),NA())</f>
        <v>#N/A</v>
      </c>
      <c r="BC196" s="103" t="e">
        <f ca="true">+IF(AND(ISNUMBER(OFFSET('Hygiene Data'!$D$6,0,10*ROW('Hygiene Data'!D190))),'Data Summary'!DR196="Yes"),OFFSET('Hygiene Data'!$D$6,0,10*ROW('Hygiene Data'!D190)),NA())</f>
        <v>#N/A</v>
      </c>
      <c r="BD196" s="103" t="e">
        <f ca="true">+IF(AND(ISNUMBER(OFFSET('Hygiene Data'!$D$8,0,10*ROW('Hygiene Data'!D190))),'Data Summary'!DS196="Yes"),OFFSET('Hygiene Data'!$D$8,0,10*ROW('Hygiene Data'!D190)),NA())</f>
        <v>#N/A</v>
      </c>
      <c r="BE196" s="103" t="e">
        <f ca="true">+IF(AND(ISNUMBER(OFFSET('Hygiene Data'!$D$10,0,10*ROW('Hygiene Data'!D190))),'Data Summary'!DT196="Yes"),OFFSET('Hygiene Data'!$D$10,0,10*ROW('Hygiene Data'!D190)),NA())</f>
        <v>#N/A</v>
      </c>
      <c r="BF196" s="103" t="e">
        <f ca="true">+IF(AND(ISNUMBER(OFFSET('Hygiene Data'!$E$6,0,10*ROW('Hygiene Data'!E190))),'Data Summary'!DU196="Yes"),OFFSET('Hygiene Data'!$E$6,0,10*ROW('Hygiene Data'!E190)),NA())</f>
        <v>#N/A</v>
      </c>
      <c r="BG196" s="103" t="e">
        <f ca="true">+IF(AND(ISNUMBER(OFFSET('Hygiene Data'!$E$8,0,10*ROW('Hygiene Data'!E190))),'Data Summary'!DV196="Yes"),OFFSET('Hygiene Data'!$E$8,0,10*ROW('Hygiene Data'!E190)),NA())</f>
        <v>#N/A</v>
      </c>
      <c r="BH196" s="103" t="e">
        <f ca="true">+IF(AND(ISNUMBER(OFFSET('Hygiene Data'!$E$10,0,10*ROW('Hygiene Data'!E190))),'Data Summary'!DW196="Yes"),OFFSET('Hygiene Data'!$E$10,0,10*ROW('Hygiene Data'!E190)),NA())</f>
        <v>#N/A</v>
      </c>
      <c r="BI196" s="103" t="e">
        <f ca="true">+IF(AND(ISNUMBER(OFFSET('Hygiene Data'!$F$6,0,10*ROW('Hygiene Data'!F190))),'Data Summary'!DX196="Yes"),OFFSET('Hygiene Data'!$F$6,0,10*ROW('Hygiene Data'!F190)),NA())</f>
        <v>#N/A</v>
      </c>
      <c r="BJ196" s="103" t="e">
        <f ca="true">+IF(AND(ISNUMBER(OFFSET('Hygiene Data'!$F$8,0,10*ROW('Hygiene Data'!F190))),'Data Summary'!DY196="Yes"),OFFSET('Hygiene Data'!$F$8,0,10*ROW('Hygiene Data'!F190)),NA())</f>
        <v>#N/A</v>
      </c>
      <c r="BK196" s="103" t="e">
        <f ca="true">+IF(AND(ISNUMBER(OFFSET('Hygiene Data'!$F$10,0,10*ROW('Hygiene Data'!F190))),'Data Summary'!DZ196="Yes"),OFFSET('Hygiene Data'!$F$10,0,10*ROW('Hygiene Data'!F190)),NA())</f>
        <v>#N/A</v>
      </c>
      <c r="BL196" s="103" t="e">
        <f ca="true">+IF(AND(ISNUMBER(OFFSET('Hygiene Data'!$G$6,0,10*ROW('Hygiene Data'!G190))),'Data Summary'!EA196="Yes"),OFFSET('Hygiene Data'!$G$6,0,10*ROW('Hygiene Data'!G190)),NA())</f>
        <v>#N/A</v>
      </c>
      <c r="BM196" s="103" t="e">
        <f ca="true">+IF(AND(ISNUMBER(OFFSET('Hygiene Data'!$G$8,0,10*ROW('Hygiene Data'!G190))),'Data Summary'!EB196="Yes"),OFFSET('Hygiene Data'!$G$8,0,10*ROW('Hygiene Data'!G190)),NA())</f>
        <v>#N/A</v>
      </c>
      <c r="BN196" s="103" t="e">
        <f ca="true">+IF(AND(ISNUMBER(OFFSET('Hygiene Data'!$G$10,0,10*ROW('Hygiene Data'!G190))),'Data Summary'!EC196="Yes"),OFFSET('Hygiene Data'!$G$10,0,10*ROW('Hygiene Data'!G190)),NA())</f>
        <v>#N/A</v>
      </c>
      <c r="BO196" s="103" t="e">
        <f ca="true">+IF(AND(ISNUMBER(OFFSET('Hygiene Data'!$H$6,0,10*ROW('Hygiene Data'!H190))),'Data Summary'!ED196="Yes"),OFFSET('Hygiene Data'!$H$6,0,10*ROW('Hygiene Data'!H190)),NA())</f>
        <v>#N/A</v>
      </c>
      <c r="BP196" s="103" t="e">
        <f ca="true">+IF(AND(ISNUMBER(OFFSET('Hygiene Data'!$H$8,0,10*ROW('Hygiene Data'!H190))),'Data Summary'!EE196="Yes"),OFFSET('Hygiene Data'!$H$8,0,10*ROW('Hygiene Data'!H190)),NA())</f>
        <v>#N/A</v>
      </c>
      <c r="BQ196" s="103" t="e">
        <f ca="true">+IF(AND(ISNUMBER(OFFSET('Hygiene Data'!$H$10,0,10*ROW('Hygiene Data'!H190))),'Data Summary'!EF196="Yes"),OFFSET('Hygiene Data'!$H$10,0,10*ROW('Hygiene Data'!H190)),NA())</f>
        <v>#N/A</v>
      </c>
    </row>
    <row r="197" x14ac:dyDescent="0.2">
      <c r="A197" s="53" t="e">
        <f ca="true">+IF(OFFSET('Water Data'!$B$1,0,10*ROW('Water Data'!B191))="",NA(),OFFSET('Water Data'!$B$1,0,10*ROW('Water Data'!B191)))</f>
        <v>#N/A</v>
      </c>
      <c r="B197" s="53" t="e">
        <f ca="true">+IF(OFFSET('Water Data'!$A$3,0,10*ROW('Water Data'!A194))="",NA(),OFFSET('Water Data'!$A$3,0,10*ROW('Water Data'!A194)))</f>
        <v>#N/A</v>
      </c>
      <c r="C197" s="53" t="e">
        <f ca="true">+IF(OFFSET('Water Data'!$C$3,0,10*ROW('Water Data'!C194))="",NA(),OFFSET('Water Data'!$C$3,0,10*ROW('Water Data'!C194)))</f>
        <v>#N/A</v>
      </c>
      <c r="D197" s="54" t="e">
        <f ca="true">+IF(AND(ISNUMBER(OFFSET('Water Data'!$C$5,0,10*ROW('Water Data'!C191))),'Data Summary'!BS197="Yes"),100-OFFSET('Water Data'!$C$5,0,10*ROW('Water Data'!C191)),NA())</f>
        <v>#N/A</v>
      </c>
      <c r="E197" s="54" t="e">
        <f ca="true">+IF(AND(ISNUMBER(OFFSET('Water Data'!$C$7,0,10*ROW('Water Data'!C191))),'Data Summary'!BT197="Yes"),OFFSET('Water Data'!$C$7,0,10*ROW('Water Data'!C191)),NA())</f>
        <v>#N/A</v>
      </c>
      <c r="F197" s="54" t="e">
        <f ca="true">+IF(AND(ISNUMBER(OFFSET('Water Data'!$C$10,0,10*ROW('Water Data'!C191))),'Data Summary'!BU197="Yes"),OFFSET('Water Data'!$C$10,0,10*ROW('Water Data'!C191)),NA())</f>
        <v>#N/A</v>
      </c>
      <c r="G197" s="54" t="e">
        <f ca="true">+IF(AND(ISNUMBER(OFFSET('Water Data'!$D$5,0,10*ROW('Water Data'!D191))),'Data Summary'!BV197="Yes"),100-OFFSET('Water Data'!$D$5,0,10*ROW('Water Data'!D191)),NA())</f>
        <v>#N/A</v>
      </c>
      <c r="H197" s="54" t="e">
        <f ca="true">+IF(AND(ISNUMBER(OFFSET('Water Data'!$D$7,0,10*ROW('Water Data'!D191))),'Data Summary'!BW197="Yes"),OFFSET('Water Data'!$D$7,0,10*ROW('Water Data'!D191)),NA())</f>
        <v>#N/A</v>
      </c>
      <c r="I197" s="54" t="e">
        <f ca="true">+IF(AND(ISNUMBER(OFFSET('Water Data'!$D$10,0,10*ROW('Water Data'!D191))),'Data Summary'!BX197="Yes"),OFFSET('Water Data'!$D$10,0,10*ROW('Water Data'!D191)),NA())</f>
        <v>#N/A</v>
      </c>
      <c r="J197" s="54" t="e">
        <f ca="true">+IF(AND(ISNUMBER(OFFSET('Water Data'!$E$5,0,10*ROW('Water Data'!E191))),'Data Summary'!BY197="Yes"),100-OFFSET('Water Data'!$E$5,0,10*ROW('Water Data'!E191)),NA())</f>
        <v>#N/A</v>
      </c>
      <c r="K197" s="54" t="e">
        <f ca="true">+IF(AND(ISNUMBER(OFFSET('Water Data'!$E$7,0,10*ROW('Water Data'!E191))),'Data Summary'!BZ197="Yes"),OFFSET('Water Data'!$E$7,0,10*ROW('Water Data'!E191)),NA())</f>
        <v>#N/A</v>
      </c>
      <c r="L197" s="54" t="e">
        <f ca="true">+IF(AND(ISNUMBER(OFFSET('Water Data'!$E$10,0,10*ROW('Water Data'!E191))),'Data Summary'!CA197="Yes"),OFFSET('Water Data'!$E$10,0,10*ROW('Water Data'!E191)),NA())</f>
        <v>#N/A</v>
      </c>
      <c r="M197" s="54" t="e">
        <f ca="true">+IF(AND(ISNUMBER(OFFSET('Water Data'!$F$5,0,10*ROW('Water Data'!F191))),'Data Summary'!CB197="Yes"),100-OFFSET('Water Data'!$F$5,0,10*ROW('Water Data'!F191)),NA())</f>
        <v>#N/A</v>
      </c>
      <c r="N197" s="54" t="e">
        <f ca="true">+IF(AND(ISNUMBER(OFFSET('Water Data'!$F$7,0,10*ROW('Water Data'!F191))),'Data Summary'!CC197="Yes"),OFFSET('Water Data'!$F$7,0,10*ROW('Water Data'!F191)),NA())</f>
        <v>#N/A</v>
      </c>
      <c r="O197" s="54" t="e">
        <f ca="true">+IF(AND(ISNUMBER(OFFSET('Water Data'!$F$10,0,10*ROW('Water Data'!F191))),'Data Summary'!CD197="Yes"),OFFSET('Water Data'!$F$10,0,10*ROW('Water Data'!F191)),NA())</f>
        <v>#N/A</v>
      </c>
      <c r="P197" s="54" t="e">
        <f ca="true">+IF(AND(ISNUMBER(OFFSET('Water Data'!$G$5,0,10*ROW('Water Data'!G191))),'Data Summary'!CE197="Yes"),100-OFFSET('Water Data'!$G$5,0,10*ROW('Water Data'!G191)),NA())</f>
        <v>#N/A</v>
      </c>
      <c r="Q197" s="54" t="e">
        <f ca="true">+IF(AND(ISNUMBER(OFFSET('Water Data'!$G$7,0,10*ROW('Water Data'!G191))),'Data Summary'!CF197="Yes"),OFFSET('Water Data'!$G$7,0,10*ROW('Water Data'!G191)),NA())</f>
        <v>#N/A</v>
      </c>
      <c r="R197" s="54" t="e">
        <f ca="true">+IF(AND(ISNUMBER(OFFSET('Water Data'!$G$10,0,10*ROW('Water Data'!G191))),'Data Summary'!CG197="Yes"),OFFSET('Water Data'!$G$10,0,10*ROW('Water Data'!G191)),NA())</f>
        <v>#N/A</v>
      </c>
      <c r="S197" s="54" t="e">
        <f ca="true">+IF(AND(ISNUMBER(OFFSET('Water Data'!$H$5,0,10*ROW('Water Data'!H191))),'Data Summary'!CH197="Yes"),100-OFFSET('Water Data'!$H$5,0,10*ROW('Water Data'!H191)),NA())</f>
        <v>#N/A</v>
      </c>
      <c r="T197" s="54" t="e">
        <f ca="true">+IF(AND(ISNUMBER(OFFSET('Water Data'!$H$7,0,10*ROW('Water Data'!H191))),'Data Summary'!CI197="Yes"),OFFSET('Water Data'!$H$7,0,10*ROW('Water Data'!H191)),NA())</f>
        <v>#N/A</v>
      </c>
      <c r="U197" s="54" t="e">
        <f ca="true">+IF(AND(ISNUMBER(OFFSET('Water Data'!$H$10,0,10*ROW('Water Data'!H191))),'Data Summary'!CJ197="Yes"),OFFSET('Water Data'!$H$10,0,10*ROW('Water Data'!H191)),NA())</f>
        <v>#N/A</v>
      </c>
      <c r="V197" s="98" t="e">
        <f ca="true">+IF(AND(ISNUMBER(OFFSET('Sanitation Data'!$C$5,0,10*ROW('Sanitation Data'!C191))),'Data Summary'!CK197="Yes"),100-OFFSET('Sanitation Data'!$C$5,0,10*ROW('Sanitation Data'!C191)),NA())</f>
        <v>#N/A</v>
      </c>
      <c r="W197" s="98" t="e">
        <f ca="true">+IF(AND(ISNUMBER(OFFSET('Sanitation Data'!$C$7,0,10*ROW('Sanitation Data'!C191))),'Data Summary'!CL197="Yes"),OFFSET('Sanitation Data'!$C$7,0,10*ROW('Sanitation Data'!C191)),NA())</f>
        <v>#N/A</v>
      </c>
      <c r="X197" s="98" t="e">
        <f ca="true">+IF(AND(ISNUMBER(OFFSET('Sanitation Data'!$C$11,0,10*ROW('Sanitation Data'!C191))),'Data Summary'!CM197="Yes"),OFFSET('Sanitation Data'!$C$11,0,10*ROW('Sanitation Data'!C191)),NA())</f>
        <v>#N/A</v>
      </c>
      <c r="Y197" s="98" t="e">
        <f ca="true">+IF(AND(ISNUMBER(OFFSET('Sanitation Data'!$C$12,0,10*ROW('Sanitation Data'!C191))),'Data Summary'!CN197="Yes"),OFFSET('Sanitation Data'!$C$12,0,10*ROW('Sanitation Data'!C191)),NA())</f>
        <v>#N/A</v>
      </c>
      <c r="Z197" s="98" t="e">
        <f ca="true">+IF(AND(ISNUMBER(OFFSET('Sanitation Data'!$C$13,0,10*ROW('Sanitation Data'!C191))),'Data Summary'!CO197="Yes"),OFFSET('Sanitation Data'!$C$13,0,10*ROW('Sanitation Data'!C191)),NA())</f>
        <v>#N/A</v>
      </c>
      <c r="AA197" s="98" t="e">
        <f ca="true">+IF(AND(ISNUMBER(OFFSET('Sanitation Data'!$D$5,0,10*ROW('Sanitation Data'!D191))),'Data Summary'!CP197="Yes"),100-OFFSET('Sanitation Data'!$D$5,0,10*ROW('Sanitation Data'!D191)),NA())</f>
        <v>#N/A</v>
      </c>
      <c r="AB197" s="98" t="e">
        <f ca="true">+IF(AND(ISNUMBER(OFFSET('Sanitation Data'!$D$7,0,10*ROW('Sanitation Data'!D191))),'Data Summary'!CQ197="Yes"),OFFSET('Sanitation Data'!$D$7,0,10*ROW('Sanitation Data'!D191)),NA())</f>
        <v>#N/A</v>
      </c>
      <c r="AC197" s="98" t="e">
        <f ca="true">+IF(AND(ISNUMBER(OFFSET('Sanitation Data'!$D$11,0,10*ROW('Sanitation Data'!D191))),'Data Summary'!CR197="Yes"),OFFSET('Sanitation Data'!$D$11,0,10*ROW('Sanitation Data'!D191)),NA())</f>
        <v>#N/A</v>
      </c>
      <c r="AD197" s="98" t="e">
        <f ca="true">+IF(AND(ISNUMBER(OFFSET('Sanitation Data'!$D$12,0,10*ROW('Sanitation Data'!D191))),'Data Summary'!CS197="Yes"),OFFSET('Sanitation Data'!$D$12,0,10*ROW('Sanitation Data'!D191)),NA())</f>
        <v>#N/A</v>
      </c>
      <c r="AE197" s="98" t="e">
        <f ca="true">+IF(AND(ISNUMBER(OFFSET('Sanitation Data'!$D$13,0,10*ROW('Sanitation Data'!D191))),'Data Summary'!CT197="Yes"),OFFSET('Sanitation Data'!$D$13,0,10*ROW('Sanitation Data'!D191)),NA())</f>
        <v>#N/A</v>
      </c>
      <c r="AF197" s="98" t="e">
        <f ca="true">+IF(AND(ISNUMBER(OFFSET('Sanitation Data'!$E$5,0,10*ROW('Sanitation Data'!E191))),'Data Summary'!CU197="Yes"),100-OFFSET('Sanitation Data'!$E$5,0,10*ROW('Sanitation Data'!E191)),NA())</f>
        <v>#N/A</v>
      </c>
      <c r="AG197" s="98" t="e">
        <f ca="true">+IF(AND(ISNUMBER(OFFSET('Sanitation Data'!$E$7,0,10*ROW('Sanitation Data'!E191))),'Data Summary'!CV197="Yes"),OFFSET('Sanitation Data'!$E$7,0,10*ROW('Sanitation Data'!E191)),NA())</f>
        <v>#N/A</v>
      </c>
      <c r="AH197" s="98" t="e">
        <f ca="true">+IF(AND(ISNUMBER(OFFSET('Sanitation Data'!$E$11,0,10*ROW('Sanitation Data'!E191))),'Data Summary'!CW197="Yes"),OFFSET('Sanitation Data'!$E$11,0,10*ROW('Sanitation Data'!E191)),NA())</f>
        <v>#N/A</v>
      </c>
      <c r="AI197" s="98" t="e">
        <f ca="true">+IF(AND(ISNUMBER(OFFSET('Sanitation Data'!$E$12,0,10*ROW('Sanitation Data'!E191))),'Data Summary'!CX197="Yes"),OFFSET('Sanitation Data'!$E$12,0,10*ROW('Sanitation Data'!E191)),NA())</f>
        <v>#N/A</v>
      </c>
      <c r="AJ197" s="98" t="e">
        <f ca="true">+IF(AND(ISNUMBER(OFFSET('Sanitation Data'!$E$13,0,10*ROW('Sanitation Data'!E191))),'Data Summary'!CY197="Yes"),OFFSET('Sanitation Data'!$E$13,0,10*ROW('Sanitation Data'!E191)),NA())</f>
        <v>#N/A</v>
      </c>
      <c r="AK197" s="98" t="e">
        <f ca="true">+IF(AND(ISNUMBER(OFFSET('Sanitation Data'!$F$5,0,10*ROW('Sanitation Data'!F191))),'Data Summary'!CZ197="Yes"),100-OFFSET('Sanitation Data'!$F$5,0,10*ROW('Sanitation Data'!F191)),NA())</f>
        <v>#N/A</v>
      </c>
      <c r="AL197" s="98" t="e">
        <f ca="true">+IF(AND(ISNUMBER(OFFSET('Sanitation Data'!$F$7,0,10*ROW('Sanitation Data'!F191))),'Data Summary'!DA197="Yes"),OFFSET('Sanitation Data'!$F$7,0,10*ROW('Sanitation Data'!F191)),NA())</f>
        <v>#N/A</v>
      </c>
      <c r="AM197" s="98" t="e">
        <f ca="true">+IF(AND(ISNUMBER(OFFSET('Sanitation Data'!$F$11,0,10*ROW('Sanitation Data'!F191))),'Data Summary'!DB197="Yes"),OFFSET('Sanitation Data'!$F$11,0,10*ROW('Sanitation Data'!F191)),NA())</f>
        <v>#N/A</v>
      </c>
      <c r="AN197" s="98" t="e">
        <f ca="true">+IF(AND(ISNUMBER(OFFSET('Sanitation Data'!$F$12,0,10*ROW('Sanitation Data'!F191))),'Data Summary'!DC197="Yes"),OFFSET('Sanitation Data'!$F$12,0,10*ROW('Sanitation Data'!F191)),NA())</f>
        <v>#N/A</v>
      </c>
      <c r="AO197" s="98" t="e">
        <f ca="true">+IF(AND(ISNUMBER(OFFSET('Sanitation Data'!$F$13,0,10*ROW('Sanitation Data'!F191))),'Data Summary'!DD197="Yes"),OFFSET('Sanitation Data'!$F$13,0,10*ROW('Sanitation Data'!F191)),NA())</f>
        <v>#N/A</v>
      </c>
      <c r="AP197" s="98" t="e">
        <f ca="true">+IF(AND(ISNUMBER(OFFSET('Sanitation Data'!$G$5,0,10*ROW('Sanitation Data'!G191))),'Data Summary'!DE197="Yes"),100-OFFSET('Sanitation Data'!$G$5,0,10*ROW('Sanitation Data'!G191)),NA())</f>
        <v>#N/A</v>
      </c>
      <c r="AQ197" s="98" t="e">
        <f ca="true">+IF(AND(ISNUMBER(OFFSET('Sanitation Data'!$G$7,0,10*ROW('Sanitation Data'!G191))),'Data Summary'!DF197="Yes"),OFFSET('Sanitation Data'!$G$7,0,10*ROW('Sanitation Data'!G191)),NA())</f>
        <v>#N/A</v>
      </c>
      <c r="AR197" s="98" t="e">
        <f ca="true">+IF(AND(ISNUMBER(OFFSET('Sanitation Data'!$G$11,0,10*ROW('Sanitation Data'!G191))),'Data Summary'!DG197="Yes"),OFFSET('Sanitation Data'!$G$11,0,10*ROW('Sanitation Data'!G191)),NA())</f>
        <v>#N/A</v>
      </c>
      <c r="AS197" s="98" t="e">
        <f ca="true">+IF(AND(ISNUMBER(OFFSET('Sanitation Data'!$G$12,0,10*ROW('Sanitation Data'!G191))),'Data Summary'!DH197="Yes"),OFFSET('Sanitation Data'!$G$12,0,10*ROW('Sanitation Data'!G191)),NA())</f>
        <v>#N/A</v>
      </c>
      <c r="AT197" s="98" t="e">
        <f ca="true">+IF(AND(ISNUMBER(OFFSET('Sanitation Data'!$G$13,0,10*ROW('Sanitation Data'!G191))),'Data Summary'!DI197="Yes"),OFFSET('Sanitation Data'!$G$13,0,10*ROW('Sanitation Data'!G191)),NA())</f>
        <v>#N/A</v>
      </c>
      <c r="AU197" s="98" t="e">
        <f ca="true">+IF(AND(ISNUMBER(OFFSET('Sanitation Data'!$H$5,0,10*ROW('Sanitation Data'!H191))),'Data Summary'!DJ197="Yes"),100-OFFSET('Sanitation Data'!$H$5,0,10*ROW('Sanitation Data'!H191)),NA())</f>
        <v>#N/A</v>
      </c>
      <c r="AV197" s="98" t="e">
        <f ca="true">+IF(AND(ISNUMBER(OFFSET('Sanitation Data'!$H$7,0,10*ROW('Sanitation Data'!H191))),'Data Summary'!DK197="Yes"),OFFSET('Sanitation Data'!$H$7,0,10*ROW('Sanitation Data'!H191)),NA())</f>
        <v>#N/A</v>
      </c>
      <c r="AW197" s="98" t="e">
        <f ca="true">+IF(AND(ISNUMBER(OFFSET('Sanitation Data'!$H$11,0,10*ROW('Sanitation Data'!H191))),'Data Summary'!DL197="Yes"),OFFSET('Sanitation Data'!$H$11,0,10*ROW('Sanitation Data'!H191)),NA())</f>
        <v>#N/A</v>
      </c>
      <c r="AX197" s="98" t="e">
        <f ca="true">+IF(AND(ISNUMBER(OFFSET('Sanitation Data'!$H$12,0,10*ROW('Sanitation Data'!H191))),'Data Summary'!DM197="Yes"),OFFSET('Sanitation Data'!$H$12,0,10*ROW('Sanitation Data'!H191)),NA())</f>
        <v>#N/A</v>
      </c>
      <c r="AY197" s="98" t="e">
        <f ca="true">+IF(AND(ISNUMBER(OFFSET('Sanitation Data'!$H$13,0,10*ROW('Sanitation Data'!H191))),'Data Summary'!DN197="Yes"),OFFSET('Sanitation Data'!$H$13,0,10*ROW('Sanitation Data'!H191)),NA())</f>
        <v>#N/A</v>
      </c>
      <c r="AZ197" s="103" t="e">
        <f ca="true">+IF(AND(ISNUMBER(OFFSET('Hygiene Data'!$C$6,0,10*ROW('Hygiene Data'!C191))),'Data Summary'!DO197="Yes"),OFFSET('Hygiene Data'!$C$6,0,10*ROW('Hygiene Data'!C191)),NA())</f>
        <v>#N/A</v>
      </c>
      <c r="BA197" s="103" t="e">
        <f ca="true">+IF(AND(ISNUMBER(OFFSET('Hygiene Data'!$C$8,0,10*ROW('Hygiene Data'!C191))),'Data Summary'!DP197="Yes"),OFFSET('Hygiene Data'!$C$8,0,10*ROW('Hygiene Data'!C191)),NA())</f>
        <v>#N/A</v>
      </c>
      <c r="BB197" s="103" t="e">
        <f ca="true">+IF(AND(ISNUMBER(OFFSET('Hygiene Data'!$C$10,0,10*ROW('Hygiene Data'!C191))),'Data Summary'!DQ197="Yes"),OFFSET('Hygiene Data'!$C$10,0,10*ROW('Hygiene Data'!C191)),NA())</f>
        <v>#N/A</v>
      </c>
      <c r="BC197" s="103" t="e">
        <f ca="true">+IF(AND(ISNUMBER(OFFSET('Hygiene Data'!$D$6,0,10*ROW('Hygiene Data'!D191))),'Data Summary'!DR197="Yes"),OFFSET('Hygiene Data'!$D$6,0,10*ROW('Hygiene Data'!D191)),NA())</f>
        <v>#N/A</v>
      </c>
      <c r="BD197" s="103" t="e">
        <f ca="true">+IF(AND(ISNUMBER(OFFSET('Hygiene Data'!$D$8,0,10*ROW('Hygiene Data'!D191))),'Data Summary'!DS197="Yes"),OFFSET('Hygiene Data'!$D$8,0,10*ROW('Hygiene Data'!D191)),NA())</f>
        <v>#N/A</v>
      </c>
      <c r="BE197" s="103" t="e">
        <f ca="true">+IF(AND(ISNUMBER(OFFSET('Hygiene Data'!$D$10,0,10*ROW('Hygiene Data'!D191))),'Data Summary'!DT197="Yes"),OFFSET('Hygiene Data'!$D$10,0,10*ROW('Hygiene Data'!D191)),NA())</f>
        <v>#N/A</v>
      </c>
      <c r="BF197" s="103" t="e">
        <f ca="true">+IF(AND(ISNUMBER(OFFSET('Hygiene Data'!$E$6,0,10*ROW('Hygiene Data'!E191))),'Data Summary'!DU197="Yes"),OFFSET('Hygiene Data'!$E$6,0,10*ROW('Hygiene Data'!E191)),NA())</f>
        <v>#N/A</v>
      </c>
      <c r="BG197" s="103" t="e">
        <f ca="true">+IF(AND(ISNUMBER(OFFSET('Hygiene Data'!$E$8,0,10*ROW('Hygiene Data'!E191))),'Data Summary'!DV197="Yes"),OFFSET('Hygiene Data'!$E$8,0,10*ROW('Hygiene Data'!E191)),NA())</f>
        <v>#N/A</v>
      </c>
      <c r="BH197" s="103" t="e">
        <f ca="true">+IF(AND(ISNUMBER(OFFSET('Hygiene Data'!$E$10,0,10*ROW('Hygiene Data'!E191))),'Data Summary'!DW197="Yes"),OFFSET('Hygiene Data'!$E$10,0,10*ROW('Hygiene Data'!E191)),NA())</f>
        <v>#N/A</v>
      </c>
      <c r="BI197" s="103" t="e">
        <f ca="true">+IF(AND(ISNUMBER(OFFSET('Hygiene Data'!$F$6,0,10*ROW('Hygiene Data'!F191))),'Data Summary'!DX197="Yes"),OFFSET('Hygiene Data'!$F$6,0,10*ROW('Hygiene Data'!F191)),NA())</f>
        <v>#N/A</v>
      </c>
      <c r="BJ197" s="103" t="e">
        <f ca="true">+IF(AND(ISNUMBER(OFFSET('Hygiene Data'!$F$8,0,10*ROW('Hygiene Data'!F191))),'Data Summary'!DY197="Yes"),OFFSET('Hygiene Data'!$F$8,0,10*ROW('Hygiene Data'!F191)),NA())</f>
        <v>#N/A</v>
      </c>
      <c r="BK197" s="103" t="e">
        <f ca="true">+IF(AND(ISNUMBER(OFFSET('Hygiene Data'!$F$10,0,10*ROW('Hygiene Data'!F191))),'Data Summary'!DZ197="Yes"),OFFSET('Hygiene Data'!$F$10,0,10*ROW('Hygiene Data'!F191)),NA())</f>
        <v>#N/A</v>
      </c>
      <c r="BL197" s="103" t="e">
        <f ca="true">+IF(AND(ISNUMBER(OFFSET('Hygiene Data'!$G$6,0,10*ROW('Hygiene Data'!G191))),'Data Summary'!EA197="Yes"),OFFSET('Hygiene Data'!$G$6,0,10*ROW('Hygiene Data'!G191)),NA())</f>
        <v>#N/A</v>
      </c>
      <c r="BM197" s="103" t="e">
        <f ca="true">+IF(AND(ISNUMBER(OFFSET('Hygiene Data'!$G$8,0,10*ROW('Hygiene Data'!G191))),'Data Summary'!EB197="Yes"),OFFSET('Hygiene Data'!$G$8,0,10*ROW('Hygiene Data'!G191)),NA())</f>
        <v>#N/A</v>
      </c>
      <c r="BN197" s="103" t="e">
        <f ca="true">+IF(AND(ISNUMBER(OFFSET('Hygiene Data'!$G$10,0,10*ROW('Hygiene Data'!G191))),'Data Summary'!EC197="Yes"),OFFSET('Hygiene Data'!$G$10,0,10*ROW('Hygiene Data'!G191)),NA())</f>
        <v>#N/A</v>
      </c>
      <c r="BO197" s="103" t="e">
        <f ca="true">+IF(AND(ISNUMBER(OFFSET('Hygiene Data'!$H$6,0,10*ROW('Hygiene Data'!H191))),'Data Summary'!ED197="Yes"),OFFSET('Hygiene Data'!$H$6,0,10*ROW('Hygiene Data'!H191)),NA())</f>
        <v>#N/A</v>
      </c>
      <c r="BP197" s="103" t="e">
        <f ca="true">+IF(AND(ISNUMBER(OFFSET('Hygiene Data'!$H$8,0,10*ROW('Hygiene Data'!H191))),'Data Summary'!EE197="Yes"),OFFSET('Hygiene Data'!$H$8,0,10*ROW('Hygiene Data'!H191)),NA())</f>
        <v>#N/A</v>
      </c>
      <c r="BQ197" s="103" t="e">
        <f ca="true">+IF(AND(ISNUMBER(OFFSET('Hygiene Data'!$H$10,0,10*ROW('Hygiene Data'!H191))),'Data Summary'!EF197="Yes"),OFFSET('Hygiene Data'!$H$10,0,10*ROW('Hygiene Data'!H191)),NA())</f>
        <v>#N/A</v>
      </c>
    </row>
    <row r="198" x14ac:dyDescent="0.2">
      <c r="A198" s="53" t="e">
        <f ca="true">+IF(OFFSET('Water Data'!$B$1,0,10*ROW('Water Data'!B192))="",NA(),OFFSET('Water Data'!$B$1,0,10*ROW('Water Data'!B192)))</f>
        <v>#N/A</v>
      </c>
      <c r="B198" s="53" t="e">
        <f ca="true">+IF(OFFSET('Water Data'!$A$3,0,10*ROW('Water Data'!A195))="",NA(),OFFSET('Water Data'!$A$3,0,10*ROW('Water Data'!A195)))</f>
        <v>#N/A</v>
      </c>
      <c r="C198" s="53" t="e">
        <f ca="true">+IF(OFFSET('Water Data'!$C$3,0,10*ROW('Water Data'!C195))="",NA(),OFFSET('Water Data'!$C$3,0,10*ROW('Water Data'!C195)))</f>
        <v>#N/A</v>
      </c>
      <c r="D198" s="54" t="e">
        <f ca="true">+IF(AND(ISNUMBER(OFFSET('Water Data'!$C$5,0,10*ROW('Water Data'!C192))),'Data Summary'!BS198="Yes"),100-OFFSET('Water Data'!$C$5,0,10*ROW('Water Data'!C192)),NA())</f>
        <v>#N/A</v>
      </c>
      <c r="E198" s="54" t="e">
        <f ca="true">+IF(AND(ISNUMBER(OFFSET('Water Data'!$C$7,0,10*ROW('Water Data'!C192))),'Data Summary'!BT198="Yes"),OFFSET('Water Data'!$C$7,0,10*ROW('Water Data'!C192)),NA())</f>
        <v>#N/A</v>
      </c>
      <c r="F198" s="54" t="e">
        <f ca="true">+IF(AND(ISNUMBER(OFFSET('Water Data'!$C$10,0,10*ROW('Water Data'!C192))),'Data Summary'!BU198="Yes"),OFFSET('Water Data'!$C$10,0,10*ROW('Water Data'!C192)),NA())</f>
        <v>#N/A</v>
      </c>
      <c r="G198" s="54" t="e">
        <f ca="true">+IF(AND(ISNUMBER(OFFSET('Water Data'!$D$5,0,10*ROW('Water Data'!D192))),'Data Summary'!BV198="Yes"),100-OFFSET('Water Data'!$D$5,0,10*ROW('Water Data'!D192)),NA())</f>
        <v>#N/A</v>
      </c>
      <c r="H198" s="54" t="e">
        <f ca="true">+IF(AND(ISNUMBER(OFFSET('Water Data'!$D$7,0,10*ROW('Water Data'!D192))),'Data Summary'!BW198="Yes"),OFFSET('Water Data'!$D$7,0,10*ROW('Water Data'!D192)),NA())</f>
        <v>#N/A</v>
      </c>
      <c r="I198" s="54" t="e">
        <f ca="true">+IF(AND(ISNUMBER(OFFSET('Water Data'!$D$10,0,10*ROW('Water Data'!D192))),'Data Summary'!BX198="Yes"),OFFSET('Water Data'!$D$10,0,10*ROW('Water Data'!D192)),NA())</f>
        <v>#N/A</v>
      </c>
      <c r="J198" s="54" t="e">
        <f ca="true">+IF(AND(ISNUMBER(OFFSET('Water Data'!$E$5,0,10*ROW('Water Data'!E192))),'Data Summary'!BY198="Yes"),100-OFFSET('Water Data'!$E$5,0,10*ROW('Water Data'!E192)),NA())</f>
        <v>#N/A</v>
      </c>
      <c r="K198" s="54" t="e">
        <f ca="true">+IF(AND(ISNUMBER(OFFSET('Water Data'!$E$7,0,10*ROW('Water Data'!E192))),'Data Summary'!BZ198="Yes"),OFFSET('Water Data'!$E$7,0,10*ROW('Water Data'!E192)),NA())</f>
        <v>#N/A</v>
      </c>
      <c r="L198" s="54" t="e">
        <f ca="true">+IF(AND(ISNUMBER(OFFSET('Water Data'!$E$10,0,10*ROW('Water Data'!E192))),'Data Summary'!CA198="Yes"),OFFSET('Water Data'!$E$10,0,10*ROW('Water Data'!E192)),NA())</f>
        <v>#N/A</v>
      </c>
      <c r="M198" s="54" t="e">
        <f ca="true">+IF(AND(ISNUMBER(OFFSET('Water Data'!$F$5,0,10*ROW('Water Data'!F192))),'Data Summary'!CB198="Yes"),100-OFFSET('Water Data'!$F$5,0,10*ROW('Water Data'!F192)),NA())</f>
        <v>#N/A</v>
      </c>
      <c r="N198" s="54" t="e">
        <f ca="true">+IF(AND(ISNUMBER(OFFSET('Water Data'!$F$7,0,10*ROW('Water Data'!F192))),'Data Summary'!CC198="Yes"),OFFSET('Water Data'!$F$7,0,10*ROW('Water Data'!F192)),NA())</f>
        <v>#N/A</v>
      </c>
      <c r="O198" s="54" t="e">
        <f ca="true">+IF(AND(ISNUMBER(OFFSET('Water Data'!$F$10,0,10*ROW('Water Data'!F192))),'Data Summary'!CD198="Yes"),OFFSET('Water Data'!$F$10,0,10*ROW('Water Data'!F192)),NA())</f>
        <v>#N/A</v>
      </c>
      <c r="P198" s="54" t="e">
        <f ca="true">+IF(AND(ISNUMBER(OFFSET('Water Data'!$G$5,0,10*ROW('Water Data'!G192))),'Data Summary'!CE198="Yes"),100-OFFSET('Water Data'!$G$5,0,10*ROW('Water Data'!G192)),NA())</f>
        <v>#N/A</v>
      </c>
      <c r="Q198" s="54" t="e">
        <f ca="true">+IF(AND(ISNUMBER(OFFSET('Water Data'!$G$7,0,10*ROW('Water Data'!G192))),'Data Summary'!CF198="Yes"),OFFSET('Water Data'!$G$7,0,10*ROW('Water Data'!G192)),NA())</f>
        <v>#N/A</v>
      </c>
      <c r="R198" s="54" t="e">
        <f ca="true">+IF(AND(ISNUMBER(OFFSET('Water Data'!$G$10,0,10*ROW('Water Data'!G192))),'Data Summary'!CG198="Yes"),OFFSET('Water Data'!$G$10,0,10*ROW('Water Data'!G192)),NA())</f>
        <v>#N/A</v>
      </c>
      <c r="S198" s="54" t="e">
        <f ca="true">+IF(AND(ISNUMBER(OFFSET('Water Data'!$H$5,0,10*ROW('Water Data'!H192))),'Data Summary'!CH198="Yes"),100-OFFSET('Water Data'!$H$5,0,10*ROW('Water Data'!H192)),NA())</f>
        <v>#N/A</v>
      </c>
      <c r="T198" s="54" t="e">
        <f ca="true">+IF(AND(ISNUMBER(OFFSET('Water Data'!$H$7,0,10*ROW('Water Data'!H192))),'Data Summary'!CI198="Yes"),OFFSET('Water Data'!$H$7,0,10*ROW('Water Data'!H192)),NA())</f>
        <v>#N/A</v>
      </c>
      <c r="U198" s="54" t="e">
        <f ca="true">+IF(AND(ISNUMBER(OFFSET('Water Data'!$H$10,0,10*ROW('Water Data'!H192))),'Data Summary'!CJ198="Yes"),OFFSET('Water Data'!$H$10,0,10*ROW('Water Data'!H192)),NA())</f>
        <v>#N/A</v>
      </c>
      <c r="V198" s="98" t="e">
        <f ca="true">+IF(AND(ISNUMBER(OFFSET('Sanitation Data'!$C$5,0,10*ROW('Sanitation Data'!C192))),'Data Summary'!CK198="Yes"),100-OFFSET('Sanitation Data'!$C$5,0,10*ROW('Sanitation Data'!C192)),NA())</f>
        <v>#N/A</v>
      </c>
      <c r="W198" s="98" t="e">
        <f ca="true">+IF(AND(ISNUMBER(OFFSET('Sanitation Data'!$C$7,0,10*ROW('Sanitation Data'!C192))),'Data Summary'!CL198="Yes"),OFFSET('Sanitation Data'!$C$7,0,10*ROW('Sanitation Data'!C192)),NA())</f>
        <v>#N/A</v>
      </c>
      <c r="X198" s="98" t="e">
        <f ca="true">+IF(AND(ISNUMBER(OFFSET('Sanitation Data'!$C$11,0,10*ROW('Sanitation Data'!C192))),'Data Summary'!CM198="Yes"),OFFSET('Sanitation Data'!$C$11,0,10*ROW('Sanitation Data'!C192)),NA())</f>
        <v>#N/A</v>
      </c>
      <c r="Y198" s="98" t="e">
        <f ca="true">+IF(AND(ISNUMBER(OFFSET('Sanitation Data'!$C$12,0,10*ROW('Sanitation Data'!C192))),'Data Summary'!CN198="Yes"),OFFSET('Sanitation Data'!$C$12,0,10*ROW('Sanitation Data'!C192)),NA())</f>
        <v>#N/A</v>
      </c>
      <c r="Z198" s="98" t="e">
        <f ca="true">+IF(AND(ISNUMBER(OFFSET('Sanitation Data'!$C$13,0,10*ROW('Sanitation Data'!C192))),'Data Summary'!CO198="Yes"),OFFSET('Sanitation Data'!$C$13,0,10*ROW('Sanitation Data'!C192)),NA())</f>
        <v>#N/A</v>
      </c>
      <c r="AA198" s="98" t="e">
        <f ca="true">+IF(AND(ISNUMBER(OFFSET('Sanitation Data'!$D$5,0,10*ROW('Sanitation Data'!D192))),'Data Summary'!CP198="Yes"),100-OFFSET('Sanitation Data'!$D$5,0,10*ROW('Sanitation Data'!D192)),NA())</f>
        <v>#N/A</v>
      </c>
      <c r="AB198" s="98" t="e">
        <f ca="true">+IF(AND(ISNUMBER(OFFSET('Sanitation Data'!$D$7,0,10*ROW('Sanitation Data'!D192))),'Data Summary'!CQ198="Yes"),OFFSET('Sanitation Data'!$D$7,0,10*ROW('Sanitation Data'!D192)),NA())</f>
        <v>#N/A</v>
      </c>
      <c r="AC198" s="98" t="e">
        <f ca="true">+IF(AND(ISNUMBER(OFFSET('Sanitation Data'!$D$11,0,10*ROW('Sanitation Data'!D192))),'Data Summary'!CR198="Yes"),OFFSET('Sanitation Data'!$D$11,0,10*ROW('Sanitation Data'!D192)),NA())</f>
        <v>#N/A</v>
      </c>
      <c r="AD198" s="98" t="e">
        <f ca="true">+IF(AND(ISNUMBER(OFFSET('Sanitation Data'!$D$12,0,10*ROW('Sanitation Data'!D192))),'Data Summary'!CS198="Yes"),OFFSET('Sanitation Data'!$D$12,0,10*ROW('Sanitation Data'!D192)),NA())</f>
        <v>#N/A</v>
      </c>
      <c r="AE198" s="98" t="e">
        <f ca="true">+IF(AND(ISNUMBER(OFFSET('Sanitation Data'!$D$13,0,10*ROW('Sanitation Data'!D192))),'Data Summary'!CT198="Yes"),OFFSET('Sanitation Data'!$D$13,0,10*ROW('Sanitation Data'!D192)),NA())</f>
        <v>#N/A</v>
      </c>
      <c r="AF198" s="98" t="e">
        <f ca="true">+IF(AND(ISNUMBER(OFFSET('Sanitation Data'!$E$5,0,10*ROW('Sanitation Data'!E192))),'Data Summary'!CU198="Yes"),100-OFFSET('Sanitation Data'!$E$5,0,10*ROW('Sanitation Data'!E192)),NA())</f>
        <v>#N/A</v>
      </c>
      <c r="AG198" s="98" t="e">
        <f ca="true">+IF(AND(ISNUMBER(OFFSET('Sanitation Data'!$E$7,0,10*ROW('Sanitation Data'!E192))),'Data Summary'!CV198="Yes"),OFFSET('Sanitation Data'!$E$7,0,10*ROW('Sanitation Data'!E192)),NA())</f>
        <v>#N/A</v>
      </c>
      <c r="AH198" s="98" t="e">
        <f ca="true">+IF(AND(ISNUMBER(OFFSET('Sanitation Data'!$E$11,0,10*ROW('Sanitation Data'!E192))),'Data Summary'!CW198="Yes"),OFFSET('Sanitation Data'!$E$11,0,10*ROW('Sanitation Data'!E192)),NA())</f>
        <v>#N/A</v>
      </c>
      <c r="AI198" s="98" t="e">
        <f ca="true">+IF(AND(ISNUMBER(OFFSET('Sanitation Data'!$E$12,0,10*ROW('Sanitation Data'!E192))),'Data Summary'!CX198="Yes"),OFFSET('Sanitation Data'!$E$12,0,10*ROW('Sanitation Data'!E192)),NA())</f>
        <v>#N/A</v>
      </c>
      <c r="AJ198" s="98" t="e">
        <f ca="true">+IF(AND(ISNUMBER(OFFSET('Sanitation Data'!$E$13,0,10*ROW('Sanitation Data'!E192))),'Data Summary'!CY198="Yes"),OFFSET('Sanitation Data'!$E$13,0,10*ROW('Sanitation Data'!E192)),NA())</f>
        <v>#N/A</v>
      </c>
      <c r="AK198" s="98" t="e">
        <f ca="true">+IF(AND(ISNUMBER(OFFSET('Sanitation Data'!$F$5,0,10*ROW('Sanitation Data'!F192))),'Data Summary'!CZ198="Yes"),100-OFFSET('Sanitation Data'!$F$5,0,10*ROW('Sanitation Data'!F192)),NA())</f>
        <v>#N/A</v>
      </c>
      <c r="AL198" s="98" t="e">
        <f ca="true">+IF(AND(ISNUMBER(OFFSET('Sanitation Data'!$F$7,0,10*ROW('Sanitation Data'!F192))),'Data Summary'!DA198="Yes"),OFFSET('Sanitation Data'!$F$7,0,10*ROW('Sanitation Data'!F192)),NA())</f>
        <v>#N/A</v>
      </c>
      <c r="AM198" s="98" t="e">
        <f ca="true">+IF(AND(ISNUMBER(OFFSET('Sanitation Data'!$F$11,0,10*ROW('Sanitation Data'!F192))),'Data Summary'!DB198="Yes"),OFFSET('Sanitation Data'!$F$11,0,10*ROW('Sanitation Data'!F192)),NA())</f>
        <v>#N/A</v>
      </c>
      <c r="AN198" s="98" t="e">
        <f ca="true">+IF(AND(ISNUMBER(OFFSET('Sanitation Data'!$F$12,0,10*ROW('Sanitation Data'!F192))),'Data Summary'!DC198="Yes"),OFFSET('Sanitation Data'!$F$12,0,10*ROW('Sanitation Data'!F192)),NA())</f>
        <v>#N/A</v>
      </c>
      <c r="AO198" s="98" t="e">
        <f ca="true">+IF(AND(ISNUMBER(OFFSET('Sanitation Data'!$F$13,0,10*ROW('Sanitation Data'!F192))),'Data Summary'!DD198="Yes"),OFFSET('Sanitation Data'!$F$13,0,10*ROW('Sanitation Data'!F192)),NA())</f>
        <v>#N/A</v>
      </c>
      <c r="AP198" s="98" t="e">
        <f ca="true">+IF(AND(ISNUMBER(OFFSET('Sanitation Data'!$G$5,0,10*ROW('Sanitation Data'!G192))),'Data Summary'!DE198="Yes"),100-OFFSET('Sanitation Data'!$G$5,0,10*ROW('Sanitation Data'!G192)),NA())</f>
        <v>#N/A</v>
      </c>
      <c r="AQ198" s="98" t="e">
        <f ca="true">+IF(AND(ISNUMBER(OFFSET('Sanitation Data'!$G$7,0,10*ROW('Sanitation Data'!G192))),'Data Summary'!DF198="Yes"),OFFSET('Sanitation Data'!$G$7,0,10*ROW('Sanitation Data'!G192)),NA())</f>
        <v>#N/A</v>
      </c>
      <c r="AR198" s="98" t="e">
        <f ca="true">+IF(AND(ISNUMBER(OFFSET('Sanitation Data'!$G$11,0,10*ROW('Sanitation Data'!G192))),'Data Summary'!DG198="Yes"),OFFSET('Sanitation Data'!$G$11,0,10*ROW('Sanitation Data'!G192)),NA())</f>
        <v>#N/A</v>
      </c>
      <c r="AS198" s="98" t="e">
        <f ca="true">+IF(AND(ISNUMBER(OFFSET('Sanitation Data'!$G$12,0,10*ROW('Sanitation Data'!G192))),'Data Summary'!DH198="Yes"),OFFSET('Sanitation Data'!$G$12,0,10*ROW('Sanitation Data'!G192)),NA())</f>
        <v>#N/A</v>
      </c>
      <c r="AT198" s="98" t="e">
        <f ca="true">+IF(AND(ISNUMBER(OFFSET('Sanitation Data'!$G$13,0,10*ROW('Sanitation Data'!G192))),'Data Summary'!DI198="Yes"),OFFSET('Sanitation Data'!$G$13,0,10*ROW('Sanitation Data'!G192)),NA())</f>
        <v>#N/A</v>
      </c>
      <c r="AU198" s="98" t="e">
        <f ca="true">+IF(AND(ISNUMBER(OFFSET('Sanitation Data'!$H$5,0,10*ROW('Sanitation Data'!H192))),'Data Summary'!DJ198="Yes"),100-OFFSET('Sanitation Data'!$H$5,0,10*ROW('Sanitation Data'!H192)),NA())</f>
        <v>#N/A</v>
      </c>
      <c r="AV198" s="98" t="e">
        <f ca="true">+IF(AND(ISNUMBER(OFFSET('Sanitation Data'!$H$7,0,10*ROW('Sanitation Data'!H192))),'Data Summary'!DK198="Yes"),OFFSET('Sanitation Data'!$H$7,0,10*ROW('Sanitation Data'!H192)),NA())</f>
        <v>#N/A</v>
      </c>
      <c r="AW198" s="98" t="e">
        <f ca="true">+IF(AND(ISNUMBER(OFFSET('Sanitation Data'!$H$11,0,10*ROW('Sanitation Data'!H192))),'Data Summary'!DL198="Yes"),OFFSET('Sanitation Data'!$H$11,0,10*ROW('Sanitation Data'!H192)),NA())</f>
        <v>#N/A</v>
      </c>
      <c r="AX198" s="98" t="e">
        <f ca="true">+IF(AND(ISNUMBER(OFFSET('Sanitation Data'!$H$12,0,10*ROW('Sanitation Data'!H192))),'Data Summary'!DM198="Yes"),OFFSET('Sanitation Data'!$H$12,0,10*ROW('Sanitation Data'!H192)),NA())</f>
        <v>#N/A</v>
      </c>
      <c r="AY198" s="98" t="e">
        <f ca="true">+IF(AND(ISNUMBER(OFFSET('Sanitation Data'!$H$13,0,10*ROW('Sanitation Data'!H192))),'Data Summary'!DN198="Yes"),OFFSET('Sanitation Data'!$H$13,0,10*ROW('Sanitation Data'!H192)),NA())</f>
        <v>#N/A</v>
      </c>
      <c r="AZ198" s="103" t="e">
        <f ca="true">+IF(AND(ISNUMBER(OFFSET('Hygiene Data'!$C$6,0,10*ROW('Hygiene Data'!C192))),'Data Summary'!DO198="Yes"),OFFSET('Hygiene Data'!$C$6,0,10*ROW('Hygiene Data'!C192)),NA())</f>
        <v>#N/A</v>
      </c>
      <c r="BA198" s="103" t="e">
        <f ca="true">+IF(AND(ISNUMBER(OFFSET('Hygiene Data'!$C$8,0,10*ROW('Hygiene Data'!C192))),'Data Summary'!DP198="Yes"),OFFSET('Hygiene Data'!$C$8,0,10*ROW('Hygiene Data'!C192)),NA())</f>
        <v>#N/A</v>
      </c>
      <c r="BB198" s="103" t="e">
        <f ca="true">+IF(AND(ISNUMBER(OFFSET('Hygiene Data'!$C$10,0,10*ROW('Hygiene Data'!C192))),'Data Summary'!DQ198="Yes"),OFFSET('Hygiene Data'!$C$10,0,10*ROW('Hygiene Data'!C192)),NA())</f>
        <v>#N/A</v>
      </c>
      <c r="BC198" s="103" t="e">
        <f ca="true">+IF(AND(ISNUMBER(OFFSET('Hygiene Data'!$D$6,0,10*ROW('Hygiene Data'!D192))),'Data Summary'!DR198="Yes"),OFFSET('Hygiene Data'!$D$6,0,10*ROW('Hygiene Data'!D192)),NA())</f>
        <v>#N/A</v>
      </c>
      <c r="BD198" s="103" t="e">
        <f ca="true">+IF(AND(ISNUMBER(OFFSET('Hygiene Data'!$D$8,0,10*ROW('Hygiene Data'!D192))),'Data Summary'!DS198="Yes"),OFFSET('Hygiene Data'!$D$8,0,10*ROW('Hygiene Data'!D192)),NA())</f>
        <v>#N/A</v>
      </c>
      <c r="BE198" s="103" t="e">
        <f ca="true">+IF(AND(ISNUMBER(OFFSET('Hygiene Data'!$D$10,0,10*ROW('Hygiene Data'!D192))),'Data Summary'!DT198="Yes"),OFFSET('Hygiene Data'!$D$10,0,10*ROW('Hygiene Data'!D192)),NA())</f>
        <v>#N/A</v>
      </c>
      <c r="BF198" s="103" t="e">
        <f ca="true">+IF(AND(ISNUMBER(OFFSET('Hygiene Data'!$E$6,0,10*ROW('Hygiene Data'!E192))),'Data Summary'!DU198="Yes"),OFFSET('Hygiene Data'!$E$6,0,10*ROW('Hygiene Data'!E192)),NA())</f>
        <v>#N/A</v>
      </c>
      <c r="BG198" s="103" t="e">
        <f ca="true">+IF(AND(ISNUMBER(OFFSET('Hygiene Data'!$E$8,0,10*ROW('Hygiene Data'!E192))),'Data Summary'!DV198="Yes"),OFFSET('Hygiene Data'!$E$8,0,10*ROW('Hygiene Data'!E192)),NA())</f>
        <v>#N/A</v>
      </c>
      <c r="BH198" s="103" t="e">
        <f ca="true">+IF(AND(ISNUMBER(OFFSET('Hygiene Data'!$E$10,0,10*ROW('Hygiene Data'!E192))),'Data Summary'!DW198="Yes"),OFFSET('Hygiene Data'!$E$10,0,10*ROW('Hygiene Data'!E192)),NA())</f>
        <v>#N/A</v>
      </c>
      <c r="BI198" s="103" t="e">
        <f ca="true">+IF(AND(ISNUMBER(OFFSET('Hygiene Data'!$F$6,0,10*ROW('Hygiene Data'!F192))),'Data Summary'!DX198="Yes"),OFFSET('Hygiene Data'!$F$6,0,10*ROW('Hygiene Data'!F192)),NA())</f>
        <v>#N/A</v>
      </c>
      <c r="BJ198" s="103" t="e">
        <f ca="true">+IF(AND(ISNUMBER(OFFSET('Hygiene Data'!$F$8,0,10*ROW('Hygiene Data'!F192))),'Data Summary'!DY198="Yes"),OFFSET('Hygiene Data'!$F$8,0,10*ROW('Hygiene Data'!F192)),NA())</f>
        <v>#N/A</v>
      </c>
      <c r="BK198" s="103" t="e">
        <f ca="true">+IF(AND(ISNUMBER(OFFSET('Hygiene Data'!$F$10,0,10*ROW('Hygiene Data'!F192))),'Data Summary'!DZ198="Yes"),OFFSET('Hygiene Data'!$F$10,0,10*ROW('Hygiene Data'!F192)),NA())</f>
        <v>#N/A</v>
      </c>
      <c r="BL198" s="103" t="e">
        <f ca="true">+IF(AND(ISNUMBER(OFFSET('Hygiene Data'!$G$6,0,10*ROW('Hygiene Data'!G192))),'Data Summary'!EA198="Yes"),OFFSET('Hygiene Data'!$G$6,0,10*ROW('Hygiene Data'!G192)),NA())</f>
        <v>#N/A</v>
      </c>
      <c r="BM198" s="103" t="e">
        <f ca="true">+IF(AND(ISNUMBER(OFFSET('Hygiene Data'!$G$8,0,10*ROW('Hygiene Data'!G192))),'Data Summary'!EB198="Yes"),OFFSET('Hygiene Data'!$G$8,0,10*ROW('Hygiene Data'!G192)),NA())</f>
        <v>#N/A</v>
      </c>
      <c r="BN198" s="103" t="e">
        <f ca="true">+IF(AND(ISNUMBER(OFFSET('Hygiene Data'!$G$10,0,10*ROW('Hygiene Data'!G192))),'Data Summary'!EC198="Yes"),OFFSET('Hygiene Data'!$G$10,0,10*ROW('Hygiene Data'!G192)),NA())</f>
        <v>#N/A</v>
      </c>
      <c r="BO198" s="103" t="e">
        <f ca="true">+IF(AND(ISNUMBER(OFFSET('Hygiene Data'!$H$6,0,10*ROW('Hygiene Data'!H192))),'Data Summary'!ED198="Yes"),OFFSET('Hygiene Data'!$H$6,0,10*ROW('Hygiene Data'!H192)),NA())</f>
        <v>#N/A</v>
      </c>
      <c r="BP198" s="103" t="e">
        <f ca="true">+IF(AND(ISNUMBER(OFFSET('Hygiene Data'!$H$8,0,10*ROW('Hygiene Data'!H192))),'Data Summary'!EE198="Yes"),OFFSET('Hygiene Data'!$H$8,0,10*ROW('Hygiene Data'!H192)),NA())</f>
        <v>#N/A</v>
      </c>
      <c r="BQ198" s="103" t="e">
        <f ca="true">+IF(AND(ISNUMBER(OFFSET('Hygiene Data'!$H$10,0,10*ROW('Hygiene Data'!H192))),'Data Summary'!EF198="Yes"),OFFSET('Hygiene Data'!$H$10,0,10*ROW('Hygiene Data'!H192)),NA())</f>
        <v>#N/A</v>
      </c>
    </row>
    <row r="199" x14ac:dyDescent="0.2">
      <c r="A199" s="53" t="e">
        <f ca="true">+IF(OFFSET('Water Data'!$B$1,0,10*ROW('Water Data'!B193))="",NA(),OFFSET('Water Data'!$B$1,0,10*ROW('Water Data'!B193)))</f>
        <v>#N/A</v>
      </c>
      <c r="B199" s="53" t="e">
        <f ca="true">+IF(OFFSET('Water Data'!$A$3,0,10*ROW('Water Data'!A196))="",NA(),OFFSET('Water Data'!$A$3,0,10*ROW('Water Data'!A196)))</f>
        <v>#N/A</v>
      </c>
      <c r="C199" s="53" t="e">
        <f ca="true">+IF(OFFSET('Water Data'!$C$3,0,10*ROW('Water Data'!C196))="",NA(),OFFSET('Water Data'!$C$3,0,10*ROW('Water Data'!C196)))</f>
        <v>#N/A</v>
      </c>
      <c r="D199" s="54" t="e">
        <f ca="true">+IF(AND(ISNUMBER(OFFSET('Water Data'!$C$5,0,10*ROW('Water Data'!C193))),'Data Summary'!BS199="Yes"),100-OFFSET('Water Data'!$C$5,0,10*ROW('Water Data'!C193)),NA())</f>
        <v>#N/A</v>
      </c>
      <c r="E199" s="54" t="e">
        <f ca="true">+IF(AND(ISNUMBER(OFFSET('Water Data'!$C$7,0,10*ROW('Water Data'!C193))),'Data Summary'!BT199="Yes"),OFFSET('Water Data'!$C$7,0,10*ROW('Water Data'!C193)),NA())</f>
        <v>#N/A</v>
      </c>
      <c r="F199" s="54" t="e">
        <f ca="true">+IF(AND(ISNUMBER(OFFSET('Water Data'!$C$10,0,10*ROW('Water Data'!C193))),'Data Summary'!BU199="Yes"),OFFSET('Water Data'!$C$10,0,10*ROW('Water Data'!C193)),NA())</f>
        <v>#N/A</v>
      </c>
      <c r="G199" s="54" t="e">
        <f ca="true">+IF(AND(ISNUMBER(OFFSET('Water Data'!$D$5,0,10*ROW('Water Data'!D193))),'Data Summary'!BV199="Yes"),100-OFFSET('Water Data'!$D$5,0,10*ROW('Water Data'!D193)),NA())</f>
        <v>#N/A</v>
      </c>
      <c r="H199" s="54" t="e">
        <f ca="true">+IF(AND(ISNUMBER(OFFSET('Water Data'!$D$7,0,10*ROW('Water Data'!D193))),'Data Summary'!BW199="Yes"),OFFSET('Water Data'!$D$7,0,10*ROW('Water Data'!D193)),NA())</f>
        <v>#N/A</v>
      </c>
      <c r="I199" s="54" t="e">
        <f ca="true">+IF(AND(ISNUMBER(OFFSET('Water Data'!$D$10,0,10*ROW('Water Data'!D193))),'Data Summary'!BX199="Yes"),OFFSET('Water Data'!$D$10,0,10*ROW('Water Data'!D193)),NA())</f>
        <v>#N/A</v>
      </c>
      <c r="J199" s="54" t="e">
        <f ca="true">+IF(AND(ISNUMBER(OFFSET('Water Data'!$E$5,0,10*ROW('Water Data'!E193))),'Data Summary'!BY199="Yes"),100-OFFSET('Water Data'!$E$5,0,10*ROW('Water Data'!E193)),NA())</f>
        <v>#N/A</v>
      </c>
      <c r="K199" s="54" t="e">
        <f ca="true">+IF(AND(ISNUMBER(OFFSET('Water Data'!$E$7,0,10*ROW('Water Data'!E193))),'Data Summary'!BZ199="Yes"),OFFSET('Water Data'!$E$7,0,10*ROW('Water Data'!E193)),NA())</f>
        <v>#N/A</v>
      </c>
      <c r="L199" s="54" t="e">
        <f ca="true">+IF(AND(ISNUMBER(OFFSET('Water Data'!$E$10,0,10*ROW('Water Data'!E193))),'Data Summary'!CA199="Yes"),OFFSET('Water Data'!$E$10,0,10*ROW('Water Data'!E193)),NA())</f>
        <v>#N/A</v>
      </c>
      <c r="M199" s="54" t="e">
        <f ca="true">+IF(AND(ISNUMBER(OFFSET('Water Data'!$F$5,0,10*ROW('Water Data'!F193))),'Data Summary'!CB199="Yes"),100-OFFSET('Water Data'!$F$5,0,10*ROW('Water Data'!F193)),NA())</f>
        <v>#N/A</v>
      </c>
      <c r="N199" s="54" t="e">
        <f ca="true">+IF(AND(ISNUMBER(OFFSET('Water Data'!$F$7,0,10*ROW('Water Data'!F193))),'Data Summary'!CC199="Yes"),OFFSET('Water Data'!$F$7,0,10*ROW('Water Data'!F193)),NA())</f>
        <v>#N/A</v>
      </c>
      <c r="O199" s="54" t="e">
        <f ca="true">+IF(AND(ISNUMBER(OFFSET('Water Data'!$F$10,0,10*ROW('Water Data'!F193))),'Data Summary'!CD199="Yes"),OFFSET('Water Data'!$F$10,0,10*ROW('Water Data'!F193)),NA())</f>
        <v>#N/A</v>
      </c>
      <c r="P199" s="54" t="e">
        <f ca="true">+IF(AND(ISNUMBER(OFFSET('Water Data'!$G$5,0,10*ROW('Water Data'!G193))),'Data Summary'!CE199="Yes"),100-OFFSET('Water Data'!$G$5,0,10*ROW('Water Data'!G193)),NA())</f>
        <v>#N/A</v>
      </c>
      <c r="Q199" s="54" t="e">
        <f ca="true">+IF(AND(ISNUMBER(OFFSET('Water Data'!$G$7,0,10*ROW('Water Data'!G193))),'Data Summary'!CF199="Yes"),OFFSET('Water Data'!$G$7,0,10*ROW('Water Data'!G193)),NA())</f>
        <v>#N/A</v>
      </c>
      <c r="R199" s="54" t="e">
        <f ca="true">+IF(AND(ISNUMBER(OFFSET('Water Data'!$G$10,0,10*ROW('Water Data'!G193))),'Data Summary'!CG199="Yes"),OFFSET('Water Data'!$G$10,0,10*ROW('Water Data'!G193)),NA())</f>
        <v>#N/A</v>
      </c>
      <c r="S199" s="54" t="e">
        <f ca="true">+IF(AND(ISNUMBER(OFFSET('Water Data'!$H$5,0,10*ROW('Water Data'!H193))),'Data Summary'!CH199="Yes"),100-OFFSET('Water Data'!$H$5,0,10*ROW('Water Data'!H193)),NA())</f>
        <v>#N/A</v>
      </c>
      <c r="T199" s="54" t="e">
        <f ca="true">+IF(AND(ISNUMBER(OFFSET('Water Data'!$H$7,0,10*ROW('Water Data'!H193))),'Data Summary'!CI199="Yes"),OFFSET('Water Data'!$H$7,0,10*ROW('Water Data'!H193)),NA())</f>
        <v>#N/A</v>
      </c>
      <c r="U199" s="54" t="e">
        <f ca="true">+IF(AND(ISNUMBER(OFFSET('Water Data'!$H$10,0,10*ROW('Water Data'!H193))),'Data Summary'!CJ199="Yes"),OFFSET('Water Data'!$H$10,0,10*ROW('Water Data'!H193)),NA())</f>
        <v>#N/A</v>
      </c>
      <c r="V199" s="98" t="e">
        <f ca="true">+IF(AND(ISNUMBER(OFFSET('Sanitation Data'!$C$5,0,10*ROW('Sanitation Data'!C193))),'Data Summary'!CK199="Yes"),100-OFFSET('Sanitation Data'!$C$5,0,10*ROW('Sanitation Data'!C193)),NA())</f>
        <v>#N/A</v>
      </c>
      <c r="W199" s="98" t="e">
        <f ca="true">+IF(AND(ISNUMBER(OFFSET('Sanitation Data'!$C$7,0,10*ROW('Sanitation Data'!C193))),'Data Summary'!CL199="Yes"),OFFSET('Sanitation Data'!$C$7,0,10*ROW('Sanitation Data'!C193)),NA())</f>
        <v>#N/A</v>
      </c>
      <c r="X199" s="98" t="e">
        <f ca="true">+IF(AND(ISNUMBER(OFFSET('Sanitation Data'!$C$11,0,10*ROW('Sanitation Data'!C193))),'Data Summary'!CM199="Yes"),OFFSET('Sanitation Data'!$C$11,0,10*ROW('Sanitation Data'!C193)),NA())</f>
        <v>#N/A</v>
      </c>
      <c r="Y199" s="98" t="e">
        <f ca="true">+IF(AND(ISNUMBER(OFFSET('Sanitation Data'!$C$12,0,10*ROW('Sanitation Data'!C193))),'Data Summary'!CN199="Yes"),OFFSET('Sanitation Data'!$C$12,0,10*ROW('Sanitation Data'!C193)),NA())</f>
        <v>#N/A</v>
      </c>
      <c r="Z199" s="98" t="e">
        <f ca="true">+IF(AND(ISNUMBER(OFFSET('Sanitation Data'!$C$13,0,10*ROW('Sanitation Data'!C193))),'Data Summary'!CO199="Yes"),OFFSET('Sanitation Data'!$C$13,0,10*ROW('Sanitation Data'!C193)),NA())</f>
        <v>#N/A</v>
      </c>
      <c r="AA199" s="98" t="e">
        <f ca="true">+IF(AND(ISNUMBER(OFFSET('Sanitation Data'!$D$5,0,10*ROW('Sanitation Data'!D193))),'Data Summary'!CP199="Yes"),100-OFFSET('Sanitation Data'!$D$5,0,10*ROW('Sanitation Data'!D193)),NA())</f>
        <v>#N/A</v>
      </c>
      <c r="AB199" s="98" t="e">
        <f ca="true">+IF(AND(ISNUMBER(OFFSET('Sanitation Data'!$D$7,0,10*ROW('Sanitation Data'!D193))),'Data Summary'!CQ199="Yes"),OFFSET('Sanitation Data'!$D$7,0,10*ROW('Sanitation Data'!D193)),NA())</f>
        <v>#N/A</v>
      </c>
      <c r="AC199" s="98" t="e">
        <f ca="true">+IF(AND(ISNUMBER(OFFSET('Sanitation Data'!$D$11,0,10*ROW('Sanitation Data'!D193))),'Data Summary'!CR199="Yes"),OFFSET('Sanitation Data'!$D$11,0,10*ROW('Sanitation Data'!D193)),NA())</f>
        <v>#N/A</v>
      </c>
      <c r="AD199" s="98" t="e">
        <f ca="true">+IF(AND(ISNUMBER(OFFSET('Sanitation Data'!$D$12,0,10*ROW('Sanitation Data'!D193))),'Data Summary'!CS199="Yes"),OFFSET('Sanitation Data'!$D$12,0,10*ROW('Sanitation Data'!D193)),NA())</f>
        <v>#N/A</v>
      </c>
      <c r="AE199" s="98" t="e">
        <f ca="true">+IF(AND(ISNUMBER(OFFSET('Sanitation Data'!$D$13,0,10*ROW('Sanitation Data'!D193))),'Data Summary'!CT199="Yes"),OFFSET('Sanitation Data'!$D$13,0,10*ROW('Sanitation Data'!D193)),NA())</f>
        <v>#N/A</v>
      </c>
      <c r="AF199" s="98" t="e">
        <f ca="true">+IF(AND(ISNUMBER(OFFSET('Sanitation Data'!$E$5,0,10*ROW('Sanitation Data'!E193))),'Data Summary'!CU199="Yes"),100-OFFSET('Sanitation Data'!$E$5,0,10*ROW('Sanitation Data'!E193)),NA())</f>
        <v>#N/A</v>
      </c>
      <c r="AG199" s="98" t="e">
        <f ca="true">+IF(AND(ISNUMBER(OFFSET('Sanitation Data'!$E$7,0,10*ROW('Sanitation Data'!E193))),'Data Summary'!CV199="Yes"),OFFSET('Sanitation Data'!$E$7,0,10*ROW('Sanitation Data'!E193)),NA())</f>
        <v>#N/A</v>
      </c>
      <c r="AH199" s="98" t="e">
        <f ca="true">+IF(AND(ISNUMBER(OFFSET('Sanitation Data'!$E$11,0,10*ROW('Sanitation Data'!E193))),'Data Summary'!CW199="Yes"),OFFSET('Sanitation Data'!$E$11,0,10*ROW('Sanitation Data'!E193)),NA())</f>
        <v>#N/A</v>
      </c>
      <c r="AI199" s="98" t="e">
        <f ca="true">+IF(AND(ISNUMBER(OFFSET('Sanitation Data'!$E$12,0,10*ROW('Sanitation Data'!E193))),'Data Summary'!CX199="Yes"),OFFSET('Sanitation Data'!$E$12,0,10*ROW('Sanitation Data'!E193)),NA())</f>
        <v>#N/A</v>
      </c>
      <c r="AJ199" s="98" t="e">
        <f ca="true">+IF(AND(ISNUMBER(OFFSET('Sanitation Data'!$E$13,0,10*ROW('Sanitation Data'!E193))),'Data Summary'!CY199="Yes"),OFFSET('Sanitation Data'!$E$13,0,10*ROW('Sanitation Data'!E193)),NA())</f>
        <v>#N/A</v>
      </c>
      <c r="AK199" s="98" t="e">
        <f ca="true">+IF(AND(ISNUMBER(OFFSET('Sanitation Data'!$F$5,0,10*ROW('Sanitation Data'!F193))),'Data Summary'!CZ199="Yes"),100-OFFSET('Sanitation Data'!$F$5,0,10*ROW('Sanitation Data'!F193)),NA())</f>
        <v>#N/A</v>
      </c>
      <c r="AL199" s="98" t="e">
        <f ca="true">+IF(AND(ISNUMBER(OFFSET('Sanitation Data'!$F$7,0,10*ROW('Sanitation Data'!F193))),'Data Summary'!DA199="Yes"),OFFSET('Sanitation Data'!$F$7,0,10*ROW('Sanitation Data'!F193)),NA())</f>
        <v>#N/A</v>
      </c>
      <c r="AM199" s="98" t="e">
        <f ca="true">+IF(AND(ISNUMBER(OFFSET('Sanitation Data'!$F$11,0,10*ROW('Sanitation Data'!F193))),'Data Summary'!DB199="Yes"),OFFSET('Sanitation Data'!$F$11,0,10*ROW('Sanitation Data'!F193)),NA())</f>
        <v>#N/A</v>
      </c>
      <c r="AN199" s="98" t="e">
        <f ca="true">+IF(AND(ISNUMBER(OFFSET('Sanitation Data'!$F$12,0,10*ROW('Sanitation Data'!F193))),'Data Summary'!DC199="Yes"),OFFSET('Sanitation Data'!$F$12,0,10*ROW('Sanitation Data'!F193)),NA())</f>
        <v>#N/A</v>
      </c>
      <c r="AO199" s="98" t="e">
        <f ca="true">+IF(AND(ISNUMBER(OFFSET('Sanitation Data'!$F$13,0,10*ROW('Sanitation Data'!F193))),'Data Summary'!DD199="Yes"),OFFSET('Sanitation Data'!$F$13,0,10*ROW('Sanitation Data'!F193)),NA())</f>
        <v>#N/A</v>
      </c>
      <c r="AP199" s="98" t="e">
        <f ca="true">+IF(AND(ISNUMBER(OFFSET('Sanitation Data'!$G$5,0,10*ROW('Sanitation Data'!G193))),'Data Summary'!DE199="Yes"),100-OFFSET('Sanitation Data'!$G$5,0,10*ROW('Sanitation Data'!G193)),NA())</f>
        <v>#N/A</v>
      </c>
      <c r="AQ199" s="98" t="e">
        <f ca="true">+IF(AND(ISNUMBER(OFFSET('Sanitation Data'!$G$7,0,10*ROW('Sanitation Data'!G193))),'Data Summary'!DF199="Yes"),OFFSET('Sanitation Data'!$G$7,0,10*ROW('Sanitation Data'!G193)),NA())</f>
        <v>#N/A</v>
      </c>
      <c r="AR199" s="98" t="e">
        <f ca="true">+IF(AND(ISNUMBER(OFFSET('Sanitation Data'!$G$11,0,10*ROW('Sanitation Data'!G193))),'Data Summary'!DG199="Yes"),OFFSET('Sanitation Data'!$G$11,0,10*ROW('Sanitation Data'!G193)),NA())</f>
        <v>#N/A</v>
      </c>
      <c r="AS199" s="98" t="e">
        <f ca="true">+IF(AND(ISNUMBER(OFFSET('Sanitation Data'!$G$12,0,10*ROW('Sanitation Data'!G193))),'Data Summary'!DH199="Yes"),OFFSET('Sanitation Data'!$G$12,0,10*ROW('Sanitation Data'!G193)),NA())</f>
        <v>#N/A</v>
      </c>
      <c r="AT199" s="98" t="e">
        <f ca="true">+IF(AND(ISNUMBER(OFFSET('Sanitation Data'!$G$13,0,10*ROW('Sanitation Data'!G193))),'Data Summary'!DI199="Yes"),OFFSET('Sanitation Data'!$G$13,0,10*ROW('Sanitation Data'!G193)),NA())</f>
        <v>#N/A</v>
      </c>
      <c r="AU199" s="98" t="e">
        <f ca="true">+IF(AND(ISNUMBER(OFFSET('Sanitation Data'!$H$5,0,10*ROW('Sanitation Data'!H193))),'Data Summary'!DJ199="Yes"),100-OFFSET('Sanitation Data'!$H$5,0,10*ROW('Sanitation Data'!H193)),NA())</f>
        <v>#N/A</v>
      </c>
      <c r="AV199" s="98" t="e">
        <f ca="true">+IF(AND(ISNUMBER(OFFSET('Sanitation Data'!$H$7,0,10*ROW('Sanitation Data'!H193))),'Data Summary'!DK199="Yes"),OFFSET('Sanitation Data'!$H$7,0,10*ROW('Sanitation Data'!H193)),NA())</f>
        <v>#N/A</v>
      </c>
      <c r="AW199" s="98" t="e">
        <f ca="true">+IF(AND(ISNUMBER(OFFSET('Sanitation Data'!$H$11,0,10*ROW('Sanitation Data'!H193))),'Data Summary'!DL199="Yes"),OFFSET('Sanitation Data'!$H$11,0,10*ROW('Sanitation Data'!H193)),NA())</f>
        <v>#N/A</v>
      </c>
      <c r="AX199" s="98" t="e">
        <f ca="true">+IF(AND(ISNUMBER(OFFSET('Sanitation Data'!$H$12,0,10*ROW('Sanitation Data'!H193))),'Data Summary'!DM199="Yes"),OFFSET('Sanitation Data'!$H$12,0,10*ROW('Sanitation Data'!H193)),NA())</f>
        <v>#N/A</v>
      </c>
      <c r="AY199" s="98" t="e">
        <f ca="true">+IF(AND(ISNUMBER(OFFSET('Sanitation Data'!$H$13,0,10*ROW('Sanitation Data'!H193))),'Data Summary'!DN199="Yes"),OFFSET('Sanitation Data'!$H$13,0,10*ROW('Sanitation Data'!H193)),NA())</f>
        <v>#N/A</v>
      </c>
      <c r="AZ199" s="103" t="e">
        <f ca="true">+IF(AND(ISNUMBER(OFFSET('Hygiene Data'!$C$6,0,10*ROW('Hygiene Data'!C193))),'Data Summary'!DO199="Yes"),OFFSET('Hygiene Data'!$C$6,0,10*ROW('Hygiene Data'!C193)),NA())</f>
        <v>#N/A</v>
      </c>
      <c r="BA199" s="103" t="e">
        <f ca="true">+IF(AND(ISNUMBER(OFFSET('Hygiene Data'!$C$8,0,10*ROW('Hygiene Data'!C193))),'Data Summary'!DP199="Yes"),OFFSET('Hygiene Data'!$C$8,0,10*ROW('Hygiene Data'!C193)),NA())</f>
        <v>#N/A</v>
      </c>
      <c r="BB199" s="103" t="e">
        <f ca="true">+IF(AND(ISNUMBER(OFFSET('Hygiene Data'!$C$10,0,10*ROW('Hygiene Data'!C193))),'Data Summary'!DQ199="Yes"),OFFSET('Hygiene Data'!$C$10,0,10*ROW('Hygiene Data'!C193)),NA())</f>
        <v>#N/A</v>
      </c>
      <c r="BC199" s="103" t="e">
        <f ca="true">+IF(AND(ISNUMBER(OFFSET('Hygiene Data'!$D$6,0,10*ROW('Hygiene Data'!D193))),'Data Summary'!DR199="Yes"),OFFSET('Hygiene Data'!$D$6,0,10*ROW('Hygiene Data'!D193)),NA())</f>
        <v>#N/A</v>
      </c>
      <c r="BD199" s="103" t="e">
        <f ca="true">+IF(AND(ISNUMBER(OFFSET('Hygiene Data'!$D$8,0,10*ROW('Hygiene Data'!D193))),'Data Summary'!DS199="Yes"),OFFSET('Hygiene Data'!$D$8,0,10*ROW('Hygiene Data'!D193)),NA())</f>
        <v>#N/A</v>
      </c>
      <c r="BE199" s="103" t="e">
        <f ca="true">+IF(AND(ISNUMBER(OFFSET('Hygiene Data'!$D$10,0,10*ROW('Hygiene Data'!D193))),'Data Summary'!DT199="Yes"),OFFSET('Hygiene Data'!$D$10,0,10*ROW('Hygiene Data'!D193)),NA())</f>
        <v>#N/A</v>
      </c>
      <c r="BF199" s="103" t="e">
        <f ca="true">+IF(AND(ISNUMBER(OFFSET('Hygiene Data'!$E$6,0,10*ROW('Hygiene Data'!E193))),'Data Summary'!DU199="Yes"),OFFSET('Hygiene Data'!$E$6,0,10*ROW('Hygiene Data'!E193)),NA())</f>
        <v>#N/A</v>
      </c>
      <c r="BG199" s="103" t="e">
        <f ca="true">+IF(AND(ISNUMBER(OFFSET('Hygiene Data'!$E$8,0,10*ROW('Hygiene Data'!E193))),'Data Summary'!DV199="Yes"),OFFSET('Hygiene Data'!$E$8,0,10*ROW('Hygiene Data'!E193)),NA())</f>
        <v>#N/A</v>
      </c>
      <c r="BH199" s="103" t="e">
        <f ca="true">+IF(AND(ISNUMBER(OFFSET('Hygiene Data'!$E$10,0,10*ROW('Hygiene Data'!E193))),'Data Summary'!DW199="Yes"),OFFSET('Hygiene Data'!$E$10,0,10*ROW('Hygiene Data'!E193)),NA())</f>
        <v>#N/A</v>
      </c>
      <c r="BI199" s="103" t="e">
        <f ca="true">+IF(AND(ISNUMBER(OFFSET('Hygiene Data'!$F$6,0,10*ROW('Hygiene Data'!F193))),'Data Summary'!DX199="Yes"),OFFSET('Hygiene Data'!$F$6,0,10*ROW('Hygiene Data'!F193)),NA())</f>
        <v>#N/A</v>
      </c>
      <c r="BJ199" s="103" t="e">
        <f ca="true">+IF(AND(ISNUMBER(OFFSET('Hygiene Data'!$F$8,0,10*ROW('Hygiene Data'!F193))),'Data Summary'!DY199="Yes"),OFFSET('Hygiene Data'!$F$8,0,10*ROW('Hygiene Data'!F193)),NA())</f>
        <v>#N/A</v>
      </c>
      <c r="BK199" s="103" t="e">
        <f ca="true">+IF(AND(ISNUMBER(OFFSET('Hygiene Data'!$F$10,0,10*ROW('Hygiene Data'!F193))),'Data Summary'!DZ199="Yes"),OFFSET('Hygiene Data'!$F$10,0,10*ROW('Hygiene Data'!F193)),NA())</f>
        <v>#N/A</v>
      </c>
      <c r="BL199" s="103" t="e">
        <f ca="true">+IF(AND(ISNUMBER(OFFSET('Hygiene Data'!$G$6,0,10*ROW('Hygiene Data'!G193))),'Data Summary'!EA199="Yes"),OFFSET('Hygiene Data'!$G$6,0,10*ROW('Hygiene Data'!G193)),NA())</f>
        <v>#N/A</v>
      </c>
      <c r="BM199" s="103" t="e">
        <f ca="true">+IF(AND(ISNUMBER(OFFSET('Hygiene Data'!$G$8,0,10*ROW('Hygiene Data'!G193))),'Data Summary'!EB199="Yes"),OFFSET('Hygiene Data'!$G$8,0,10*ROW('Hygiene Data'!G193)),NA())</f>
        <v>#N/A</v>
      </c>
      <c r="BN199" s="103" t="e">
        <f ca="true">+IF(AND(ISNUMBER(OFFSET('Hygiene Data'!$G$10,0,10*ROW('Hygiene Data'!G193))),'Data Summary'!EC199="Yes"),OFFSET('Hygiene Data'!$G$10,0,10*ROW('Hygiene Data'!G193)),NA())</f>
        <v>#N/A</v>
      </c>
      <c r="BO199" s="103" t="e">
        <f ca="true">+IF(AND(ISNUMBER(OFFSET('Hygiene Data'!$H$6,0,10*ROW('Hygiene Data'!H193))),'Data Summary'!ED199="Yes"),OFFSET('Hygiene Data'!$H$6,0,10*ROW('Hygiene Data'!H193)),NA())</f>
        <v>#N/A</v>
      </c>
      <c r="BP199" s="103" t="e">
        <f ca="true">+IF(AND(ISNUMBER(OFFSET('Hygiene Data'!$H$8,0,10*ROW('Hygiene Data'!H193))),'Data Summary'!EE199="Yes"),OFFSET('Hygiene Data'!$H$8,0,10*ROW('Hygiene Data'!H193)),NA())</f>
        <v>#N/A</v>
      </c>
      <c r="BQ199" s="103" t="e">
        <f ca="true">+IF(AND(ISNUMBER(OFFSET('Hygiene Data'!$H$10,0,10*ROW('Hygiene Data'!H193))),'Data Summary'!EF199="Yes"),OFFSET('Hygiene Data'!$H$10,0,10*ROW('Hygiene Data'!H193)),NA())</f>
        <v>#N/A</v>
      </c>
    </row>
    <row r="200" x14ac:dyDescent="0.2">
      <c r="A200" s="53" t="e">
        <f ca="true">+IF(OFFSET('Water Data'!$B$1,0,10*ROW('Water Data'!B194))="",NA(),OFFSET('Water Data'!$B$1,0,10*ROW('Water Data'!B194)))</f>
        <v>#N/A</v>
      </c>
      <c r="B200" s="53" t="e">
        <f ca="true">+IF(OFFSET('Water Data'!$A$3,0,10*ROW('Water Data'!A197))="",NA(),OFFSET('Water Data'!$A$3,0,10*ROW('Water Data'!A197)))</f>
        <v>#N/A</v>
      </c>
      <c r="C200" s="53" t="e">
        <f ca="true">+IF(OFFSET('Water Data'!$C$3,0,10*ROW('Water Data'!C197))="",NA(),OFFSET('Water Data'!$C$3,0,10*ROW('Water Data'!C197)))</f>
        <v>#N/A</v>
      </c>
      <c r="D200" s="54" t="e">
        <f ca="true">+IF(AND(ISNUMBER(OFFSET('Water Data'!$C$5,0,10*ROW('Water Data'!C194))),'Data Summary'!BS200="Yes"),100-OFFSET('Water Data'!$C$5,0,10*ROW('Water Data'!C194)),NA())</f>
        <v>#N/A</v>
      </c>
      <c r="E200" s="54" t="e">
        <f ca="true">+IF(AND(ISNUMBER(OFFSET('Water Data'!$C$7,0,10*ROW('Water Data'!C194))),'Data Summary'!BT200="Yes"),OFFSET('Water Data'!$C$7,0,10*ROW('Water Data'!C194)),NA())</f>
        <v>#N/A</v>
      </c>
      <c r="F200" s="54" t="e">
        <f ca="true">+IF(AND(ISNUMBER(OFFSET('Water Data'!$C$10,0,10*ROW('Water Data'!C194))),'Data Summary'!BU200="Yes"),OFFSET('Water Data'!$C$10,0,10*ROW('Water Data'!C194)),NA())</f>
        <v>#N/A</v>
      </c>
      <c r="G200" s="54" t="e">
        <f ca="true">+IF(AND(ISNUMBER(OFFSET('Water Data'!$D$5,0,10*ROW('Water Data'!D194))),'Data Summary'!BV200="Yes"),100-OFFSET('Water Data'!$D$5,0,10*ROW('Water Data'!D194)),NA())</f>
        <v>#N/A</v>
      </c>
      <c r="H200" s="54" t="e">
        <f ca="true">+IF(AND(ISNUMBER(OFFSET('Water Data'!$D$7,0,10*ROW('Water Data'!D194))),'Data Summary'!BW200="Yes"),OFFSET('Water Data'!$D$7,0,10*ROW('Water Data'!D194)),NA())</f>
        <v>#N/A</v>
      </c>
      <c r="I200" s="54" t="e">
        <f ca="true">+IF(AND(ISNUMBER(OFFSET('Water Data'!$D$10,0,10*ROW('Water Data'!D194))),'Data Summary'!BX200="Yes"),OFFSET('Water Data'!$D$10,0,10*ROW('Water Data'!D194)),NA())</f>
        <v>#N/A</v>
      </c>
      <c r="J200" s="54" t="e">
        <f ca="true">+IF(AND(ISNUMBER(OFFSET('Water Data'!$E$5,0,10*ROW('Water Data'!E194))),'Data Summary'!BY200="Yes"),100-OFFSET('Water Data'!$E$5,0,10*ROW('Water Data'!E194)),NA())</f>
        <v>#N/A</v>
      </c>
      <c r="K200" s="54" t="e">
        <f ca="true">+IF(AND(ISNUMBER(OFFSET('Water Data'!$E$7,0,10*ROW('Water Data'!E194))),'Data Summary'!BZ200="Yes"),OFFSET('Water Data'!$E$7,0,10*ROW('Water Data'!E194)),NA())</f>
        <v>#N/A</v>
      </c>
      <c r="L200" s="54" t="e">
        <f ca="true">+IF(AND(ISNUMBER(OFFSET('Water Data'!$E$10,0,10*ROW('Water Data'!E194))),'Data Summary'!CA200="Yes"),OFFSET('Water Data'!$E$10,0,10*ROW('Water Data'!E194)),NA())</f>
        <v>#N/A</v>
      </c>
      <c r="M200" s="54" t="e">
        <f ca="true">+IF(AND(ISNUMBER(OFFSET('Water Data'!$F$5,0,10*ROW('Water Data'!F194))),'Data Summary'!CB200="Yes"),100-OFFSET('Water Data'!$F$5,0,10*ROW('Water Data'!F194)),NA())</f>
        <v>#N/A</v>
      </c>
      <c r="N200" s="54" t="e">
        <f ca="true">+IF(AND(ISNUMBER(OFFSET('Water Data'!$F$7,0,10*ROW('Water Data'!F194))),'Data Summary'!CC200="Yes"),OFFSET('Water Data'!$F$7,0,10*ROW('Water Data'!F194)),NA())</f>
        <v>#N/A</v>
      </c>
      <c r="O200" s="54" t="e">
        <f ca="true">+IF(AND(ISNUMBER(OFFSET('Water Data'!$F$10,0,10*ROW('Water Data'!F194))),'Data Summary'!CD200="Yes"),OFFSET('Water Data'!$F$10,0,10*ROW('Water Data'!F194)),NA())</f>
        <v>#N/A</v>
      </c>
      <c r="P200" s="54" t="e">
        <f ca="true">+IF(AND(ISNUMBER(OFFSET('Water Data'!$G$5,0,10*ROW('Water Data'!G194))),'Data Summary'!CE200="Yes"),100-OFFSET('Water Data'!$G$5,0,10*ROW('Water Data'!G194)),NA())</f>
        <v>#N/A</v>
      </c>
      <c r="Q200" s="54" t="e">
        <f ca="true">+IF(AND(ISNUMBER(OFFSET('Water Data'!$G$7,0,10*ROW('Water Data'!G194))),'Data Summary'!CF200="Yes"),OFFSET('Water Data'!$G$7,0,10*ROW('Water Data'!G194)),NA())</f>
        <v>#N/A</v>
      </c>
      <c r="R200" s="54" t="e">
        <f ca="true">+IF(AND(ISNUMBER(OFFSET('Water Data'!$G$10,0,10*ROW('Water Data'!G194))),'Data Summary'!CG200="Yes"),OFFSET('Water Data'!$G$10,0,10*ROW('Water Data'!G194)),NA())</f>
        <v>#N/A</v>
      </c>
      <c r="S200" s="54" t="e">
        <f ca="true">+IF(AND(ISNUMBER(OFFSET('Water Data'!$H$5,0,10*ROW('Water Data'!H194))),'Data Summary'!CH200="Yes"),100-OFFSET('Water Data'!$H$5,0,10*ROW('Water Data'!H194)),NA())</f>
        <v>#N/A</v>
      </c>
      <c r="T200" s="54" t="e">
        <f ca="true">+IF(AND(ISNUMBER(OFFSET('Water Data'!$H$7,0,10*ROW('Water Data'!H194))),'Data Summary'!CI200="Yes"),OFFSET('Water Data'!$H$7,0,10*ROW('Water Data'!H194)),NA())</f>
        <v>#N/A</v>
      </c>
      <c r="U200" s="54" t="e">
        <f ca="true">+IF(AND(ISNUMBER(OFFSET('Water Data'!$H$10,0,10*ROW('Water Data'!H194))),'Data Summary'!CJ200="Yes"),OFFSET('Water Data'!$H$10,0,10*ROW('Water Data'!H194)),NA())</f>
        <v>#N/A</v>
      </c>
      <c r="V200" s="98" t="e">
        <f ca="true">+IF(AND(ISNUMBER(OFFSET('Sanitation Data'!$C$5,0,10*ROW('Sanitation Data'!C194))),'Data Summary'!CK200="Yes"),100-OFFSET('Sanitation Data'!$C$5,0,10*ROW('Sanitation Data'!C194)),NA())</f>
        <v>#N/A</v>
      </c>
      <c r="W200" s="98" t="e">
        <f ca="true">+IF(AND(ISNUMBER(OFFSET('Sanitation Data'!$C$7,0,10*ROW('Sanitation Data'!C194))),'Data Summary'!CL200="Yes"),OFFSET('Sanitation Data'!$C$7,0,10*ROW('Sanitation Data'!C194)),NA())</f>
        <v>#N/A</v>
      </c>
      <c r="X200" s="98" t="e">
        <f ca="true">+IF(AND(ISNUMBER(OFFSET('Sanitation Data'!$C$11,0,10*ROW('Sanitation Data'!C194))),'Data Summary'!CM200="Yes"),OFFSET('Sanitation Data'!$C$11,0,10*ROW('Sanitation Data'!C194)),NA())</f>
        <v>#N/A</v>
      </c>
      <c r="Y200" s="98" t="e">
        <f ca="true">+IF(AND(ISNUMBER(OFFSET('Sanitation Data'!$C$12,0,10*ROW('Sanitation Data'!C194))),'Data Summary'!CN200="Yes"),OFFSET('Sanitation Data'!$C$12,0,10*ROW('Sanitation Data'!C194)),NA())</f>
        <v>#N/A</v>
      </c>
      <c r="Z200" s="98" t="e">
        <f ca="true">+IF(AND(ISNUMBER(OFFSET('Sanitation Data'!$C$13,0,10*ROW('Sanitation Data'!C194))),'Data Summary'!CO200="Yes"),OFFSET('Sanitation Data'!$C$13,0,10*ROW('Sanitation Data'!C194)),NA())</f>
        <v>#N/A</v>
      </c>
      <c r="AA200" s="98" t="e">
        <f ca="true">+IF(AND(ISNUMBER(OFFSET('Sanitation Data'!$D$5,0,10*ROW('Sanitation Data'!D194))),'Data Summary'!CP200="Yes"),100-OFFSET('Sanitation Data'!$D$5,0,10*ROW('Sanitation Data'!D194)),NA())</f>
        <v>#N/A</v>
      </c>
      <c r="AB200" s="98" t="e">
        <f ca="true">+IF(AND(ISNUMBER(OFFSET('Sanitation Data'!$D$7,0,10*ROW('Sanitation Data'!D194))),'Data Summary'!CQ200="Yes"),OFFSET('Sanitation Data'!$D$7,0,10*ROW('Sanitation Data'!D194)),NA())</f>
        <v>#N/A</v>
      </c>
      <c r="AC200" s="98" t="e">
        <f ca="true">+IF(AND(ISNUMBER(OFFSET('Sanitation Data'!$D$11,0,10*ROW('Sanitation Data'!D194))),'Data Summary'!CR200="Yes"),OFFSET('Sanitation Data'!$D$11,0,10*ROW('Sanitation Data'!D194)),NA())</f>
        <v>#N/A</v>
      </c>
      <c r="AD200" s="98" t="e">
        <f ca="true">+IF(AND(ISNUMBER(OFFSET('Sanitation Data'!$D$12,0,10*ROW('Sanitation Data'!D194))),'Data Summary'!CS200="Yes"),OFFSET('Sanitation Data'!$D$12,0,10*ROW('Sanitation Data'!D194)),NA())</f>
        <v>#N/A</v>
      </c>
      <c r="AE200" s="98" t="e">
        <f ca="true">+IF(AND(ISNUMBER(OFFSET('Sanitation Data'!$D$13,0,10*ROW('Sanitation Data'!D194))),'Data Summary'!CT200="Yes"),OFFSET('Sanitation Data'!$D$13,0,10*ROW('Sanitation Data'!D194)),NA())</f>
        <v>#N/A</v>
      </c>
      <c r="AF200" s="98" t="e">
        <f ca="true">+IF(AND(ISNUMBER(OFFSET('Sanitation Data'!$E$5,0,10*ROW('Sanitation Data'!E194))),'Data Summary'!CU200="Yes"),100-OFFSET('Sanitation Data'!$E$5,0,10*ROW('Sanitation Data'!E194)),NA())</f>
        <v>#N/A</v>
      </c>
      <c r="AG200" s="98" t="e">
        <f ca="true">+IF(AND(ISNUMBER(OFFSET('Sanitation Data'!$E$7,0,10*ROW('Sanitation Data'!E194))),'Data Summary'!CV200="Yes"),OFFSET('Sanitation Data'!$E$7,0,10*ROW('Sanitation Data'!E194)),NA())</f>
        <v>#N/A</v>
      </c>
      <c r="AH200" s="98" t="e">
        <f ca="true">+IF(AND(ISNUMBER(OFFSET('Sanitation Data'!$E$11,0,10*ROW('Sanitation Data'!E194))),'Data Summary'!CW200="Yes"),OFFSET('Sanitation Data'!$E$11,0,10*ROW('Sanitation Data'!E194)),NA())</f>
        <v>#N/A</v>
      </c>
      <c r="AI200" s="98" t="e">
        <f ca="true">+IF(AND(ISNUMBER(OFFSET('Sanitation Data'!$E$12,0,10*ROW('Sanitation Data'!E194))),'Data Summary'!CX200="Yes"),OFFSET('Sanitation Data'!$E$12,0,10*ROW('Sanitation Data'!E194)),NA())</f>
        <v>#N/A</v>
      </c>
      <c r="AJ200" s="98" t="e">
        <f ca="true">+IF(AND(ISNUMBER(OFFSET('Sanitation Data'!$E$13,0,10*ROW('Sanitation Data'!E194))),'Data Summary'!CY200="Yes"),OFFSET('Sanitation Data'!$E$13,0,10*ROW('Sanitation Data'!E194)),NA())</f>
        <v>#N/A</v>
      </c>
      <c r="AK200" s="98" t="e">
        <f ca="true">+IF(AND(ISNUMBER(OFFSET('Sanitation Data'!$F$5,0,10*ROW('Sanitation Data'!F194))),'Data Summary'!CZ200="Yes"),100-OFFSET('Sanitation Data'!$F$5,0,10*ROW('Sanitation Data'!F194)),NA())</f>
        <v>#N/A</v>
      </c>
      <c r="AL200" s="98" t="e">
        <f ca="true">+IF(AND(ISNUMBER(OFFSET('Sanitation Data'!$F$7,0,10*ROW('Sanitation Data'!F194))),'Data Summary'!DA200="Yes"),OFFSET('Sanitation Data'!$F$7,0,10*ROW('Sanitation Data'!F194)),NA())</f>
        <v>#N/A</v>
      </c>
      <c r="AM200" s="98" t="e">
        <f ca="true">+IF(AND(ISNUMBER(OFFSET('Sanitation Data'!$F$11,0,10*ROW('Sanitation Data'!F194))),'Data Summary'!DB200="Yes"),OFFSET('Sanitation Data'!$F$11,0,10*ROW('Sanitation Data'!F194)),NA())</f>
        <v>#N/A</v>
      </c>
      <c r="AN200" s="98" t="e">
        <f ca="true">+IF(AND(ISNUMBER(OFFSET('Sanitation Data'!$F$12,0,10*ROW('Sanitation Data'!F194))),'Data Summary'!DC200="Yes"),OFFSET('Sanitation Data'!$F$12,0,10*ROW('Sanitation Data'!F194)),NA())</f>
        <v>#N/A</v>
      </c>
      <c r="AO200" s="98" t="e">
        <f ca="true">+IF(AND(ISNUMBER(OFFSET('Sanitation Data'!$F$13,0,10*ROW('Sanitation Data'!F194))),'Data Summary'!DD200="Yes"),OFFSET('Sanitation Data'!$F$13,0,10*ROW('Sanitation Data'!F194)),NA())</f>
        <v>#N/A</v>
      </c>
      <c r="AP200" s="98" t="e">
        <f ca="true">+IF(AND(ISNUMBER(OFFSET('Sanitation Data'!$G$5,0,10*ROW('Sanitation Data'!G194))),'Data Summary'!DE200="Yes"),100-OFFSET('Sanitation Data'!$G$5,0,10*ROW('Sanitation Data'!G194)),NA())</f>
        <v>#N/A</v>
      </c>
      <c r="AQ200" s="98" t="e">
        <f ca="true">+IF(AND(ISNUMBER(OFFSET('Sanitation Data'!$G$7,0,10*ROW('Sanitation Data'!G194))),'Data Summary'!DF200="Yes"),OFFSET('Sanitation Data'!$G$7,0,10*ROW('Sanitation Data'!G194)),NA())</f>
        <v>#N/A</v>
      </c>
      <c r="AR200" s="98" t="e">
        <f ca="true">+IF(AND(ISNUMBER(OFFSET('Sanitation Data'!$G$11,0,10*ROW('Sanitation Data'!G194))),'Data Summary'!DG200="Yes"),OFFSET('Sanitation Data'!$G$11,0,10*ROW('Sanitation Data'!G194)),NA())</f>
        <v>#N/A</v>
      </c>
      <c r="AS200" s="98" t="e">
        <f ca="true">+IF(AND(ISNUMBER(OFFSET('Sanitation Data'!$G$12,0,10*ROW('Sanitation Data'!G194))),'Data Summary'!DH200="Yes"),OFFSET('Sanitation Data'!$G$12,0,10*ROW('Sanitation Data'!G194)),NA())</f>
        <v>#N/A</v>
      </c>
      <c r="AT200" s="98" t="e">
        <f ca="true">+IF(AND(ISNUMBER(OFFSET('Sanitation Data'!$G$13,0,10*ROW('Sanitation Data'!G194))),'Data Summary'!DI200="Yes"),OFFSET('Sanitation Data'!$G$13,0,10*ROW('Sanitation Data'!G194)),NA())</f>
        <v>#N/A</v>
      </c>
      <c r="AU200" s="98" t="e">
        <f ca="true">+IF(AND(ISNUMBER(OFFSET('Sanitation Data'!$H$5,0,10*ROW('Sanitation Data'!H194))),'Data Summary'!DJ200="Yes"),100-OFFSET('Sanitation Data'!$H$5,0,10*ROW('Sanitation Data'!H194)),NA())</f>
        <v>#N/A</v>
      </c>
      <c r="AV200" s="98" t="e">
        <f ca="true">+IF(AND(ISNUMBER(OFFSET('Sanitation Data'!$H$7,0,10*ROW('Sanitation Data'!H194))),'Data Summary'!DK200="Yes"),OFFSET('Sanitation Data'!$H$7,0,10*ROW('Sanitation Data'!H194)),NA())</f>
        <v>#N/A</v>
      </c>
      <c r="AW200" s="98" t="e">
        <f ca="true">+IF(AND(ISNUMBER(OFFSET('Sanitation Data'!$H$11,0,10*ROW('Sanitation Data'!H194))),'Data Summary'!DL200="Yes"),OFFSET('Sanitation Data'!$H$11,0,10*ROW('Sanitation Data'!H194)),NA())</f>
        <v>#N/A</v>
      </c>
      <c r="AX200" s="98" t="e">
        <f ca="true">+IF(AND(ISNUMBER(OFFSET('Sanitation Data'!$H$12,0,10*ROW('Sanitation Data'!H194))),'Data Summary'!DM200="Yes"),OFFSET('Sanitation Data'!$H$12,0,10*ROW('Sanitation Data'!H194)),NA())</f>
        <v>#N/A</v>
      </c>
      <c r="AY200" s="98" t="e">
        <f ca="true">+IF(AND(ISNUMBER(OFFSET('Sanitation Data'!$H$13,0,10*ROW('Sanitation Data'!H194))),'Data Summary'!DN200="Yes"),OFFSET('Sanitation Data'!$H$13,0,10*ROW('Sanitation Data'!H194)),NA())</f>
        <v>#N/A</v>
      </c>
      <c r="AZ200" s="103" t="e">
        <f ca="true">+IF(AND(ISNUMBER(OFFSET('Hygiene Data'!$C$6,0,10*ROW('Hygiene Data'!C194))),'Data Summary'!DO200="Yes"),OFFSET('Hygiene Data'!$C$6,0,10*ROW('Hygiene Data'!C194)),NA())</f>
        <v>#N/A</v>
      </c>
      <c r="BA200" s="103" t="e">
        <f ca="true">+IF(AND(ISNUMBER(OFFSET('Hygiene Data'!$C$8,0,10*ROW('Hygiene Data'!C194))),'Data Summary'!DP200="Yes"),OFFSET('Hygiene Data'!$C$8,0,10*ROW('Hygiene Data'!C194)),NA())</f>
        <v>#N/A</v>
      </c>
      <c r="BB200" s="103" t="e">
        <f ca="true">+IF(AND(ISNUMBER(OFFSET('Hygiene Data'!$C$10,0,10*ROW('Hygiene Data'!C194))),'Data Summary'!DQ200="Yes"),OFFSET('Hygiene Data'!$C$10,0,10*ROW('Hygiene Data'!C194)),NA())</f>
        <v>#N/A</v>
      </c>
      <c r="BC200" s="103" t="e">
        <f ca="true">+IF(AND(ISNUMBER(OFFSET('Hygiene Data'!$D$6,0,10*ROW('Hygiene Data'!D194))),'Data Summary'!DR200="Yes"),OFFSET('Hygiene Data'!$D$6,0,10*ROW('Hygiene Data'!D194)),NA())</f>
        <v>#N/A</v>
      </c>
      <c r="BD200" s="103" t="e">
        <f ca="true">+IF(AND(ISNUMBER(OFFSET('Hygiene Data'!$D$8,0,10*ROW('Hygiene Data'!D194))),'Data Summary'!DS200="Yes"),OFFSET('Hygiene Data'!$D$8,0,10*ROW('Hygiene Data'!D194)),NA())</f>
        <v>#N/A</v>
      </c>
      <c r="BE200" s="103" t="e">
        <f ca="true">+IF(AND(ISNUMBER(OFFSET('Hygiene Data'!$D$10,0,10*ROW('Hygiene Data'!D194))),'Data Summary'!DT200="Yes"),OFFSET('Hygiene Data'!$D$10,0,10*ROW('Hygiene Data'!D194)),NA())</f>
        <v>#N/A</v>
      </c>
      <c r="BF200" s="103" t="e">
        <f ca="true">+IF(AND(ISNUMBER(OFFSET('Hygiene Data'!$E$6,0,10*ROW('Hygiene Data'!E194))),'Data Summary'!DU200="Yes"),OFFSET('Hygiene Data'!$E$6,0,10*ROW('Hygiene Data'!E194)),NA())</f>
        <v>#N/A</v>
      </c>
      <c r="BG200" s="103" t="e">
        <f ca="true">+IF(AND(ISNUMBER(OFFSET('Hygiene Data'!$E$8,0,10*ROW('Hygiene Data'!E194))),'Data Summary'!DV200="Yes"),OFFSET('Hygiene Data'!$E$8,0,10*ROW('Hygiene Data'!E194)),NA())</f>
        <v>#N/A</v>
      </c>
      <c r="BH200" s="103" t="e">
        <f ca="true">+IF(AND(ISNUMBER(OFFSET('Hygiene Data'!$E$10,0,10*ROW('Hygiene Data'!E194))),'Data Summary'!DW200="Yes"),OFFSET('Hygiene Data'!$E$10,0,10*ROW('Hygiene Data'!E194)),NA())</f>
        <v>#N/A</v>
      </c>
      <c r="BI200" s="103" t="e">
        <f ca="true">+IF(AND(ISNUMBER(OFFSET('Hygiene Data'!$F$6,0,10*ROW('Hygiene Data'!F194))),'Data Summary'!DX200="Yes"),OFFSET('Hygiene Data'!$F$6,0,10*ROW('Hygiene Data'!F194)),NA())</f>
        <v>#N/A</v>
      </c>
      <c r="BJ200" s="103" t="e">
        <f ca="true">+IF(AND(ISNUMBER(OFFSET('Hygiene Data'!$F$8,0,10*ROW('Hygiene Data'!F194))),'Data Summary'!DY200="Yes"),OFFSET('Hygiene Data'!$F$8,0,10*ROW('Hygiene Data'!F194)),NA())</f>
        <v>#N/A</v>
      </c>
      <c r="BK200" s="103" t="e">
        <f ca="true">+IF(AND(ISNUMBER(OFFSET('Hygiene Data'!$F$10,0,10*ROW('Hygiene Data'!F194))),'Data Summary'!DZ200="Yes"),OFFSET('Hygiene Data'!$F$10,0,10*ROW('Hygiene Data'!F194)),NA())</f>
        <v>#N/A</v>
      </c>
      <c r="BL200" s="103" t="e">
        <f ca="true">+IF(AND(ISNUMBER(OFFSET('Hygiene Data'!$G$6,0,10*ROW('Hygiene Data'!G194))),'Data Summary'!EA200="Yes"),OFFSET('Hygiene Data'!$G$6,0,10*ROW('Hygiene Data'!G194)),NA())</f>
        <v>#N/A</v>
      </c>
      <c r="BM200" s="103" t="e">
        <f ca="true">+IF(AND(ISNUMBER(OFFSET('Hygiene Data'!$G$8,0,10*ROW('Hygiene Data'!G194))),'Data Summary'!EB200="Yes"),OFFSET('Hygiene Data'!$G$8,0,10*ROW('Hygiene Data'!G194)),NA())</f>
        <v>#N/A</v>
      </c>
      <c r="BN200" s="103" t="e">
        <f ca="true">+IF(AND(ISNUMBER(OFFSET('Hygiene Data'!$G$10,0,10*ROW('Hygiene Data'!G194))),'Data Summary'!EC200="Yes"),OFFSET('Hygiene Data'!$G$10,0,10*ROW('Hygiene Data'!G194)),NA())</f>
        <v>#N/A</v>
      </c>
      <c r="BO200" s="103" t="e">
        <f ca="true">+IF(AND(ISNUMBER(OFFSET('Hygiene Data'!$H$6,0,10*ROW('Hygiene Data'!H194))),'Data Summary'!ED200="Yes"),OFFSET('Hygiene Data'!$H$6,0,10*ROW('Hygiene Data'!H194)),NA())</f>
        <v>#N/A</v>
      </c>
      <c r="BP200" s="103" t="e">
        <f ca="true">+IF(AND(ISNUMBER(OFFSET('Hygiene Data'!$H$8,0,10*ROW('Hygiene Data'!H194))),'Data Summary'!EE200="Yes"),OFFSET('Hygiene Data'!$H$8,0,10*ROW('Hygiene Data'!H194)),NA())</f>
        <v>#N/A</v>
      </c>
      <c r="BQ200" s="103" t="e">
        <f ca="true">+IF(AND(ISNUMBER(OFFSET('Hygiene Data'!$H$10,0,10*ROW('Hygiene Data'!H194))),'Data Summary'!EF200="Yes"),OFFSET('Hygiene Data'!$H$10,0,10*ROW('Hygiene Data'!H194)),NA())</f>
        <v>#N/A</v>
      </c>
    </row>
    <row r="201" x14ac:dyDescent="0.2">
      <c r="A201" s="53" t="e">
        <f ca="true">+IF(OFFSET('Water Data'!$B$1,0,10*ROW('Water Data'!B195))="",NA(),OFFSET('Water Data'!$B$1,0,10*ROW('Water Data'!B195)))</f>
        <v>#N/A</v>
      </c>
      <c r="B201" s="53" t="e">
        <f ca="true">+IF(OFFSET('Water Data'!$A$3,0,10*ROW('Water Data'!A198))="",NA(),OFFSET('Water Data'!$A$3,0,10*ROW('Water Data'!A198)))</f>
        <v>#N/A</v>
      </c>
      <c r="C201" s="53" t="e">
        <f ca="true">+IF(OFFSET('Water Data'!$C$3,0,10*ROW('Water Data'!C198))="",NA(),OFFSET('Water Data'!$C$3,0,10*ROW('Water Data'!C198)))</f>
        <v>#N/A</v>
      </c>
      <c r="D201" s="54" t="e">
        <f ca="true">+IF(AND(ISNUMBER(OFFSET('Water Data'!$C$5,0,10*ROW('Water Data'!C195))),'Data Summary'!BS201="Yes"),100-OFFSET('Water Data'!$C$5,0,10*ROW('Water Data'!C195)),NA())</f>
        <v>#N/A</v>
      </c>
      <c r="E201" s="54" t="e">
        <f ca="true">+IF(AND(ISNUMBER(OFFSET('Water Data'!$C$7,0,10*ROW('Water Data'!C195))),'Data Summary'!BT201="Yes"),OFFSET('Water Data'!$C$7,0,10*ROW('Water Data'!C195)),NA())</f>
        <v>#N/A</v>
      </c>
      <c r="F201" s="54" t="e">
        <f ca="true">+IF(AND(ISNUMBER(OFFSET('Water Data'!$C$10,0,10*ROW('Water Data'!C195))),'Data Summary'!BU201="Yes"),OFFSET('Water Data'!$C$10,0,10*ROW('Water Data'!C195)),NA())</f>
        <v>#N/A</v>
      </c>
      <c r="G201" s="54" t="e">
        <f ca="true">+IF(AND(ISNUMBER(OFFSET('Water Data'!$D$5,0,10*ROW('Water Data'!D195))),'Data Summary'!BV201="Yes"),100-OFFSET('Water Data'!$D$5,0,10*ROW('Water Data'!D195)),NA())</f>
        <v>#N/A</v>
      </c>
      <c r="H201" s="54" t="e">
        <f ca="true">+IF(AND(ISNUMBER(OFFSET('Water Data'!$D$7,0,10*ROW('Water Data'!D195))),'Data Summary'!BW201="Yes"),OFFSET('Water Data'!$D$7,0,10*ROW('Water Data'!D195)),NA())</f>
        <v>#N/A</v>
      </c>
      <c r="I201" s="54" t="e">
        <f ca="true">+IF(AND(ISNUMBER(OFFSET('Water Data'!$D$10,0,10*ROW('Water Data'!D195))),'Data Summary'!BX201="Yes"),OFFSET('Water Data'!$D$10,0,10*ROW('Water Data'!D195)),NA())</f>
        <v>#N/A</v>
      </c>
      <c r="J201" s="54" t="e">
        <f ca="true">+IF(AND(ISNUMBER(OFFSET('Water Data'!$E$5,0,10*ROW('Water Data'!E195))),'Data Summary'!BY201="Yes"),100-OFFSET('Water Data'!$E$5,0,10*ROW('Water Data'!E195)),NA())</f>
        <v>#N/A</v>
      </c>
      <c r="K201" s="54" t="e">
        <f ca="true">+IF(AND(ISNUMBER(OFFSET('Water Data'!$E$7,0,10*ROW('Water Data'!E195))),'Data Summary'!BZ201="Yes"),OFFSET('Water Data'!$E$7,0,10*ROW('Water Data'!E195)),NA())</f>
        <v>#N/A</v>
      </c>
      <c r="L201" s="54" t="e">
        <f ca="true">+IF(AND(ISNUMBER(OFFSET('Water Data'!$E$10,0,10*ROW('Water Data'!E195))),'Data Summary'!CA201="Yes"),OFFSET('Water Data'!$E$10,0,10*ROW('Water Data'!E195)),NA())</f>
        <v>#N/A</v>
      </c>
      <c r="M201" s="54" t="e">
        <f ca="true">+IF(AND(ISNUMBER(OFFSET('Water Data'!$F$5,0,10*ROW('Water Data'!F195))),'Data Summary'!CB201="Yes"),100-OFFSET('Water Data'!$F$5,0,10*ROW('Water Data'!F195)),NA())</f>
        <v>#N/A</v>
      </c>
      <c r="N201" s="54" t="e">
        <f ca="true">+IF(AND(ISNUMBER(OFFSET('Water Data'!$F$7,0,10*ROW('Water Data'!F195))),'Data Summary'!CC201="Yes"),OFFSET('Water Data'!$F$7,0,10*ROW('Water Data'!F195)),NA())</f>
        <v>#N/A</v>
      </c>
      <c r="O201" s="54" t="e">
        <f ca="true">+IF(AND(ISNUMBER(OFFSET('Water Data'!$F$10,0,10*ROW('Water Data'!F195))),'Data Summary'!CD201="Yes"),OFFSET('Water Data'!$F$10,0,10*ROW('Water Data'!F195)),NA())</f>
        <v>#N/A</v>
      </c>
      <c r="P201" s="54" t="e">
        <f ca="true">+IF(AND(ISNUMBER(OFFSET('Water Data'!$G$5,0,10*ROW('Water Data'!G195))),'Data Summary'!CE201="Yes"),100-OFFSET('Water Data'!$G$5,0,10*ROW('Water Data'!G195)),NA())</f>
        <v>#N/A</v>
      </c>
      <c r="Q201" s="54" t="e">
        <f ca="true">+IF(AND(ISNUMBER(OFFSET('Water Data'!$G$7,0,10*ROW('Water Data'!G195))),'Data Summary'!CF201="Yes"),OFFSET('Water Data'!$G$7,0,10*ROW('Water Data'!G195)),NA())</f>
        <v>#N/A</v>
      </c>
      <c r="R201" s="54" t="e">
        <f ca="true">+IF(AND(ISNUMBER(OFFSET('Water Data'!$G$10,0,10*ROW('Water Data'!G195))),'Data Summary'!CG201="Yes"),OFFSET('Water Data'!$G$10,0,10*ROW('Water Data'!G195)),NA())</f>
        <v>#N/A</v>
      </c>
      <c r="S201" s="54" t="e">
        <f ca="true">+IF(AND(ISNUMBER(OFFSET('Water Data'!$H$5,0,10*ROW('Water Data'!H195))),'Data Summary'!CH201="Yes"),100-OFFSET('Water Data'!$H$5,0,10*ROW('Water Data'!H195)),NA())</f>
        <v>#N/A</v>
      </c>
      <c r="T201" s="54" t="e">
        <f ca="true">+IF(AND(ISNUMBER(OFFSET('Water Data'!$H$7,0,10*ROW('Water Data'!H195))),'Data Summary'!CI201="Yes"),OFFSET('Water Data'!$H$7,0,10*ROW('Water Data'!H195)),NA())</f>
        <v>#N/A</v>
      </c>
      <c r="U201" s="54" t="e">
        <f ca="true">+IF(AND(ISNUMBER(OFFSET('Water Data'!$H$10,0,10*ROW('Water Data'!H195))),'Data Summary'!CJ201="Yes"),OFFSET('Water Data'!$H$10,0,10*ROW('Water Data'!H195)),NA())</f>
        <v>#N/A</v>
      </c>
      <c r="V201" s="98" t="e">
        <f ca="true">+IF(AND(ISNUMBER(OFFSET('Sanitation Data'!$C$5,0,10*ROW('Sanitation Data'!C195))),'Data Summary'!CK201="Yes"),100-OFFSET('Sanitation Data'!$C$5,0,10*ROW('Sanitation Data'!C195)),NA())</f>
        <v>#N/A</v>
      </c>
      <c r="W201" s="98" t="e">
        <f ca="true">+IF(AND(ISNUMBER(OFFSET('Sanitation Data'!$C$7,0,10*ROW('Sanitation Data'!C195))),'Data Summary'!CL201="Yes"),OFFSET('Sanitation Data'!$C$7,0,10*ROW('Sanitation Data'!C195)),NA())</f>
        <v>#N/A</v>
      </c>
      <c r="X201" s="98" t="e">
        <f ca="true">+IF(AND(ISNUMBER(OFFSET('Sanitation Data'!$C$11,0,10*ROW('Sanitation Data'!C195))),'Data Summary'!CM201="Yes"),OFFSET('Sanitation Data'!$C$11,0,10*ROW('Sanitation Data'!C195)),NA())</f>
        <v>#N/A</v>
      </c>
      <c r="Y201" s="98" t="e">
        <f ca="true">+IF(AND(ISNUMBER(OFFSET('Sanitation Data'!$C$12,0,10*ROW('Sanitation Data'!C195))),'Data Summary'!CN201="Yes"),OFFSET('Sanitation Data'!$C$12,0,10*ROW('Sanitation Data'!C195)),NA())</f>
        <v>#N/A</v>
      </c>
      <c r="Z201" s="98" t="e">
        <f ca="true">+IF(AND(ISNUMBER(OFFSET('Sanitation Data'!$C$13,0,10*ROW('Sanitation Data'!C195))),'Data Summary'!CO201="Yes"),OFFSET('Sanitation Data'!$C$13,0,10*ROW('Sanitation Data'!C195)),NA())</f>
        <v>#N/A</v>
      </c>
      <c r="AA201" s="98" t="e">
        <f ca="true">+IF(AND(ISNUMBER(OFFSET('Sanitation Data'!$D$5,0,10*ROW('Sanitation Data'!D195))),'Data Summary'!CP201="Yes"),100-OFFSET('Sanitation Data'!$D$5,0,10*ROW('Sanitation Data'!D195)),NA())</f>
        <v>#N/A</v>
      </c>
      <c r="AB201" s="98" t="e">
        <f ca="true">+IF(AND(ISNUMBER(OFFSET('Sanitation Data'!$D$7,0,10*ROW('Sanitation Data'!D195))),'Data Summary'!CQ201="Yes"),OFFSET('Sanitation Data'!$D$7,0,10*ROW('Sanitation Data'!D195)),NA())</f>
        <v>#N/A</v>
      </c>
      <c r="AC201" s="98" t="e">
        <f ca="true">+IF(AND(ISNUMBER(OFFSET('Sanitation Data'!$D$11,0,10*ROW('Sanitation Data'!D195))),'Data Summary'!CR201="Yes"),OFFSET('Sanitation Data'!$D$11,0,10*ROW('Sanitation Data'!D195)),NA())</f>
        <v>#N/A</v>
      </c>
      <c r="AD201" s="98" t="e">
        <f ca="true">+IF(AND(ISNUMBER(OFFSET('Sanitation Data'!$D$12,0,10*ROW('Sanitation Data'!D195))),'Data Summary'!CS201="Yes"),OFFSET('Sanitation Data'!$D$12,0,10*ROW('Sanitation Data'!D195)),NA())</f>
        <v>#N/A</v>
      </c>
      <c r="AE201" s="98" t="e">
        <f ca="true">+IF(AND(ISNUMBER(OFFSET('Sanitation Data'!$D$13,0,10*ROW('Sanitation Data'!D195))),'Data Summary'!CT201="Yes"),OFFSET('Sanitation Data'!$D$13,0,10*ROW('Sanitation Data'!D195)),NA())</f>
        <v>#N/A</v>
      </c>
      <c r="AF201" s="98" t="e">
        <f ca="true">+IF(AND(ISNUMBER(OFFSET('Sanitation Data'!$E$5,0,10*ROW('Sanitation Data'!E195))),'Data Summary'!CU201="Yes"),100-OFFSET('Sanitation Data'!$E$5,0,10*ROW('Sanitation Data'!E195)),NA())</f>
        <v>#N/A</v>
      </c>
      <c r="AG201" s="98" t="e">
        <f ca="true">+IF(AND(ISNUMBER(OFFSET('Sanitation Data'!$E$7,0,10*ROW('Sanitation Data'!E195))),'Data Summary'!CV201="Yes"),OFFSET('Sanitation Data'!$E$7,0,10*ROW('Sanitation Data'!E195)),NA())</f>
        <v>#N/A</v>
      </c>
      <c r="AH201" s="98" t="e">
        <f ca="true">+IF(AND(ISNUMBER(OFFSET('Sanitation Data'!$E$11,0,10*ROW('Sanitation Data'!E195))),'Data Summary'!CW201="Yes"),OFFSET('Sanitation Data'!$E$11,0,10*ROW('Sanitation Data'!E195)),NA())</f>
        <v>#N/A</v>
      </c>
      <c r="AI201" s="98" t="e">
        <f ca="true">+IF(AND(ISNUMBER(OFFSET('Sanitation Data'!$E$12,0,10*ROW('Sanitation Data'!E195))),'Data Summary'!CX201="Yes"),OFFSET('Sanitation Data'!$E$12,0,10*ROW('Sanitation Data'!E195)),NA())</f>
        <v>#N/A</v>
      </c>
      <c r="AJ201" s="98" t="e">
        <f ca="true">+IF(AND(ISNUMBER(OFFSET('Sanitation Data'!$E$13,0,10*ROW('Sanitation Data'!E195))),'Data Summary'!CY201="Yes"),OFFSET('Sanitation Data'!$E$13,0,10*ROW('Sanitation Data'!E195)),NA())</f>
        <v>#N/A</v>
      </c>
      <c r="AK201" s="98" t="e">
        <f ca="true">+IF(AND(ISNUMBER(OFFSET('Sanitation Data'!$F$5,0,10*ROW('Sanitation Data'!F195))),'Data Summary'!CZ201="Yes"),100-OFFSET('Sanitation Data'!$F$5,0,10*ROW('Sanitation Data'!F195)),NA())</f>
        <v>#N/A</v>
      </c>
      <c r="AL201" s="98" t="e">
        <f ca="true">+IF(AND(ISNUMBER(OFFSET('Sanitation Data'!$F$7,0,10*ROW('Sanitation Data'!F195))),'Data Summary'!DA201="Yes"),OFFSET('Sanitation Data'!$F$7,0,10*ROW('Sanitation Data'!F195)),NA())</f>
        <v>#N/A</v>
      </c>
      <c r="AM201" s="98" t="e">
        <f ca="true">+IF(AND(ISNUMBER(OFFSET('Sanitation Data'!$F$11,0,10*ROW('Sanitation Data'!F195))),'Data Summary'!DB201="Yes"),OFFSET('Sanitation Data'!$F$11,0,10*ROW('Sanitation Data'!F195)),NA())</f>
        <v>#N/A</v>
      </c>
      <c r="AN201" s="98" t="e">
        <f ca="true">+IF(AND(ISNUMBER(OFFSET('Sanitation Data'!$F$12,0,10*ROW('Sanitation Data'!F195))),'Data Summary'!DC201="Yes"),OFFSET('Sanitation Data'!$F$12,0,10*ROW('Sanitation Data'!F195)),NA())</f>
        <v>#N/A</v>
      </c>
      <c r="AO201" s="98" t="e">
        <f ca="true">+IF(AND(ISNUMBER(OFFSET('Sanitation Data'!$F$13,0,10*ROW('Sanitation Data'!F195))),'Data Summary'!DD201="Yes"),OFFSET('Sanitation Data'!$F$13,0,10*ROW('Sanitation Data'!F195)),NA())</f>
        <v>#N/A</v>
      </c>
      <c r="AP201" s="98" t="e">
        <f ca="true">+IF(AND(ISNUMBER(OFFSET('Sanitation Data'!$G$5,0,10*ROW('Sanitation Data'!G195))),'Data Summary'!DE201="Yes"),100-OFFSET('Sanitation Data'!$G$5,0,10*ROW('Sanitation Data'!G195)),NA())</f>
        <v>#N/A</v>
      </c>
      <c r="AQ201" s="98" t="e">
        <f ca="true">+IF(AND(ISNUMBER(OFFSET('Sanitation Data'!$G$7,0,10*ROW('Sanitation Data'!G195))),'Data Summary'!DF201="Yes"),OFFSET('Sanitation Data'!$G$7,0,10*ROW('Sanitation Data'!G195)),NA())</f>
        <v>#N/A</v>
      </c>
      <c r="AR201" s="98" t="e">
        <f ca="true">+IF(AND(ISNUMBER(OFFSET('Sanitation Data'!$G$11,0,10*ROW('Sanitation Data'!G195))),'Data Summary'!DG201="Yes"),OFFSET('Sanitation Data'!$G$11,0,10*ROW('Sanitation Data'!G195)),NA())</f>
        <v>#N/A</v>
      </c>
      <c r="AS201" s="98" t="e">
        <f ca="true">+IF(AND(ISNUMBER(OFFSET('Sanitation Data'!$G$12,0,10*ROW('Sanitation Data'!G195))),'Data Summary'!DH201="Yes"),OFFSET('Sanitation Data'!$G$12,0,10*ROW('Sanitation Data'!G195)),NA())</f>
        <v>#N/A</v>
      </c>
      <c r="AT201" s="98" t="e">
        <f ca="true">+IF(AND(ISNUMBER(OFFSET('Sanitation Data'!$G$13,0,10*ROW('Sanitation Data'!G195))),'Data Summary'!DI201="Yes"),OFFSET('Sanitation Data'!$G$13,0,10*ROW('Sanitation Data'!G195)),NA())</f>
        <v>#N/A</v>
      </c>
      <c r="AU201" s="98" t="e">
        <f ca="true">+IF(AND(ISNUMBER(OFFSET('Sanitation Data'!$H$5,0,10*ROW('Sanitation Data'!H195))),'Data Summary'!DJ201="Yes"),100-OFFSET('Sanitation Data'!$H$5,0,10*ROW('Sanitation Data'!H195)),NA())</f>
        <v>#N/A</v>
      </c>
      <c r="AV201" s="98" t="e">
        <f ca="true">+IF(AND(ISNUMBER(OFFSET('Sanitation Data'!$H$7,0,10*ROW('Sanitation Data'!H195))),'Data Summary'!DK201="Yes"),OFFSET('Sanitation Data'!$H$7,0,10*ROW('Sanitation Data'!H195)),NA())</f>
        <v>#N/A</v>
      </c>
      <c r="AW201" s="98" t="e">
        <f ca="true">+IF(AND(ISNUMBER(OFFSET('Sanitation Data'!$H$11,0,10*ROW('Sanitation Data'!H195))),'Data Summary'!DL201="Yes"),OFFSET('Sanitation Data'!$H$11,0,10*ROW('Sanitation Data'!H195)),NA())</f>
        <v>#N/A</v>
      </c>
      <c r="AX201" s="98" t="e">
        <f ca="true">+IF(AND(ISNUMBER(OFFSET('Sanitation Data'!$H$12,0,10*ROW('Sanitation Data'!H195))),'Data Summary'!DM201="Yes"),OFFSET('Sanitation Data'!$H$12,0,10*ROW('Sanitation Data'!H195)),NA())</f>
        <v>#N/A</v>
      </c>
      <c r="AY201" s="98" t="e">
        <f ca="true">+IF(AND(ISNUMBER(OFFSET('Sanitation Data'!$H$13,0,10*ROW('Sanitation Data'!H195))),'Data Summary'!DN201="Yes"),OFFSET('Sanitation Data'!$H$13,0,10*ROW('Sanitation Data'!H195)),NA())</f>
        <v>#N/A</v>
      </c>
      <c r="AZ201" s="103" t="e">
        <f ca="true">+IF(AND(ISNUMBER(OFFSET('Hygiene Data'!$C$6,0,10*ROW('Hygiene Data'!C195))),'Data Summary'!DO201="Yes"),OFFSET('Hygiene Data'!$C$6,0,10*ROW('Hygiene Data'!C195)),NA())</f>
        <v>#N/A</v>
      </c>
      <c r="BA201" s="103" t="e">
        <f ca="true">+IF(AND(ISNUMBER(OFFSET('Hygiene Data'!$C$8,0,10*ROW('Hygiene Data'!C195))),'Data Summary'!DP201="Yes"),OFFSET('Hygiene Data'!$C$8,0,10*ROW('Hygiene Data'!C195)),NA())</f>
        <v>#N/A</v>
      </c>
      <c r="BB201" s="103" t="e">
        <f ca="true">+IF(AND(ISNUMBER(OFFSET('Hygiene Data'!$C$10,0,10*ROW('Hygiene Data'!C195))),'Data Summary'!DQ201="Yes"),OFFSET('Hygiene Data'!$C$10,0,10*ROW('Hygiene Data'!C195)),NA())</f>
        <v>#N/A</v>
      </c>
      <c r="BC201" s="103" t="e">
        <f ca="true">+IF(AND(ISNUMBER(OFFSET('Hygiene Data'!$D$6,0,10*ROW('Hygiene Data'!D195))),'Data Summary'!DR201="Yes"),OFFSET('Hygiene Data'!$D$6,0,10*ROW('Hygiene Data'!D195)),NA())</f>
        <v>#N/A</v>
      </c>
      <c r="BD201" s="103" t="e">
        <f ca="true">+IF(AND(ISNUMBER(OFFSET('Hygiene Data'!$D$8,0,10*ROW('Hygiene Data'!D195))),'Data Summary'!DS201="Yes"),OFFSET('Hygiene Data'!$D$8,0,10*ROW('Hygiene Data'!D195)),NA())</f>
        <v>#N/A</v>
      </c>
      <c r="BE201" s="103" t="e">
        <f ca="true">+IF(AND(ISNUMBER(OFFSET('Hygiene Data'!$D$10,0,10*ROW('Hygiene Data'!D195))),'Data Summary'!DT201="Yes"),OFFSET('Hygiene Data'!$D$10,0,10*ROW('Hygiene Data'!D195)),NA())</f>
        <v>#N/A</v>
      </c>
      <c r="BF201" s="103" t="e">
        <f ca="true">+IF(AND(ISNUMBER(OFFSET('Hygiene Data'!$E$6,0,10*ROW('Hygiene Data'!E195))),'Data Summary'!DU201="Yes"),OFFSET('Hygiene Data'!$E$6,0,10*ROW('Hygiene Data'!E195)),NA())</f>
        <v>#N/A</v>
      </c>
      <c r="BG201" s="103" t="e">
        <f ca="true">+IF(AND(ISNUMBER(OFFSET('Hygiene Data'!$E$8,0,10*ROW('Hygiene Data'!E195))),'Data Summary'!DV201="Yes"),OFFSET('Hygiene Data'!$E$8,0,10*ROW('Hygiene Data'!E195)),NA())</f>
        <v>#N/A</v>
      </c>
      <c r="BH201" s="103" t="e">
        <f ca="true">+IF(AND(ISNUMBER(OFFSET('Hygiene Data'!$E$10,0,10*ROW('Hygiene Data'!E195))),'Data Summary'!DW201="Yes"),OFFSET('Hygiene Data'!$E$10,0,10*ROW('Hygiene Data'!E195)),NA())</f>
        <v>#N/A</v>
      </c>
      <c r="BI201" s="103" t="e">
        <f ca="true">+IF(AND(ISNUMBER(OFFSET('Hygiene Data'!$F$6,0,10*ROW('Hygiene Data'!F195))),'Data Summary'!DX201="Yes"),OFFSET('Hygiene Data'!$F$6,0,10*ROW('Hygiene Data'!F195)),NA())</f>
        <v>#N/A</v>
      </c>
      <c r="BJ201" s="103" t="e">
        <f ca="true">+IF(AND(ISNUMBER(OFFSET('Hygiene Data'!$F$8,0,10*ROW('Hygiene Data'!F195))),'Data Summary'!DY201="Yes"),OFFSET('Hygiene Data'!$F$8,0,10*ROW('Hygiene Data'!F195)),NA())</f>
        <v>#N/A</v>
      </c>
      <c r="BK201" s="103" t="e">
        <f ca="true">+IF(AND(ISNUMBER(OFFSET('Hygiene Data'!$F$10,0,10*ROW('Hygiene Data'!F195))),'Data Summary'!DZ201="Yes"),OFFSET('Hygiene Data'!$F$10,0,10*ROW('Hygiene Data'!F195)),NA())</f>
        <v>#N/A</v>
      </c>
      <c r="BL201" s="103" t="e">
        <f ca="true">+IF(AND(ISNUMBER(OFFSET('Hygiene Data'!$G$6,0,10*ROW('Hygiene Data'!G195))),'Data Summary'!EA201="Yes"),OFFSET('Hygiene Data'!$G$6,0,10*ROW('Hygiene Data'!G195)),NA())</f>
        <v>#N/A</v>
      </c>
      <c r="BM201" s="103" t="e">
        <f ca="true">+IF(AND(ISNUMBER(OFFSET('Hygiene Data'!$G$8,0,10*ROW('Hygiene Data'!G195))),'Data Summary'!EB201="Yes"),OFFSET('Hygiene Data'!$G$8,0,10*ROW('Hygiene Data'!G195)),NA())</f>
        <v>#N/A</v>
      </c>
      <c r="BN201" s="103" t="e">
        <f ca="true">+IF(AND(ISNUMBER(OFFSET('Hygiene Data'!$G$10,0,10*ROW('Hygiene Data'!G195))),'Data Summary'!EC201="Yes"),OFFSET('Hygiene Data'!$G$10,0,10*ROW('Hygiene Data'!G195)),NA())</f>
        <v>#N/A</v>
      </c>
      <c r="BO201" s="103" t="e">
        <f ca="true">+IF(AND(ISNUMBER(OFFSET('Hygiene Data'!$H$6,0,10*ROW('Hygiene Data'!H195))),'Data Summary'!ED201="Yes"),OFFSET('Hygiene Data'!$H$6,0,10*ROW('Hygiene Data'!H195)),NA())</f>
        <v>#N/A</v>
      </c>
      <c r="BP201" s="103" t="e">
        <f ca="true">+IF(AND(ISNUMBER(OFFSET('Hygiene Data'!$H$8,0,10*ROW('Hygiene Data'!H195))),'Data Summary'!EE201="Yes"),OFFSET('Hygiene Data'!$H$8,0,10*ROW('Hygiene Data'!H195)),NA())</f>
        <v>#N/A</v>
      </c>
      <c r="BQ201" s="103" t="e">
        <f ca="true">+IF(AND(ISNUMBER(OFFSET('Hygiene Data'!$H$10,0,10*ROW('Hygiene Data'!H195))),'Data Summary'!EF201="Yes"),OFFSET('Hygiene Data'!$H$10,0,10*ROW('Hygiene Data'!H195)),NA())</f>
        <v>#N/A</v>
      </c>
    </row>
    <row r="202" x14ac:dyDescent="0.2">
      <c r="A202" s="53" t="e">
        <f ca="true">+IF(OFFSET('Water Data'!$B$1,0,10*ROW('Water Data'!B196))="",NA(),OFFSET('Water Data'!$B$1,0,10*ROW('Water Data'!B196)))</f>
        <v>#N/A</v>
      </c>
      <c r="B202" s="53" t="e">
        <f ca="true">+IF(OFFSET('Water Data'!$A$3,0,10*ROW('Water Data'!A199))="",NA(),OFFSET('Water Data'!$A$3,0,10*ROW('Water Data'!A199)))</f>
        <v>#N/A</v>
      </c>
      <c r="C202" s="53" t="e">
        <f ca="true">+IF(OFFSET('Water Data'!$C$3,0,10*ROW('Water Data'!C199))="",NA(),OFFSET('Water Data'!$C$3,0,10*ROW('Water Data'!C199)))</f>
        <v>#N/A</v>
      </c>
      <c r="D202" s="54" t="e">
        <f ca="true">+IF(AND(ISNUMBER(OFFSET('Water Data'!$C$5,0,10*ROW('Water Data'!C196))),'Data Summary'!BS202="Yes"),100-OFFSET('Water Data'!$C$5,0,10*ROW('Water Data'!C196)),NA())</f>
        <v>#N/A</v>
      </c>
      <c r="E202" s="54" t="e">
        <f ca="true">+IF(AND(ISNUMBER(OFFSET('Water Data'!$C$7,0,10*ROW('Water Data'!C196))),'Data Summary'!BT202="Yes"),OFFSET('Water Data'!$C$7,0,10*ROW('Water Data'!C196)),NA())</f>
        <v>#N/A</v>
      </c>
      <c r="F202" s="54" t="e">
        <f ca="true">+IF(AND(ISNUMBER(OFFSET('Water Data'!$C$10,0,10*ROW('Water Data'!C196))),'Data Summary'!BU202="Yes"),OFFSET('Water Data'!$C$10,0,10*ROW('Water Data'!C196)),NA())</f>
        <v>#N/A</v>
      </c>
      <c r="G202" s="54" t="e">
        <f ca="true">+IF(AND(ISNUMBER(OFFSET('Water Data'!$D$5,0,10*ROW('Water Data'!D196))),'Data Summary'!BV202="Yes"),100-OFFSET('Water Data'!$D$5,0,10*ROW('Water Data'!D196)),NA())</f>
        <v>#N/A</v>
      </c>
      <c r="H202" s="54" t="e">
        <f ca="true">+IF(AND(ISNUMBER(OFFSET('Water Data'!$D$7,0,10*ROW('Water Data'!D196))),'Data Summary'!BW202="Yes"),OFFSET('Water Data'!$D$7,0,10*ROW('Water Data'!D196)),NA())</f>
        <v>#N/A</v>
      </c>
      <c r="I202" s="54" t="e">
        <f ca="true">+IF(AND(ISNUMBER(OFFSET('Water Data'!$D$10,0,10*ROW('Water Data'!D196))),'Data Summary'!BX202="Yes"),OFFSET('Water Data'!$D$10,0,10*ROW('Water Data'!D196)),NA())</f>
        <v>#N/A</v>
      </c>
      <c r="J202" s="54" t="e">
        <f ca="true">+IF(AND(ISNUMBER(OFFSET('Water Data'!$E$5,0,10*ROW('Water Data'!E196))),'Data Summary'!BY202="Yes"),100-OFFSET('Water Data'!$E$5,0,10*ROW('Water Data'!E196)),NA())</f>
        <v>#N/A</v>
      </c>
      <c r="K202" s="54" t="e">
        <f ca="true">+IF(AND(ISNUMBER(OFFSET('Water Data'!$E$7,0,10*ROW('Water Data'!E196))),'Data Summary'!BZ202="Yes"),OFFSET('Water Data'!$E$7,0,10*ROW('Water Data'!E196)),NA())</f>
        <v>#N/A</v>
      </c>
      <c r="L202" s="54" t="e">
        <f ca="true">+IF(AND(ISNUMBER(OFFSET('Water Data'!$E$10,0,10*ROW('Water Data'!E196))),'Data Summary'!CA202="Yes"),OFFSET('Water Data'!$E$10,0,10*ROW('Water Data'!E196)),NA())</f>
        <v>#N/A</v>
      </c>
      <c r="M202" s="54" t="e">
        <f ca="true">+IF(AND(ISNUMBER(OFFSET('Water Data'!$F$5,0,10*ROW('Water Data'!F196))),'Data Summary'!CB202="Yes"),100-OFFSET('Water Data'!$F$5,0,10*ROW('Water Data'!F196)),NA())</f>
        <v>#N/A</v>
      </c>
      <c r="N202" s="54" t="e">
        <f ca="true">+IF(AND(ISNUMBER(OFFSET('Water Data'!$F$7,0,10*ROW('Water Data'!F196))),'Data Summary'!CC202="Yes"),OFFSET('Water Data'!$F$7,0,10*ROW('Water Data'!F196)),NA())</f>
        <v>#N/A</v>
      </c>
      <c r="O202" s="54" t="e">
        <f ca="true">+IF(AND(ISNUMBER(OFFSET('Water Data'!$F$10,0,10*ROW('Water Data'!F196))),'Data Summary'!CD202="Yes"),OFFSET('Water Data'!$F$10,0,10*ROW('Water Data'!F196)),NA())</f>
        <v>#N/A</v>
      </c>
      <c r="P202" s="54" t="e">
        <f ca="true">+IF(AND(ISNUMBER(OFFSET('Water Data'!$G$5,0,10*ROW('Water Data'!G196))),'Data Summary'!CE202="Yes"),100-OFFSET('Water Data'!$G$5,0,10*ROW('Water Data'!G196)),NA())</f>
        <v>#N/A</v>
      </c>
      <c r="Q202" s="54" t="e">
        <f ca="true">+IF(AND(ISNUMBER(OFFSET('Water Data'!$G$7,0,10*ROW('Water Data'!G196))),'Data Summary'!CF202="Yes"),OFFSET('Water Data'!$G$7,0,10*ROW('Water Data'!G196)),NA())</f>
        <v>#N/A</v>
      </c>
      <c r="R202" s="54" t="e">
        <f ca="true">+IF(AND(ISNUMBER(OFFSET('Water Data'!$G$10,0,10*ROW('Water Data'!G196))),'Data Summary'!CG202="Yes"),OFFSET('Water Data'!$G$10,0,10*ROW('Water Data'!G196)),NA())</f>
        <v>#N/A</v>
      </c>
      <c r="S202" s="54" t="e">
        <f ca="true">+IF(AND(ISNUMBER(OFFSET('Water Data'!$H$5,0,10*ROW('Water Data'!H196))),'Data Summary'!CH202="Yes"),100-OFFSET('Water Data'!$H$5,0,10*ROW('Water Data'!H196)),NA())</f>
        <v>#N/A</v>
      </c>
      <c r="T202" s="54" t="e">
        <f ca="true">+IF(AND(ISNUMBER(OFFSET('Water Data'!$H$7,0,10*ROW('Water Data'!H196))),'Data Summary'!CI202="Yes"),OFFSET('Water Data'!$H$7,0,10*ROW('Water Data'!H196)),NA())</f>
        <v>#N/A</v>
      </c>
      <c r="U202" s="54" t="e">
        <f ca="true">+IF(AND(ISNUMBER(OFFSET('Water Data'!$H$10,0,10*ROW('Water Data'!H196))),'Data Summary'!CJ202="Yes"),OFFSET('Water Data'!$H$10,0,10*ROW('Water Data'!H196)),NA())</f>
        <v>#N/A</v>
      </c>
      <c r="V202" s="98" t="e">
        <f ca="true">+IF(AND(ISNUMBER(OFFSET('Sanitation Data'!$C$5,0,10*ROW('Sanitation Data'!C196))),'Data Summary'!CK202="Yes"),100-OFFSET('Sanitation Data'!$C$5,0,10*ROW('Sanitation Data'!C196)),NA())</f>
        <v>#N/A</v>
      </c>
      <c r="W202" s="98" t="e">
        <f ca="true">+IF(AND(ISNUMBER(OFFSET('Sanitation Data'!$C$7,0,10*ROW('Sanitation Data'!C196))),'Data Summary'!CL202="Yes"),OFFSET('Sanitation Data'!$C$7,0,10*ROW('Sanitation Data'!C196)),NA())</f>
        <v>#N/A</v>
      </c>
      <c r="X202" s="98" t="e">
        <f ca="true">+IF(AND(ISNUMBER(OFFSET('Sanitation Data'!$C$11,0,10*ROW('Sanitation Data'!C196))),'Data Summary'!CM202="Yes"),OFFSET('Sanitation Data'!$C$11,0,10*ROW('Sanitation Data'!C196)),NA())</f>
        <v>#N/A</v>
      </c>
      <c r="Y202" s="98" t="e">
        <f ca="true">+IF(AND(ISNUMBER(OFFSET('Sanitation Data'!$C$12,0,10*ROW('Sanitation Data'!C196))),'Data Summary'!CN202="Yes"),OFFSET('Sanitation Data'!$C$12,0,10*ROW('Sanitation Data'!C196)),NA())</f>
        <v>#N/A</v>
      </c>
      <c r="Z202" s="98" t="e">
        <f ca="true">+IF(AND(ISNUMBER(OFFSET('Sanitation Data'!$C$13,0,10*ROW('Sanitation Data'!C196))),'Data Summary'!CO202="Yes"),OFFSET('Sanitation Data'!$C$13,0,10*ROW('Sanitation Data'!C196)),NA())</f>
        <v>#N/A</v>
      </c>
      <c r="AA202" s="98" t="e">
        <f ca="true">+IF(AND(ISNUMBER(OFFSET('Sanitation Data'!$D$5,0,10*ROW('Sanitation Data'!D196))),'Data Summary'!CP202="Yes"),100-OFFSET('Sanitation Data'!$D$5,0,10*ROW('Sanitation Data'!D196)),NA())</f>
        <v>#N/A</v>
      </c>
      <c r="AB202" s="98" t="e">
        <f ca="true">+IF(AND(ISNUMBER(OFFSET('Sanitation Data'!$D$7,0,10*ROW('Sanitation Data'!D196))),'Data Summary'!CQ202="Yes"),OFFSET('Sanitation Data'!$D$7,0,10*ROW('Sanitation Data'!D196)),NA())</f>
        <v>#N/A</v>
      </c>
      <c r="AC202" s="98" t="e">
        <f ca="true">+IF(AND(ISNUMBER(OFFSET('Sanitation Data'!$D$11,0,10*ROW('Sanitation Data'!D196))),'Data Summary'!CR202="Yes"),OFFSET('Sanitation Data'!$D$11,0,10*ROW('Sanitation Data'!D196)),NA())</f>
        <v>#N/A</v>
      </c>
      <c r="AD202" s="98" t="e">
        <f ca="true">+IF(AND(ISNUMBER(OFFSET('Sanitation Data'!$D$12,0,10*ROW('Sanitation Data'!D196))),'Data Summary'!CS202="Yes"),OFFSET('Sanitation Data'!$D$12,0,10*ROW('Sanitation Data'!D196)),NA())</f>
        <v>#N/A</v>
      </c>
      <c r="AE202" s="98" t="e">
        <f ca="true">+IF(AND(ISNUMBER(OFFSET('Sanitation Data'!$D$13,0,10*ROW('Sanitation Data'!D196))),'Data Summary'!CT202="Yes"),OFFSET('Sanitation Data'!$D$13,0,10*ROW('Sanitation Data'!D196)),NA())</f>
        <v>#N/A</v>
      </c>
      <c r="AF202" s="98" t="e">
        <f ca="true">+IF(AND(ISNUMBER(OFFSET('Sanitation Data'!$E$5,0,10*ROW('Sanitation Data'!E196))),'Data Summary'!CU202="Yes"),100-OFFSET('Sanitation Data'!$E$5,0,10*ROW('Sanitation Data'!E196)),NA())</f>
        <v>#N/A</v>
      </c>
      <c r="AG202" s="98" t="e">
        <f ca="true">+IF(AND(ISNUMBER(OFFSET('Sanitation Data'!$E$7,0,10*ROW('Sanitation Data'!E196))),'Data Summary'!CV202="Yes"),OFFSET('Sanitation Data'!$E$7,0,10*ROW('Sanitation Data'!E196)),NA())</f>
        <v>#N/A</v>
      </c>
      <c r="AH202" s="98" t="e">
        <f ca="true">+IF(AND(ISNUMBER(OFFSET('Sanitation Data'!$E$11,0,10*ROW('Sanitation Data'!E196))),'Data Summary'!CW202="Yes"),OFFSET('Sanitation Data'!$E$11,0,10*ROW('Sanitation Data'!E196)),NA())</f>
        <v>#N/A</v>
      </c>
      <c r="AI202" s="98" t="e">
        <f ca="true">+IF(AND(ISNUMBER(OFFSET('Sanitation Data'!$E$12,0,10*ROW('Sanitation Data'!E196))),'Data Summary'!CX202="Yes"),OFFSET('Sanitation Data'!$E$12,0,10*ROW('Sanitation Data'!E196)),NA())</f>
        <v>#N/A</v>
      </c>
      <c r="AJ202" s="98" t="e">
        <f ca="true">+IF(AND(ISNUMBER(OFFSET('Sanitation Data'!$E$13,0,10*ROW('Sanitation Data'!E196))),'Data Summary'!CY202="Yes"),OFFSET('Sanitation Data'!$E$13,0,10*ROW('Sanitation Data'!E196)),NA())</f>
        <v>#N/A</v>
      </c>
      <c r="AK202" s="98" t="e">
        <f ca="true">+IF(AND(ISNUMBER(OFFSET('Sanitation Data'!$F$5,0,10*ROW('Sanitation Data'!F196))),'Data Summary'!CZ202="Yes"),100-OFFSET('Sanitation Data'!$F$5,0,10*ROW('Sanitation Data'!F196)),NA())</f>
        <v>#N/A</v>
      </c>
      <c r="AL202" s="98" t="e">
        <f ca="true">+IF(AND(ISNUMBER(OFFSET('Sanitation Data'!$F$7,0,10*ROW('Sanitation Data'!F196))),'Data Summary'!DA202="Yes"),OFFSET('Sanitation Data'!$F$7,0,10*ROW('Sanitation Data'!F196)),NA())</f>
        <v>#N/A</v>
      </c>
      <c r="AM202" s="98" t="e">
        <f ca="true">+IF(AND(ISNUMBER(OFFSET('Sanitation Data'!$F$11,0,10*ROW('Sanitation Data'!F196))),'Data Summary'!DB202="Yes"),OFFSET('Sanitation Data'!$F$11,0,10*ROW('Sanitation Data'!F196)),NA())</f>
        <v>#N/A</v>
      </c>
      <c r="AN202" s="98" t="e">
        <f ca="true">+IF(AND(ISNUMBER(OFFSET('Sanitation Data'!$F$12,0,10*ROW('Sanitation Data'!F196))),'Data Summary'!DC202="Yes"),OFFSET('Sanitation Data'!$F$12,0,10*ROW('Sanitation Data'!F196)),NA())</f>
        <v>#N/A</v>
      </c>
      <c r="AO202" s="98" t="e">
        <f ca="true">+IF(AND(ISNUMBER(OFFSET('Sanitation Data'!$F$13,0,10*ROW('Sanitation Data'!F196))),'Data Summary'!DD202="Yes"),OFFSET('Sanitation Data'!$F$13,0,10*ROW('Sanitation Data'!F196)),NA())</f>
        <v>#N/A</v>
      </c>
      <c r="AP202" s="98" t="e">
        <f ca="true">+IF(AND(ISNUMBER(OFFSET('Sanitation Data'!$G$5,0,10*ROW('Sanitation Data'!G196))),'Data Summary'!DE202="Yes"),100-OFFSET('Sanitation Data'!$G$5,0,10*ROW('Sanitation Data'!G196)),NA())</f>
        <v>#N/A</v>
      </c>
      <c r="AQ202" s="98" t="e">
        <f ca="true">+IF(AND(ISNUMBER(OFFSET('Sanitation Data'!$G$7,0,10*ROW('Sanitation Data'!G196))),'Data Summary'!DF202="Yes"),OFFSET('Sanitation Data'!$G$7,0,10*ROW('Sanitation Data'!G196)),NA())</f>
        <v>#N/A</v>
      </c>
      <c r="AR202" s="98" t="e">
        <f ca="true">+IF(AND(ISNUMBER(OFFSET('Sanitation Data'!$G$11,0,10*ROW('Sanitation Data'!G196))),'Data Summary'!DG202="Yes"),OFFSET('Sanitation Data'!$G$11,0,10*ROW('Sanitation Data'!G196)),NA())</f>
        <v>#N/A</v>
      </c>
      <c r="AS202" s="98" t="e">
        <f ca="true">+IF(AND(ISNUMBER(OFFSET('Sanitation Data'!$G$12,0,10*ROW('Sanitation Data'!G196))),'Data Summary'!DH202="Yes"),OFFSET('Sanitation Data'!$G$12,0,10*ROW('Sanitation Data'!G196)),NA())</f>
        <v>#N/A</v>
      </c>
      <c r="AT202" s="98" t="e">
        <f ca="true">+IF(AND(ISNUMBER(OFFSET('Sanitation Data'!$G$13,0,10*ROW('Sanitation Data'!G196))),'Data Summary'!DI202="Yes"),OFFSET('Sanitation Data'!$G$13,0,10*ROW('Sanitation Data'!G196)),NA())</f>
        <v>#N/A</v>
      </c>
      <c r="AU202" s="98" t="e">
        <f ca="true">+IF(AND(ISNUMBER(OFFSET('Sanitation Data'!$H$5,0,10*ROW('Sanitation Data'!H196))),'Data Summary'!DJ202="Yes"),100-OFFSET('Sanitation Data'!$H$5,0,10*ROW('Sanitation Data'!H196)),NA())</f>
        <v>#N/A</v>
      </c>
      <c r="AV202" s="98" t="e">
        <f ca="true">+IF(AND(ISNUMBER(OFFSET('Sanitation Data'!$H$7,0,10*ROW('Sanitation Data'!H196))),'Data Summary'!DK202="Yes"),OFFSET('Sanitation Data'!$H$7,0,10*ROW('Sanitation Data'!H196)),NA())</f>
        <v>#N/A</v>
      </c>
      <c r="AW202" s="98" t="e">
        <f ca="true">+IF(AND(ISNUMBER(OFFSET('Sanitation Data'!$H$11,0,10*ROW('Sanitation Data'!H196))),'Data Summary'!DL202="Yes"),OFFSET('Sanitation Data'!$H$11,0,10*ROW('Sanitation Data'!H196)),NA())</f>
        <v>#N/A</v>
      </c>
      <c r="AX202" s="98" t="e">
        <f ca="true">+IF(AND(ISNUMBER(OFFSET('Sanitation Data'!$H$12,0,10*ROW('Sanitation Data'!H196))),'Data Summary'!DM202="Yes"),OFFSET('Sanitation Data'!$H$12,0,10*ROW('Sanitation Data'!H196)),NA())</f>
        <v>#N/A</v>
      </c>
      <c r="AY202" s="98" t="e">
        <f ca="true">+IF(AND(ISNUMBER(OFFSET('Sanitation Data'!$H$13,0,10*ROW('Sanitation Data'!H196))),'Data Summary'!DN202="Yes"),OFFSET('Sanitation Data'!$H$13,0,10*ROW('Sanitation Data'!H196)),NA())</f>
        <v>#N/A</v>
      </c>
      <c r="AZ202" s="103" t="e">
        <f ca="true">+IF(AND(ISNUMBER(OFFSET('Hygiene Data'!$C$6,0,10*ROW('Hygiene Data'!C196))),'Data Summary'!DO202="Yes"),OFFSET('Hygiene Data'!$C$6,0,10*ROW('Hygiene Data'!C196)),NA())</f>
        <v>#N/A</v>
      </c>
      <c r="BA202" s="103" t="e">
        <f ca="true">+IF(AND(ISNUMBER(OFFSET('Hygiene Data'!$C$8,0,10*ROW('Hygiene Data'!C196))),'Data Summary'!DP202="Yes"),OFFSET('Hygiene Data'!$C$8,0,10*ROW('Hygiene Data'!C196)),NA())</f>
        <v>#N/A</v>
      </c>
      <c r="BB202" s="103" t="e">
        <f ca="true">+IF(AND(ISNUMBER(OFFSET('Hygiene Data'!$C$10,0,10*ROW('Hygiene Data'!C196))),'Data Summary'!DQ202="Yes"),OFFSET('Hygiene Data'!$C$10,0,10*ROW('Hygiene Data'!C196)),NA())</f>
        <v>#N/A</v>
      </c>
      <c r="BC202" s="103" t="e">
        <f ca="true">+IF(AND(ISNUMBER(OFFSET('Hygiene Data'!$D$6,0,10*ROW('Hygiene Data'!D196))),'Data Summary'!DR202="Yes"),OFFSET('Hygiene Data'!$D$6,0,10*ROW('Hygiene Data'!D196)),NA())</f>
        <v>#N/A</v>
      </c>
      <c r="BD202" s="103" t="e">
        <f ca="true">+IF(AND(ISNUMBER(OFFSET('Hygiene Data'!$D$8,0,10*ROW('Hygiene Data'!D196))),'Data Summary'!DS202="Yes"),OFFSET('Hygiene Data'!$D$8,0,10*ROW('Hygiene Data'!D196)),NA())</f>
        <v>#N/A</v>
      </c>
      <c r="BE202" s="103" t="e">
        <f ca="true">+IF(AND(ISNUMBER(OFFSET('Hygiene Data'!$D$10,0,10*ROW('Hygiene Data'!D196))),'Data Summary'!DT202="Yes"),OFFSET('Hygiene Data'!$D$10,0,10*ROW('Hygiene Data'!D196)),NA())</f>
        <v>#N/A</v>
      </c>
      <c r="BF202" s="103" t="e">
        <f ca="true">+IF(AND(ISNUMBER(OFFSET('Hygiene Data'!$E$6,0,10*ROW('Hygiene Data'!E196))),'Data Summary'!DU202="Yes"),OFFSET('Hygiene Data'!$E$6,0,10*ROW('Hygiene Data'!E196)),NA())</f>
        <v>#N/A</v>
      </c>
      <c r="BG202" s="103" t="e">
        <f ca="true">+IF(AND(ISNUMBER(OFFSET('Hygiene Data'!$E$8,0,10*ROW('Hygiene Data'!E196))),'Data Summary'!DV202="Yes"),OFFSET('Hygiene Data'!$E$8,0,10*ROW('Hygiene Data'!E196)),NA())</f>
        <v>#N/A</v>
      </c>
      <c r="BH202" s="103" t="e">
        <f ca="true">+IF(AND(ISNUMBER(OFFSET('Hygiene Data'!$E$10,0,10*ROW('Hygiene Data'!E196))),'Data Summary'!DW202="Yes"),OFFSET('Hygiene Data'!$E$10,0,10*ROW('Hygiene Data'!E196)),NA())</f>
        <v>#N/A</v>
      </c>
      <c r="BI202" s="103" t="e">
        <f ca="true">+IF(AND(ISNUMBER(OFFSET('Hygiene Data'!$F$6,0,10*ROW('Hygiene Data'!F196))),'Data Summary'!DX202="Yes"),OFFSET('Hygiene Data'!$F$6,0,10*ROW('Hygiene Data'!F196)),NA())</f>
        <v>#N/A</v>
      </c>
      <c r="BJ202" s="103" t="e">
        <f ca="true">+IF(AND(ISNUMBER(OFFSET('Hygiene Data'!$F$8,0,10*ROW('Hygiene Data'!F196))),'Data Summary'!DY202="Yes"),OFFSET('Hygiene Data'!$F$8,0,10*ROW('Hygiene Data'!F196)),NA())</f>
        <v>#N/A</v>
      </c>
      <c r="BK202" s="103" t="e">
        <f ca="true">+IF(AND(ISNUMBER(OFFSET('Hygiene Data'!$F$10,0,10*ROW('Hygiene Data'!F196))),'Data Summary'!DZ202="Yes"),OFFSET('Hygiene Data'!$F$10,0,10*ROW('Hygiene Data'!F196)),NA())</f>
        <v>#N/A</v>
      </c>
      <c r="BL202" s="103" t="e">
        <f ca="true">+IF(AND(ISNUMBER(OFFSET('Hygiene Data'!$G$6,0,10*ROW('Hygiene Data'!G196))),'Data Summary'!EA202="Yes"),OFFSET('Hygiene Data'!$G$6,0,10*ROW('Hygiene Data'!G196)),NA())</f>
        <v>#N/A</v>
      </c>
      <c r="BM202" s="103" t="e">
        <f ca="true">+IF(AND(ISNUMBER(OFFSET('Hygiene Data'!$G$8,0,10*ROW('Hygiene Data'!G196))),'Data Summary'!EB202="Yes"),OFFSET('Hygiene Data'!$G$8,0,10*ROW('Hygiene Data'!G196)),NA())</f>
        <v>#N/A</v>
      </c>
      <c r="BN202" s="103" t="e">
        <f ca="true">+IF(AND(ISNUMBER(OFFSET('Hygiene Data'!$G$10,0,10*ROW('Hygiene Data'!G196))),'Data Summary'!EC202="Yes"),OFFSET('Hygiene Data'!$G$10,0,10*ROW('Hygiene Data'!G196)),NA())</f>
        <v>#N/A</v>
      </c>
      <c r="BO202" s="103" t="e">
        <f ca="true">+IF(AND(ISNUMBER(OFFSET('Hygiene Data'!$H$6,0,10*ROW('Hygiene Data'!H196))),'Data Summary'!ED202="Yes"),OFFSET('Hygiene Data'!$H$6,0,10*ROW('Hygiene Data'!H196)),NA())</f>
        <v>#N/A</v>
      </c>
      <c r="BP202" s="103" t="e">
        <f ca="true">+IF(AND(ISNUMBER(OFFSET('Hygiene Data'!$H$8,0,10*ROW('Hygiene Data'!H196))),'Data Summary'!EE202="Yes"),OFFSET('Hygiene Data'!$H$8,0,10*ROW('Hygiene Data'!H196)),NA())</f>
        <v>#N/A</v>
      </c>
      <c r="BQ202" s="103" t="e">
        <f ca="true">+IF(AND(ISNUMBER(OFFSET('Hygiene Data'!$H$10,0,10*ROW('Hygiene Data'!H196))),'Data Summary'!EF202="Yes"),OFFSET('Hygiene Data'!$H$10,0,10*ROW('Hygiene Data'!H196)),NA())</f>
        <v>#N/A</v>
      </c>
    </row>
    <row r="203" x14ac:dyDescent="0.2">
      <c r="A203" s="53" t="e">
        <f ca="true">+IF(OFFSET('Water Data'!$B$1,0,10*ROW('Water Data'!B197))="",NA(),OFFSET('Water Data'!$B$1,0,10*ROW('Water Data'!B197)))</f>
        <v>#N/A</v>
      </c>
      <c r="B203" s="53" t="e">
        <f ca="true">+IF(OFFSET('Water Data'!$A$3,0,10*ROW('Water Data'!A200))="",NA(),OFFSET('Water Data'!$A$3,0,10*ROW('Water Data'!A200)))</f>
        <v>#N/A</v>
      </c>
      <c r="C203" s="53" t="e">
        <f ca="true">+IF(OFFSET('Water Data'!$C$3,0,10*ROW('Water Data'!C200))="",NA(),OFFSET('Water Data'!$C$3,0,10*ROW('Water Data'!C200)))</f>
        <v>#N/A</v>
      </c>
      <c r="D203" s="54" t="e">
        <f ca="true">+IF(AND(ISNUMBER(OFFSET('Water Data'!$C$5,0,10*ROW('Water Data'!C197))),'Data Summary'!BS203="Yes"),100-OFFSET('Water Data'!$C$5,0,10*ROW('Water Data'!C197)),NA())</f>
        <v>#N/A</v>
      </c>
      <c r="E203" s="54" t="e">
        <f ca="true">+IF(AND(ISNUMBER(OFFSET('Water Data'!$C$7,0,10*ROW('Water Data'!C197))),'Data Summary'!BT203="Yes"),OFFSET('Water Data'!$C$7,0,10*ROW('Water Data'!C197)),NA())</f>
        <v>#N/A</v>
      </c>
      <c r="F203" s="54" t="e">
        <f ca="true">+IF(AND(ISNUMBER(OFFSET('Water Data'!$C$10,0,10*ROW('Water Data'!C197))),'Data Summary'!BU203="Yes"),OFFSET('Water Data'!$C$10,0,10*ROW('Water Data'!C197)),NA())</f>
        <v>#N/A</v>
      </c>
      <c r="G203" s="54" t="e">
        <f ca="true">+IF(AND(ISNUMBER(OFFSET('Water Data'!$D$5,0,10*ROW('Water Data'!D197))),'Data Summary'!BV203="Yes"),100-OFFSET('Water Data'!$D$5,0,10*ROW('Water Data'!D197)),NA())</f>
        <v>#N/A</v>
      </c>
      <c r="H203" s="54" t="e">
        <f ca="true">+IF(AND(ISNUMBER(OFFSET('Water Data'!$D$7,0,10*ROW('Water Data'!D197))),'Data Summary'!BW203="Yes"),OFFSET('Water Data'!$D$7,0,10*ROW('Water Data'!D197)),NA())</f>
        <v>#N/A</v>
      </c>
      <c r="I203" s="54" t="e">
        <f ca="true">+IF(AND(ISNUMBER(OFFSET('Water Data'!$D$10,0,10*ROW('Water Data'!D197))),'Data Summary'!BX203="Yes"),OFFSET('Water Data'!$D$10,0,10*ROW('Water Data'!D197)),NA())</f>
        <v>#N/A</v>
      </c>
      <c r="J203" s="54" t="e">
        <f ca="true">+IF(AND(ISNUMBER(OFFSET('Water Data'!$E$5,0,10*ROW('Water Data'!E197))),'Data Summary'!BY203="Yes"),100-OFFSET('Water Data'!$E$5,0,10*ROW('Water Data'!E197)),NA())</f>
        <v>#N/A</v>
      </c>
      <c r="K203" s="54" t="e">
        <f ca="true">+IF(AND(ISNUMBER(OFFSET('Water Data'!$E$7,0,10*ROW('Water Data'!E197))),'Data Summary'!BZ203="Yes"),OFFSET('Water Data'!$E$7,0,10*ROW('Water Data'!E197)),NA())</f>
        <v>#N/A</v>
      </c>
      <c r="L203" s="54" t="e">
        <f ca="true">+IF(AND(ISNUMBER(OFFSET('Water Data'!$E$10,0,10*ROW('Water Data'!E197))),'Data Summary'!CA203="Yes"),OFFSET('Water Data'!$E$10,0,10*ROW('Water Data'!E197)),NA())</f>
        <v>#N/A</v>
      </c>
      <c r="M203" s="54" t="e">
        <f ca="true">+IF(AND(ISNUMBER(OFFSET('Water Data'!$F$5,0,10*ROW('Water Data'!F197))),'Data Summary'!CB203="Yes"),100-OFFSET('Water Data'!$F$5,0,10*ROW('Water Data'!F197)),NA())</f>
        <v>#N/A</v>
      </c>
      <c r="N203" s="54" t="e">
        <f ca="true">+IF(AND(ISNUMBER(OFFSET('Water Data'!$F$7,0,10*ROW('Water Data'!F197))),'Data Summary'!CC203="Yes"),OFFSET('Water Data'!$F$7,0,10*ROW('Water Data'!F197)),NA())</f>
        <v>#N/A</v>
      </c>
      <c r="O203" s="54" t="e">
        <f ca="true">+IF(AND(ISNUMBER(OFFSET('Water Data'!$F$10,0,10*ROW('Water Data'!F197))),'Data Summary'!CD203="Yes"),OFFSET('Water Data'!$F$10,0,10*ROW('Water Data'!F197)),NA())</f>
        <v>#N/A</v>
      </c>
      <c r="P203" s="54" t="e">
        <f ca="true">+IF(AND(ISNUMBER(OFFSET('Water Data'!$G$5,0,10*ROW('Water Data'!G197))),'Data Summary'!CE203="Yes"),100-OFFSET('Water Data'!$G$5,0,10*ROW('Water Data'!G197)),NA())</f>
        <v>#N/A</v>
      </c>
      <c r="Q203" s="54" t="e">
        <f ca="true">+IF(AND(ISNUMBER(OFFSET('Water Data'!$G$7,0,10*ROW('Water Data'!G197))),'Data Summary'!CF203="Yes"),OFFSET('Water Data'!$G$7,0,10*ROW('Water Data'!G197)),NA())</f>
        <v>#N/A</v>
      </c>
      <c r="R203" s="54" t="e">
        <f ca="true">+IF(AND(ISNUMBER(OFFSET('Water Data'!$G$10,0,10*ROW('Water Data'!G197))),'Data Summary'!CG203="Yes"),OFFSET('Water Data'!$G$10,0,10*ROW('Water Data'!G197)),NA())</f>
        <v>#N/A</v>
      </c>
      <c r="S203" s="54" t="e">
        <f ca="true">+IF(AND(ISNUMBER(OFFSET('Water Data'!$H$5,0,10*ROW('Water Data'!H197))),'Data Summary'!CH203="Yes"),100-OFFSET('Water Data'!$H$5,0,10*ROW('Water Data'!H197)),NA())</f>
        <v>#N/A</v>
      </c>
      <c r="T203" s="54" t="e">
        <f ca="true">+IF(AND(ISNUMBER(OFFSET('Water Data'!$H$7,0,10*ROW('Water Data'!H197))),'Data Summary'!CI203="Yes"),OFFSET('Water Data'!$H$7,0,10*ROW('Water Data'!H197)),NA())</f>
        <v>#N/A</v>
      </c>
      <c r="U203" s="54" t="e">
        <f ca="true">+IF(AND(ISNUMBER(OFFSET('Water Data'!$H$10,0,10*ROW('Water Data'!H197))),'Data Summary'!CJ203="Yes"),OFFSET('Water Data'!$H$10,0,10*ROW('Water Data'!H197)),NA())</f>
        <v>#N/A</v>
      </c>
      <c r="V203" s="98" t="e">
        <f ca="true">+IF(AND(ISNUMBER(OFFSET('Sanitation Data'!$C$5,0,10*ROW('Sanitation Data'!C197))),'Data Summary'!CK203="Yes"),100-OFFSET('Sanitation Data'!$C$5,0,10*ROW('Sanitation Data'!C197)),NA())</f>
        <v>#N/A</v>
      </c>
      <c r="W203" s="98" t="e">
        <f ca="true">+IF(AND(ISNUMBER(OFFSET('Sanitation Data'!$C$7,0,10*ROW('Sanitation Data'!C197))),'Data Summary'!CL203="Yes"),OFFSET('Sanitation Data'!$C$7,0,10*ROW('Sanitation Data'!C197)),NA())</f>
        <v>#N/A</v>
      </c>
      <c r="X203" s="98" t="e">
        <f ca="true">+IF(AND(ISNUMBER(OFFSET('Sanitation Data'!$C$11,0,10*ROW('Sanitation Data'!C197))),'Data Summary'!CM203="Yes"),OFFSET('Sanitation Data'!$C$11,0,10*ROW('Sanitation Data'!C197)),NA())</f>
        <v>#N/A</v>
      </c>
      <c r="Y203" s="98" t="e">
        <f ca="true">+IF(AND(ISNUMBER(OFFSET('Sanitation Data'!$C$12,0,10*ROW('Sanitation Data'!C197))),'Data Summary'!CN203="Yes"),OFFSET('Sanitation Data'!$C$12,0,10*ROW('Sanitation Data'!C197)),NA())</f>
        <v>#N/A</v>
      </c>
      <c r="Z203" s="98" t="e">
        <f ca="true">+IF(AND(ISNUMBER(OFFSET('Sanitation Data'!$C$13,0,10*ROW('Sanitation Data'!C197))),'Data Summary'!CO203="Yes"),OFFSET('Sanitation Data'!$C$13,0,10*ROW('Sanitation Data'!C197)),NA())</f>
        <v>#N/A</v>
      </c>
      <c r="AA203" s="98" t="e">
        <f ca="true">+IF(AND(ISNUMBER(OFFSET('Sanitation Data'!$D$5,0,10*ROW('Sanitation Data'!D197))),'Data Summary'!CP203="Yes"),100-OFFSET('Sanitation Data'!$D$5,0,10*ROW('Sanitation Data'!D197)),NA())</f>
        <v>#N/A</v>
      </c>
      <c r="AB203" s="98" t="e">
        <f ca="true">+IF(AND(ISNUMBER(OFFSET('Sanitation Data'!$D$7,0,10*ROW('Sanitation Data'!D197))),'Data Summary'!CQ203="Yes"),OFFSET('Sanitation Data'!$D$7,0,10*ROW('Sanitation Data'!D197)),NA())</f>
        <v>#N/A</v>
      </c>
      <c r="AC203" s="98" t="e">
        <f ca="true">+IF(AND(ISNUMBER(OFFSET('Sanitation Data'!$D$11,0,10*ROW('Sanitation Data'!D197))),'Data Summary'!CR203="Yes"),OFFSET('Sanitation Data'!$D$11,0,10*ROW('Sanitation Data'!D197)),NA())</f>
        <v>#N/A</v>
      </c>
      <c r="AD203" s="98" t="e">
        <f ca="true">+IF(AND(ISNUMBER(OFFSET('Sanitation Data'!$D$12,0,10*ROW('Sanitation Data'!D197))),'Data Summary'!CS203="Yes"),OFFSET('Sanitation Data'!$D$12,0,10*ROW('Sanitation Data'!D197)),NA())</f>
        <v>#N/A</v>
      </c>
      <c r="AE203" s="98" t="e">
        <f ca="true">+IF(AND(ISNUMBER(OFFSET('Sanitation Data'!$D$13,0,10*ROW('Sanitation Data'!D197))),'Data Summary'!CT203="Yes"),OFFSET('Sanitation Data'!$D$13,0,10*ROW('Sanitation Data'!D197)),NA())</f>
        <v>#N/A</v>
      </c>
      <c r="AF203" s="98" t="e">
        <f ca="true">+IF(AND(ISNUMBER(OFFSET('Sanitation Data'!$E$5,0,10*ROW('Sanitation Data'!E197))),'Data Summary'!CU203="Yes"),100-OFFSET('Sanitation Data'!$E$5,0,10*ROW('Sanitation Data'!E197)),NA())</f>
        <v>#N/A</v>
      </c>
      <c r="AG203" s="98" t="e">
        <f ca="true">+IF(AND(ISNUMBER(OFFSET('Sanitation Data'!$E$7,0,10*ROW('Sanitation Data'!E197))),'Data Summary'!CV203="Yes"),OFFSET('Sanitation Data'!$E$7,0,10*ROW('Sanitation Data'!E197)),NA())</f>
        <v>#N/A</v>
      </c>
      <c r="AH203" s="98" t="e">
        <f ca="true">+IF(AND(ISNUMBER(OFFSET('Sanitation Data'!$E$11,0,10*ROW('Sanitation Data'!E197))),'Data Summary'!CW203="Yes"),OFFSET('Sanitation Data'!$E$11,0,10*ROW('Sanitation Data'!E197)),NA())</f>
        <v>#N/A</v>
      </c>
      <c r="AI203" s="98" t="e">
        <f ca="true">+IF(AND(ISNUMBER(OFFSET('Sanitation Data'!$E$12,0,10*ROW('Sanitation Data'!E197))),'Data Summary'!CX203="Yes"),OFFSET('Sanitation Data'!$E$12,0,10*ROW('Sanitation Data'!E197)),NA())</f>
        <v>#N/A</v>
      </c>
      <c r="AJ203" s="98" t="e">
        <f ca="true">+IF(AND(ISNUMBER(OFFSET('Sanitation Data'!$E$13,0,10*ROW('Sanitation Data'!E197))),'Data Summary'!CY203="Yes"),OFFSET('Sanitation Data'!$E$13,0,10*ROW('Sanitation Data'!E197)),NA())</f>
        <v>#N/A</v>
      </c>
      <c r="AK203" s="98" t="e">
        <f ca="true">+IF(AND(ISNUMBER(OFFSET('Sanitation Data'!$F$5,0,10*ROW('Sanitation Data'!F197))),'Data Summary'!CZ203="Yes"),100-OFFSET('Sanitation Data'!$F$5,0,10*ROW('Sanitation Data'!F197)),NA())</f>
        <v>#N/A</v>
      </c>
      <c r="AL203" s="98" t="e">
        <f ca="true">+IF(AND(ISNUMBER(OFFSET('Sanitation Data'!$F$7,0,10*ROW('Sanitation Data'!F197))),'Data Summary'!DA203="Yes"),OFFSET('Sanitation Data'!$F$7,0,10*ROW('Sanitation Data'!F197)),NA())</f>
        <v>#N/A</v>
      </c>
      <c r="AM203" s="98" t="e">
        <f ca="true">+IF(AND(ISNUMBER(OFFSET('Sanitation Data'!$F$11,0,10*ROW('Sanitation Data'!F197))),'Data Summary'!DB203="Yes"),OFFSET('Sanitation Data'!$F$11,0,10*ROW('Sanitation Data'!F197)),NA())</f>
        <v>#N/A</v>
      </c>
      <c r="AN203" s="98" t="e">
        <f ca="true">+IF(AND(ISNUMBER(OFFSET('Sanitation Data'!$F$12,0,10*ROW('Sanitation Data'!F197))),'Data Summary'!DC203="Yes"),OFFSET('Sanitation Data'!$F$12,0,10*ROW('Sanitation Data'!F197)),NA())</f>
        <v>#N/A</v>
      </c>
      <c r="AO203" s="98" t="e">
        <f ca="true">+IF(AND(ISNUMBER(OFFSET('Sanitation Data'!$F$13,0,10*ROW('Sanitation Data'!F197))),'Data Summary'!DD203="Yes"),OFFSET('Sanitation Data'!$F$13,0,10*ROW('Sanitation Data'!F197)),NA())</f>
        <v>#N/A</v>
      </c>
      <c r="AP203" s="98" t="e">
        <f ca="true">+IF(AND(ISNUMBER(OFFSET('Sanitation Data'!$G$5,0,10*ROW('Sanitation Data'!G197))),'Data Summary'!DE203="Yes"),100-OFFSET('Sanitation Data'!$G$5,0,10*ROW('Sanitation Data'!G197)),NA())</f>
        <v>#N/A</v>
      </c>
      <c r="AQ203" s="98" t="e">
        <f ca="true">+IF(AND(ISNUMBER(OFFSET('Sanitation Data'!$G$7,0,10*ROW('Sanitation Data'!G197))),'Data Summary'!DF203="Yes"),OFFSET('Sanitation Data'!$G$7,0,10*ROW('Sanitation Data'!G197)),NA())</f>
        <v>#N/A</v>
      </c>
      <c r="AR203" s="98" t="e">
        <f ca="true">+IF(AND(ISNUMBER(OFFSET('Sanitation Data'!$G$11,0,10*ROW('Sanitation Data'!G197))),'Data Summary'!DG203="Yes"),OFFSET('Sanitation Data'!$G$11,0,10*ROW('Sanitation Data'!G197)),NA())</f>
        <v>#N/A</v>
      </c>
      <c r="AS203" s="98" t="e">
        <f ca="true">+IF(AND(ISNUMBER(OFFSET('Sanitation Data'!$G$12,0,10*ROW('Sanitation Data'!G197))),'Data Summary'!DH203="Yes"),OFFSET('Sanitation Data'!$G$12,0,10*ROW('Sanitation Data'!G197)),NA())</f>
        <v>#N/A</v>
      </c>
      <c r="AT203" s="98" t="e">
        <f ca="true">+IF(AND(ISNUMBER(OFFSET('Sanitation Data'!$G$13,0,10*ROW('Sanitation Data'!G197))),'Data Summary'!DI203="Yes"),OFFSET('Sanitation Data'!$G$13,0,10*ROW('Sanitation Data'!G197)),NA())</f>
        <v>#N/A</v>
      </c>
      <c r="AU203" s="98" t="e">
        <f ca="true">+IF(AND(ISNUMBER(OFFSET('Sanitation Data'!$H$5,0,10*ROW('Sanitation Data'!H197))),'Data Summary'!DJ203="Yes"),100-OFFSET('Sanitation Data'!$H$5,0,10*ROW('Sanitation Data'!H197)),NA())</f>
        <v>#N/A</v>
      </c>
      <c r="AV203" s="98" t="e">
        <f ca="true">+IF(AND(ISNUMBER(OFFSET('Sanitation Data'!$H$7,0,10*ROW('Sanitation Data'!H197))),'Data Summary'!DK203="Yes"),OFFSET('Sanitation Data'!$H$7,0,10*ROW('Sanitation Data'!H197)),NA())</f>
        <v>#N/A</v>
      </c>
      <c r="AW203" s="98" t="e">
        <f ca="true">+IF(AND(ISNUMBER(OFFSET('Sanitation Data'!$H$11,0,10*ROW('Sanitation Data'!H197))),'Data Summary'!DL203="Yes"),OFFSET('Sanitation Data'!$H$11,0,10*ROW('Sanitation Data'!H197)),NA())</f>
        <v>#N/A</v>
      </c>
      <c r="AX203" s="98" t="e">
        <f ca="true">+IF(AND(ISNUMBER(OFFSET('Sanitation Data'!$H$12,0,10*ROW('Sanitation Data'!H197))),'Data Summary'!DM203="Yes"),OFFSET('Sanitation Data'!$H$12,0,10*ROW('Sanitation Data'!H197)),NA())</f>
        <v>#N/A</v>
      </c>
      <c r="AY203" s="98" t="e">
        <f ca="true">+IF(AND(ISNUMBER(OFFSET('Sanitation Data'!$H$13,0,10*ROW('Sanitation Data'!H197))),'Data Summary'!DN203="Yes"),OFFSET('Sanitation Data'!$H$13,0,10*ROW('Sanitation Data'!H197)),NA())</f>
        <v>#N/A</v>
      </c>
      <c r="AZ203" s="103" t="e">
        <f ca="true">+IF(AND(ISNUMBER(OFFSET('Hygiene Data'!$C$6,0,10*ROW('Hygiene Data'!C197))),'Data Summary'!DO203="Yes"),OFFSET('Hygiene Data'!$C$6,0,10*ROW('Hygiene Data'!C197)),NA())</f>
        <v>#N/A</v>
      </c>
      <c r="BA203" s="103" t="e">
        <f ca="true">+IF(AND(ISNUMBER(OFFSET('Hygiene Data'!$C$8,0,10*ROW('Hygiene Data'!C197))),'Data Summary'!DP203="Yes"),OFFSET('Hygiene Data'!$C$8,0,10*ROW('Hygiene Data'!C197)),NA())</f>
        <v>#N/A</v>
      </c>
      <c r="BB203" s="103" t="e">
        <f ca="true">+IF(AND(ISNUMBER(OFFSET('Hygiene Data'!$C$10,0,10*ROW('Hygiene Data'!C197))),'Data Summary'!DQ203="Yes"),OFFSET('Hygiene Data'!$C$10,0,10*ROW('Hygiene Data'!C197)),NA())</f>
        <v>#N/A</v>
      </c>
      <c r="BC203" s="103" t="e">
        <f ca="true">+IF(AND(ISNUMBER(OFFSET('Hygiene Data'!$D$6,0,10*ROW('Hygiene Data'!D197))),'Data Summary'!DR203="Yes"),OFFSET('Hygiene Data'!$D$6,0,10*ROW('Hygiene Data'!D197)),NA())</f>
        <v>#N/A</v>
      </c>
      <c r="BD203" s="103" t="e">
        <f ca="true">+IF(AND(ISNUMBER(OFFSET('Hygiene Data'!$D$8,0,10*ROW('Hygiene Data'!D197))),'Data Summary'!DS203="Yes"),OFFSET('Hygiene Data'!$D$8,0,10*ROW('Hygiene Data'!D197)),NA())</f>
        <v>#N/A</v>
      </c>
      <c r="BE203" s="103" t="e">
        <f ca="true">+IF(AND(ISNUMBER(OFFSET('Hygiene Data'!$D$10,0,10*ROW('Hygiene Data'!D197))),'Data Summary'!DT203="Yes"),OFFSET('Hygiene Data'!$D$10,0,10*ROW('Hygiene Data'!D197)),NA())</f>
        <v>#N/A</v>
      </c>
      <c r="BF203" s="103" t="e">
        <f ca="true">+IF(AND(ISNUMBER(OFFSET('Hygiene Data'!$E$6,0,10*ROW('Hygiene Data'!E197))),'Data Summary'!DU203="Yes"),OFFSET('Hygiene Data'!$E$6,0,10*ROW('Hygiene Data'!E197)),NA())</f>
        <v>#N/A</v>
      </c>
      <c r="BG203" s="103" t="e">
        <f ca="true">+IF(AND(ISNUMBER(OFFSET('Hygiene Data'!$E$8,0,10*ROW('Hygiene Data'!E197))),'Data Summary'!DV203="Yes"),OFFSET('Hygiene Data'!$E$8,0,10*ROW('Hygiene Data'!E197)),NA())</f>
        <v>#N/A</v>
      </c>
      <c r="BH203" s="103" t="e">
        <f ca="true">+IF(AND(ISNUMBER(OFFSET('Hygiene Data'!$E$10,0,10*ROW('Hygiene Data'!E197))),'Data Summary'!DW203="Yes"),OFFSET('Hygiene Data'!$E$10,0,10*ROW('Hygiene Data'!E197)),NA())</f>
        <v>#N/A</v>
      </c>
      <c r="BI203" s="103" t="e">
        <f ca="true">+IF(AND(ISNUMBER(OFFSET('Hygiene Data'!$F$6,0,10*ROW('Hygiene Data'!F197))),'Data Summary'!DX203="Yes"),OFFSET('Hygiene Data'!$F$6,0,10*ROW('Hygiene Data'!F197)),NA())</f>
        <v>#N/A</v>
      </c>
      <c r="BJ203" s="103" t="e">
        <f ca="true">+IF(AND(ISNUMBER(OFFSET('Hygiene Data'!$F$8,0,10*ROW('Hygiene Data'!F197))),'Data Summary'!DY203="Yes"),OFFSET('Hygiene Data'!$F$8,0,10*ROW('Hygiene Data'!F197)),NA())</f>
        <v>#N/A</v>
      </c>
      <c r="BK203" s="103" t="e">
        <f ca="true">+IF(AND(ISNUMBER(OFFSET('Hygiene Data'!$F$10,0,10*ROW('Hygiene Data'!F197))),'Data Summary'!DZ203="Yes"),OFFSET('Hygiene Data'!$F$10,0,10*ROW('Hygiene Data'!F197)),NA())</f>
        <v>#N/A</v>
      </c>
      <c r="BL203" s="103" t="e">
        <f ca="true">+IF(AND(ISNUMBER(OFFSET('Hygiene Data'!$G$6,0,10*ROW('Hygiene Data'!G197))),'Data Summary'!EA203="Yes"),OFFSET('Hygiene Data'!$G$6,0,10*ROW('Hygiene Data'!G197)),NA())</f>
        <v>#N/A</v>
      </c>
      <c r="BM203" s="103" t="e">
        <f ca="true">+IF(AND(ISNUMBER(OFFSET('Hygiene Data'!$G$8,0,10*ROW('Hygiene Data'!G197))),'Data Summary'!EB203="Yes"),OFFSET('Hygiene Data'!$G$8,0,10*ROW('Hygiene Data'!G197)),NA())</f>
        <v>#N/A</v>
      </c>
      <c r="BN203" s="103" t="e">
        <f ca="true">+IF(AND(ISNUMBER(OFFSET('Hygiene Data'!$G$10,0,10*ROW('Hygiene Data'!G197))),'Data Summary'!EC203="Yes"),OFFSET('Hygiene Data'!$G$10,0,10*ROW('Hygiene Data'!G197)),NA())</f>
        <v>#N/A</v>
      </c>
      <c r="BO203" s="103" t="e">
        <f ca="true">+IF(AND(ISNUMBER(OFFSET('Hygiene Data'!$H$6,0,10*ROW('Hygiene Data'!H197))),'Data Summary'!ED203="Yes"),OFFSET('Hygiene Data'!$H$6,0,10*ROW('Hygiene Data'!H197)),NA())</f>
        <v>#N/A</v>
      </c>
      <c r="BP203" s="103" t="e">
        <f ca="true">+IF(AND(ISNUMBER(OFFSET('Hygiene Data'!$H$8,0,10*ROW('Hygiene Data'!H197))),'Data Summary'!EE203="Yes"),OFFSET('Hygiene Data'!$H$8,0,10*ROW('Hygiene Data'!H197)),NA())</f>
        <v>#N/A</v>
      </c>
      <c r="BQ203" s="103" t="e">
        <f ca="true">+IF(AND(ISNUMBER(OFFSET('Hygiene Data'!$H$10,0,10*ROW('Hygiene Data'!H197))),'Data Summary'!EF203="Yes"),OFFSET('Hygiene Data'!$H$10,0,10*ROW('Hygiene Data'!H197)),NA())</f>
        <v>#N/A</v>
      </c>
    </row>
    <row r="204" x14ac:dyDescent="0.2">
      <c r="A204" s="53" t="e">
        <f ca="true">+IF(OFFSET('Water Data'!$B$1,0,10*ROW('Water Data'!B198))="",NA(),OFFSET('Water Data'!$B$1,0,10*ROW('Water Data'!B198)))</f>
        <v>#N/A</v>
      </c>
      <c r="B204" s="53" t="e">
        <f ca="true">+IF(OFFSET('Water Data'!$A$3,0,10*ROW('Water Data'!A201))="",NA(),OFFSET('Water Data'!$A$3,0,10*ROW('Water Data'!A201)))</f>
        <v>#N/A</v>
      </c>
      <c r="C204" s="53" t="e">
        <f ca="true">+IF(OFFSET('Water Data'!$C$3,0,10*ROW('Water Data'!C201))="",NA(),OFFSET('Water Data'!$C$3,0,10*ROW('Water Data'!C201)))</f>
        <v>#N/A</v>
      </c>
      <c r="D204" s="54" t="e">
        <f ca="true">+IF(AND(ISNUMBER(OFFSET('Water Data'!$C$5,0,10*ROW('Water Data'!C198))),'Data Summary'!BS204="Yes"),100-OFFSET('Water Data'!$C$5,0,10*ROW('Water Data'!C198)),NA())</f>
        <v>#N/A</v>
      </c>
      <c r="E204" s="54" t="e">
        <f ca="true">+IF(AND(ISNUMBER(OFFSET('Water Data'!$C$7,0,10*ROW('Water Data'!C198))),'Data Summary'!BT204="Yes"),OFFSET('Water Data'!$C$7,0,10*ROW('Water Data'!C198)),NA())</f>
        <v>#N/A</v>
      </c>
      <c r="F204" s="54" t="e">
        <f ca="true">+IF(AND(ISNUMBER(OFFSET('Water Data'!$C$10,0,10*ROW('Water Data'!C198))),'Data Summary'!BU204="Yes"),OFFSET('Water Data'!$C$10,0,10*ROW('Water Data'!C198)),NA())</f>
        <v>#N/A</v>
      </c>
      <c r="G204" s="54" t="e">
        <f ca="true">+IF(AND(ISNUMBER(OFFSET('Water Data'!$D$5,0,10*ROW('Water Data'!D198))),'Data Summary'!BV204="Yes"),100-OFFSET('Water Data'!$D$5,0,10*ROW('Water Data'!D198)),NA())</f>
        <v>#N/A</v>
      </c>
      <c r="H204" s="54" t="e">
        <f ca="true">+IF(AND(ISNUMBER(OFFSET('Water Data'!$D$7,0,10*ROW('Water Data'!D198))),'Data Summary'!BW204="Yes"),OFFSET('Water Data'!$D$7,0,10*ROW('Water Data'!D198)),NA())</f>
        <v>#N/A</v>
      </c>
      <c r="I204" s="54" t="e">
        <f ca="true">+IF(AND(ISNUMBER(OFFSET('Water Data'!$D$10,0,10*ROW('Water Data'!D198))),'Data Summary'!BX204="Yes"),OFFSET('Water Data'!$D$10,0,10*ROW('Water Data'!D198)),NA())</f>
        <v>#N/A</v>
      </c>
      <c r="J204" s="54" t="e">
        <f ca="true">+IF(AND(ISNUMBER(OFFSET('Water Data'!$E$5,0,10*ROW('Water Data'!E198))),'Data Summary'!BY204="Yes"),100-OFFSET('Water Data'!$E$5,0,10*ROW('Water Data'!E198)),NA())</f>
        <v>#N/A</v>
      </c>
      <c r="K204" s="54" t="e">
        <f ca="true">+IF(AND(ISNUMBER(OFFSET('Water Data'!$E$7,0,10*ROW('Water Data'!E198))),'Data Summary'!BZ204="Yes"),OFFSET('Water Data'!$E$7,0,10*ROW('Water Data'!E198)),NA())</f>
        <v>#N/A</v>
      </c>
      <c r="L204" s="54" t="e">
        <f ca="true">+IF(AND(ISNUMBER(OFFSET('Water Data'!$E$10,0,10*ROW('Water Data'!E198))),'Data Summary'!CA204="Yes"),OFFSET('Water Data'!$E$10,0,10*ROW('Water Data'!E198)),NA())</f>
        <v>#N/A</v>
      </c>
      <c r="M204" s="54" t="e">
        <f ca="true">+IF(AND(ISNUMBER(OFFSET('Water Data'!$F$5,0,10*ROW('Water Data'!F198))),'Data Summary'!CB204="Yes"),100-OFFSET('Water Data'!$F$5,0,10*ROW('Water Data'!F198)),NA())</f>
        <v>#N/A</v>
      </c>
      <c r="N204" s="54" t="e">
        <f ca="true">+IF(AND(ISNUMBER(OFFSET('Water Data'!$F$7,0,10*ROW('Water Data'!F198))),'Data Summary'!CC204="Yes"),OFFSET('Water Data'!$F$7,0,10*ROW('Water Data'!F198)),NA())</f>
        <v>#N/A</v>
      </c>
      <c r="O204" s="54" t="e">
        <f ca="true">+IF(AND(ISNUMBER(OFFSET('Water Data'!$F$10,0,10*ROW('Water Data'!F198))),'Data Summary'!CD204="Yes"),OFFSET('Water Data'!$F$10,0,10*ROW('Water Data'!F198)),NA())</f>
        <v>#N/A</v>
      </c>
      <c r="P204" s="54" t="e">
        <f ca="true">+IF(AND(ISNUMBER(OFFSET('Water Data'!$G$5,0,10*ROW('Water Data'!G198))),'Data Summary'!CE204="Yes"),100-OFFSET('Water Data'!$G$5,0,10*ROW('Water Data'!G198)),NA())</f>
        <v>#N/A</v>
      </c>
      <c r="Q204" s="54" t="e">
        <f ca="true">+IF(AND(ISNUMBER(OFFSET('Water Data'!$G$7,0,10*ROW('Water Data'!G198))),'Data Summary'!CF204="Yes"),OFFSET('Water Data'!$G$7,0,10*ROW('Water Data'!G198)),NA())</f>
        <v>#N/A</v>
      </c>
      <c r="R204" s="54" t="e">
        <f ca="true">+IF(AND(ISNUMBER(OFFSET('Water Data'!$G$10,0,10*ROW('Water Data'!G198))),'Data Summary'!CG204="Yes"),OFFSET('Water Data'!$G$10,0,10*ROW('Water Data'!G198)),NA())</f>
        <v>#N/A</v>
      </c>
      <c r="S204" s="54" t="e">
        <f ca="true">+IF(AND(ISNUMBER(OFFSET('Water Data'!$H$5,0,10*ROW('Water Data'!H198))),'Data Summary'!CH204="Yes"),100-OFFSET('Water Data'!$H$5,0,10*ROW('Water Data'!H198)),NA())</f>
        <v>#N/A</v>
      </c>
      <c r="T204" s="54" t="e">
        <f ca="true">+IF(AND(ISNUMBER(OFFSET('Water Data'!$H$7,0,10*ROW('Water Data'!H198))),'Data Summary'!CI204="Yes"),OFFSET('Water Data'!$H$7,0,10*ROW('Water Data'!H198)),NA())</f>
        <v>#N/A</v>
      </c>
      <c r="U204" s="54" t="e">
        <f ca="true">+IF(AND(ISNUMBER(OFFSET('Water Data'!$H$10,0,10*ROW('Water Data'!H198))),'Data Summary'!CJ204="Yes"),OFFSET('Water Data'!$H$10,0,10*ROW('Water Data'!H198)),NA())</f>
        <v>#N/A</v>
      </c>
      <c r="V204" s="98" t="e">
        <f ca="true">+IF(AND(ISNUMBER(OFFSET('Sanitation Data'!$C$5,0,10*ROW('Sanitation Data'!C198))),'Data Summary'!CK204="Yes"),100-OFFSET('Sanitation Data'!$C$5,0,10*ROW('Sanitation Data'!C198)),NA())</f>
        <v>#N/A</v>
      </c>
      <c r="W204" s="98" t="e">
        <f ca="true">+IF(AND(ISNUMBER(OFFSET('Sanitation Data'!$C$7,0,10*ROW('Sanitation Data'!C198))),'Data Summary'!CL204="Yes"),OFFSET('Sanitation Data'!$C$7,0,10*ROW('Sanitation Data'!C198)),NA())</f>
        <v>#N/A</v>
      </c>
      <c r="X204" s="98" t="e">
        <f ca="true">+IF(AND(ISNUMBER(OFFSET('Sanitation Data'!$C$11,0,10*ROW('Sanitation Data'!C198))),'Data Summary'!CM204="Yes"),OFFSET('Sanitation Data'!$C$11,0,10*ROW('Sanitation Data'!C198)),NA())</f>
        <v>#N/A</v>
      </c>
      <c r="Y204" s="98" t="e">
        <f ca="true">+IF(AND(ISNUMBER(OFFSET('Sanitation Data'!$C$12,0,10*ROW('Sanitation Data'!C198))),'Data Summary'!CN204="Yes"),OFFSET('Sanitation Data'!$C$12,0,10*ROW('Sanitation Data'!C198)),NA())</f>
        <v>#N/A</v>
      </c>
      <c r="Z204" s="98" t="e">
        <f ca="true">+IF(AND(ISNUMBER(OFFSET('Sanitation Data'!$C$13,0,10*ROW('Sanitation Data'!C198))),'Data Summary'!CO204="Yes"),OFFSET('Sanitation Data'!$C$13,0,10*ROW('Sanitation Data'!C198)),NA())</f>
        <v>#N/A</v>
      </c>
      <c r="AA204" s="98" t="e">
        <f ca="true">+IF(AND(ISNUMBER(OFFSET('Sanitation Data'!$D$5,0,10*ROW('Sanitation Data'!D198))),'Data Summary'!CP204="Yes"),100-OFFSET('Sanitation Data'!$D$5,0,10*ROW('Sanitation Data'!D198)),NA())</f>
        <v>#N/A</v>
      </c>
      <c r="AB204" s="98" t="e">
        <f ca="true">+IF(AND(ISNUMBER(OFFSET('Sanitation Data'!$D$7,0,10*ROW('Sanitation Data'!D198))),'Data Summary'!CQ204="Yes"),OFFSET('Sanitation Data'!$D$7,0,10*ROW('Sanitation Data'!D198)),NA())</f>
        <v>#N/A</v>
      </c>
      <c r="AC204" s="98" t="e">
        <f ca="true">+IF(AND(ISNUMBER(OFFSET('Sanitation Data'!$D$11,0,10*ROW('Sanitation Data'!D198))),'Data Summary'!CR204="Yes"),OFFSET('Sanitation Data'!$D$11,0,10*ROW('Sanitation Data'!D198)),NA())</f>
        <v>#N/A</v>
      </c>
      <c r="AD204" s="98" t="e">
        <f ca="true">+IF(AND(ISNUMBER(OFFSET('Sanitation Data'!$D$12,0,10*ROW('Sanitation Data'!D198))),'Data Summary'!CS204="Yes"),OFFSET('Sanitation Data'!$D$12,0,10*ROW('Sanitation Data'!D198)),NA())</f>
        <v>#N/A</v>
      </c>
      <c r="AE204" s="98" t="e">
        <f ca="true">+IF(AND(ISNUMBER(OFFSET('Sanitation Data'!$D$13,0,10*ROW('Sanitation Data'!D198))),'Data Summary'!CT204="Yes"),OFFSET('Sanitation Data'!$D$13,0,10*ROW('Sanitation Data'!D198)),NA())</f>
        <v>#N/A</v>
      </c>
      <c r="AF204" s="98" t="e">
        <f ca="true">+IF(AND(ISNUMBER(OFFSET('Sanitation Data'!$E$5,0,10*ROW('Sanitation Data'!E198))),'Data Summary'!CU204="Yes"),100-OFFSET('Sanitation Data'!$E$5,0,10*ROW('Sanitation Data'!E198)),NA())</f>
        <v>#N/A</v>
      </c>
      <c r="AG204" s="98" t="e">
        <f ca="true">+IF(AND(ISNUMBER(OFFSET('Sanitation Data'!$E$7,0,10*ROW('Sanitation Data'!E198))),'Data Summary'!CV204="Yes"),OFFSET('Sanitation Data'!$E$7,0,10*ROW('Sanitation Data'!E198)),NA())</f>
        <v>#N/A</v>
      </c>
      <c r="AH204" s="98" t="e">
        <f ca="true">+IF(AND(ISNUMBER(OFFSET('Sanitation Data'!$E$11,0,10*ROW('Sanitation Data'!E198))),'Data Summary'!CW204="Yes"),OFFSET('Sanitation Data'!$E$11,0,10*ROW('Sanitation Data'!E198)),NA())</f>
        <v>#N/A</v>
      </c>
      <c r="AI204" s="98" t="e">
        <f ca="true">+IF(AND(ISNUMBER(OFFSET('Sanitation Data'!$E$12,0,10*ROW('Sanitation Data'!E198))),'Data Summary'!CX204="Yes"),OFFSET('Sanitation Data'!$E$12,0,10*ROW('Sanitation Data'!E198)),NA())</f>
        <v>#N/A</v>
      </c>
      <c r="AJ204" s="98" t="e">
        <f ca="true">+IF(AND(ISNUMBER(OFFSET('Sanitation Data'!$E$13,0,10*ROW('Sanitation Data'!E198))),'Data Summary'!CY204="Yes"),OFFSET('Sanitation Data'!$E$13,0,10*ROW('Sanitation Data'!E198)),NA())</f>
        <v>#N/A</v>
      </c>
      <c r="AK204" s="98" t="e">
        <f ca="true">+IF(AND(ISNUMBER(OFFSET('Sanitation Data'!$F$5,0,10*ROW('Sanitation Data'!F198))),'Data Summary'!CZ204="Yes"),100-OFFSET('Sanitation Data'!$F$5,0,10*ROW('Sanitation Data'!F198)),NA())</f>
        <v>#N/A</v>
      </c>
      <c r="AL204" s="98" t="e">
        <f ca="true">+IF(AND(ISNUMBER(OFFSET('Sanitation Data'!$F$7,0,10*ROW('Sanitation Data'!F198))),'Data Summary'!DA204="Yes"),OFFSET('Sanitation Data'!$F$7,0,10*ROW('Sanitation Data'!F198)),NA())</f>
        <v>#N/A</v>
      </c>
      <c r="AM204" s="98" t="e">
        <f ca="true">+IF(AND(ISNUMBER(OFFSET('Sanitation Data'!$F$11,0,10*ROW('Sanitation Data'!F198))),'Data Summary'!DB204="Yes"),OFFSET('Sanitation Data'!$F$11,0,10*ROW('Sanitation Data'!F198)),NA())</f>
        <v>#N/A</v>
      </c>
      <c r="AN204" s="98" t="e">
        <f ca="true">+IF(AND(ISNUMBER(OFFSET('Sanitation Data'!$F$12,0,10*ROW('Sanitation Data'!F198))),'Data Summary'!DC204="Yes"),OFFSET('Sanitation Data'!$F$12,0,10*ROW('Sanitation Data'!F198)),NA())</f>
        <v>#N/A</v>
      </c>
      <c r="AO204" s="98" t="e">
        <f ca="true">+IF(AND(ISNUMBER(OFFSET('Sanitation Data'!$F$13,0,10*ROW('Sanitation Data'!F198))),'Data Summary'!DD204="Yes"),OFFSET('Sanitation Data'!$F$13,0,10*ROW('Sanitation Data'!F198)),NA())</f>
        <v>#N/A</v>
      </c>
      <c r="AP204" s="98" t="e">
        <f ca="true">+IF(AND(ISNUMBER(OFFSET('Sanitation Data'!$G$5,0,10*ROW('Sanitation Data'!G198))),'Data Summary'!DE204="Yes"),100-OFFSET('Sanitation Data'!$G$5,0,10*ROW('Sanitation Data'!G198)),NA())</f>
        <v>#N/A</v>
      </c>
      <c r="AQ204" s="98" t="e">
        <f ca="true">+IF(AND(ISNUMBER(OFFSET('Sanitation Data'!$G$7,0,10*ROW('Sanitation Data'!G198))),'Data Summary'!DF204="Yes"),OFFSET('Sanitation Data'!$G$7,0,10*ROW('Sanitation Data'!G198)),NA())</f>
        <v>#N/A</v>
      </c>
      <c r="AR204" s="98" t="e">
        <f ca="true">+IF(AND(ISNUMBER(OFFSET('Sanitation Data'!$G$11,0,10*ROW('Sanitation Data'!G198))),'Data Summary'!DG204="Yes"),OFFSET('Sanitation Data'!$G$11,0,10*ROW('Sanitation Data'!G198)),NA())</f>
        <v>#N/A</v>
      </c>
      <c r="AS204" s="98" t="e">
        <f ca="true">+IF(AND(ISNUMBER(OFFSET('Sanitation Data'!$G$12,0,10*ROW('Sanitation Data'!G198))),'Data Summary'!DH204="Yes"),OFFSET('Sanitation Data'!$G$12,0,10*ROW('Sanitation Data'!G198)),NA())</f>
        <v>#N/A</v>
      </c>
      <c r="AT204" s="98" t="e">
        <f ca="true">+IF(AND(ISNUMBER(OFFSET('Sanitation Data'!$G$13,0,10*ROW('Sanitation Data'!G198))),'Data Summary'!DI204="Yes"),OFFSET('Sanitation Data'!$G$13,0,10*ROW('Sanitation Data'!G198)),NA())</f>
        <v>#N/A</v>
      </c>
      <c r="AU204" s="98" t="e">
        <f ca="true">+IF(AND(ISNUMBER(OFFSET('Sanitation Data'!$H$5,0,10*ROW('Sanitation Data'!H198))),'Data Summary'!DJ204="Yes"),100-OFFSET('Sanitation Data'!$H$5,0,10*ROW('Sanitation Data'!H198)),NA())</f>
        <v>#N/A</v>
      </c>
      <c r="AV204" s="98" t="e">
        <f ca="true">+IF(AND(ISNUMBER(OFFSET('Sanitation Data'!$H$7,0,10*ROW('Sanitation Data'!H198))),'Data Summary'!DK204="Yes"),OFFSET('Sanitation Data'!$H$7,0,10*ROW('Sanitation Data'!H198)),NA())</f>
        <v>#N/A</v>
      </c>
      <c r="AW204" s="98" t="e">
        <f ca="true">+IF(AND(ISNUMBER(OFFSET('Sanitation Data'!$H$11,0,10*ROW('Sanitation Data'!H198))),'Data Summary'!DL204="Yes"),OFFSET('Sanitation Data'!$H$11,0,10*ROW('Sanitation Data'!H198)),NA())</f>
        <v>#N/A</v>
      </c>
      <c r="AX204" s="98" t="e">
        <f ca="true">+IF(AND(ISNUMBER(OFFSET('Sanitation Data'!$H$12,0,10*ROW('Sanitation Data'!H198))),'Data Summary'!DM204="Yes"),OFFSET('Sanitation Data'!$H$12,0,10*ROW('Sanitation Data'!H198)),NA())</f>
        <v>#N/A</v>
      </c>
      <c r="AY204" s="98" t="e">
        <f ca="true">+IF(AND(ISNUMBER(OFFSET('Sanitation Data'!$H$13,0,10*ROW('Sanitation Data'!H198))),'Data Summary'!DN204="Yes"),OFFSET('Sanitation Data'!$H$13,0,10*ROW('Sanitation Data'!H198)),NA())</f>
        <v>#N/A</v>
      </c>
      <c r="AZ204" s="103" t="e">
        <f ca="true">+IF(AND(ISNUMBER(OFFSET('Hygiene Data'!$C$6,0,10*ROW('Hygiene Data'!C198))),'Data Summary'!DO204="Yes"),OFFSET('Hygiene Data'!$C$6,0,10*ROW('Hygiene Data'!C198)),NA())</f>
        <v>#N/A</v>
      </c>
      <c r="BA204" s="103" t="e">
        <f ca="true">+IF(AND(ISNUMBER(OFFSET('Hygiene Data'!$C$8,0,10*ROW('Hygiene Data'!C198))),'Data Summary'!DP204="Yes"),OFFSET('Hygiene Data'!$C$8,0,10*ROW('Hygiene Data'!C198)),NA())</f>
        <v>#N/A</v>
      </c>
      <c r="BB204" s="103" t="e">
        <f ca="true">+IF(AND(ISNUMBER(OFFSET('Hygiene Data'!$C$10,0,10*ROW('Hygiene Data'!C198))),'Data Summary'!DQ204="Yes"),OFFSET('Hygiene Data'!$C$10,0,10*ROW('Hygiene Data'!C198)),NA())</f>
        <v>#N/A</v>
      </c>
      <c r="BC204" s="103" t="e">
        <f ca="true">+IF(AND(ISNUMBER(OFFSET('Hygiene Data'!$D$6,0,10*ROW('Hygiene Data'!D198))),'Data Summary'!DR204="Yes"),OFFSET('Hygiene Data'!$D$6,0,10*ROW('Hygiene Data'!D198)),NA())</f>
        <v>#N/A</v>
      </c>
      <c r="BD204" s="103" t="e">
        <f ca="true">+IF(AND(ISNUMBER(OFFSET('Hygiene Data'!$D$8,0,10*ROW('Hygiene Data'!D198))),'Data Summary'!DS204="Yes"),OFFSET('Hygiene Data'!$D$8,0,10*ROW('Hygiene Data'!D198)),NA())</f>
        <v>#N/A</v>
      </c>
      <c r="BE204" s="103" t="e">
        <f ca="true">+IF(AND(ISNUMBER(OFFSET('Hygiene Data'!$D$10,0,10*ROW('Hygiene Data'!D198))),'Data Summary'!DT204="Yes"),OFFSET('Hygiene Data'!$D$10,0,10*ROW('Hygiene Data'!D198)),NA())</f>
        <v>#N/A</v>
      </c>
      <c r="BF204" s="103" t="e">
        <f ca="true">+IF(AND(ISNUMBER(OFFSET('Hygiene Data'!$E$6,0,10*ROW('Hygiene Data'!E198))),'Data Summary'!DU204="Yes"),OFFSET('Hygiene Data'!$E$6,0,10*ROW('Hygiene Data'!E198)),NA())</f>
        <v>#N/A</v>
      </c>
      <c r="BG204" s="103" t="e">
        <f ca="true">+IF(AND(ISNUMBER(OFFSET('Hygiene Data'!$E$8,0,10*ROW('Hygiene Data'!E198))),'Data Summary'!DV204="Yes"),OFFSET('Hygiene Data'!$E$8,0,10*ROW('Hygiene Data'!E198)),NA())</f>
        <v>#N/A</v>
      </c>
      <c r="BH204" s="103" t="e">
        <f ca="true">+IF(AND(ISNUMBER(OFFSET('Hygiene Data'!$E$10,0,10*ROW('Hygiene Data'!E198))),'Data Summary'!DW204="Yes"),OFFSET('Hygiene Data'!$E$10,0,10*ROW('Hygiene Data'!E198)),NA())</f>
        <v>#N/A</v>
      </c>
      <c r="BI204" s="103" t="e">
        <f ca="true">+IF(AND(ISNUMBER(OFFSET('Hygiene Data'!$F$6,0,10*ROW('Hygiene Data'!F198))),'Data Summary'!DX204="Yes"),OFFSET('Hygiene Data'!$F$6,0,10*ROW('Hygiene Data'!F198)),NA())</f>
        <v>#N/A</v>
      </c>
      <c r="BJ204" s="103" t="e">
        <f ca="true">+IF(AND(ISNUMBER(OFFSET('Hygiene Data'!$F$8,0,10*ROW('Hygiene Data'!F198))),'Data Summary'!DY204="Yes"),OFFSET('Hygiene Data'!$F$8,0,10*ROW('Hygiene Data'!F198)),NA())</f>
        <v>#N/A</v>
      </c>
      <c r="BK204" s="103" t="e">
        <f ca="true">+IF(AND(ISNUMBER(OFFSET('Hygiene Data'!$F$10,0,10*ROW('Hygiene Data'!F198))),'Data Summary'!DZ204="Yes"),OFFSET('Hygiene Data'!$F$10,0,10*ROW('Hygiene Data'!F198)),NA())</f>
        <v>#N/A</v>
      </c>
      <c r="BL204" s="103" t="e">
        <f ca="true">+IF(AND(ISNUMBER(OFFSET('Hygiene Data'!$G$6,0,10*ROW('Hygiene Data'!G198))),'Data Summary'!EA204="Yes"),OFFSET('Hygiene Data'!$G$6,0,10*ROW('Hygiene Data'!G198)),NA())</f>
        <v>#N/A</v>
      </c>
      <c r="BM204" s="103" t="e">
        <f ca="true">+IF(AND(ISNUMBER(OFFSET('Hygiene Data'!$G$8,0,10*ROW('Hygiene Data'!G198))),'Data Summary'!EB204="Yes"),OFFSET('Hygiene Data'!$G$8,0,10*ROW('Hygiene Data'!G198)),NA())</f>
        <v>#N/A</v>
      </c>
      <c r="BN204" s="103" t="e">
        <f ca="true">+IF(AND(ISNUMBER(OFFSET('Hygiene Data'!$G$10,0,10*ROW('Hygiene Data'!G198))),'Data Summary'!EC204="Yes"),OFFSET('Hygiene Data'!$G$10,0,10*ROW('Hygiene Data'!G198)),NA())</f>
        <v>#N/A</v>
      </c>
      <c r="BO204" s="103" t="e">
        <f ca="true">+IF(AND(ISNUMBER(OFFSET('Hygiene Data'!$H$6,0,10*ROW('Hygiene Data'!H198))),'Data Summary'!ED204="Yes"),OFFSET('Hygiene Data'!$H$6,0,10*ROW('Hygiene Data'!H198)),NA())</f>
        <v>#N/A</v>
      </c>
      <c r="BP204" s="103" t="e">
        <f ca="true">+IF(AND(ISNUMBER(OFFSET('Hygiene Data'!$H$8,0,10*ROW('Hygiene Data'!H198))),'Data Summary'!EE204="Yes"),OFFSET('Hygiene Data'!$H$8,0,10*ROW('Hygiene Data'!H198)),NA())</f>
        <v>#N/A</v>
      </c>
      <c r="BQ204" s="103" t="e">
        <f ca="true">+IF(AND(ISNUMBER(OFFSET('Hygiene Data'!$H$10,0,10*ROW('Hygiene Data'!H198))),'Data Summary'!EF204="Yes"),OFFSET('Hygiene Data'!$H$10,0,10*ROW('Hygiene Data'!H198)),NA())</f>
        <v>#N/A</v>
      </c>
    </row>
    <row r="205" x14ac:dyDescent="0.2">
      <c r="A205" s="53" t="e">
        <f ca="true">+IF(OFFSET('Water Data'!$B$1,0,10*ROW('Water Data'!B199))="",NA(),OFFSET('Water Data'!$B$1,0,10*ROW('Water Data'!B199)))</f>
        <v>#N/A</v>
      </c>
      <c r="B205" s="53" t="e">
        <f ca="true">+IF(OFFSET('Water Data'!$A$3,0,10*ROW('Water Data'!A202))="",NA(),OFFSET('Water Data'!$A$3,0,10*ROW('Water Data'!A202)))</f>
        <v>#N/A</v>
      </c>
      <c r="C205" s="53" t="e">
        <f ca="true">+IF(OFFSET('Water Data'!$C$3,0,10*ROW('Water Data'!C202))="",NA(),OFFSET('Water Data'!$C$3,0,10*ROW('Water Data'!C202)))</f>
        <v>#N/A</v>
      </c>
      <c r="D205" s="54" t="e">
        <f ca="true">+IF(AND(ISNUMBER(OFFSET('Water Data'!$C$5,0,10*ROW('Water Data'!C199))),'Data Summary'!BS205="Yes"),100-OFFSET('Water Data'!$C$5,0,10*ROW('Water Data'!C199)),NA())</f>
        <v>#N/A</v>
      </c>
      <c r="E205" s="54" t="e">
        <f ca="true">+IF(AND(ISNUMBER(OFFSET('Water Data'!$C$7,0,10*ROW('Water Data'!C199))),'Data Summary'!BT205="Yes"),OFFSET('Water Data'!$C$7,0,10*ROW('Water Data'!C199)),NA())</f>
        <v>#N/A</v>
      </c>
      <c r="F205" s="54" t="e">
        <f ca="true">+IF(AND(ISNUMBER(OFFSET('Water Data'!$C$10,0,10*ROW('Water Data'!C199))),'Data Summary'!BU205="Yes"),OFFSET('Water Data'!$C$10,0,10*ROW('Water Data'!C199)),NA())</f>
        <v>#N/A</v>
      </c>
      <c r="G205" s="54" t="e">
        <f ca="true">+IF(AND(ISNUMBER(OFFSET('Water Data'!$D$5,0,10*ROW('Water Data'!D199))),'Data Summary'!BV205="Yes"),100-OFFSET('Water Data'!$D$5,0,10*ROW('Water Data'!D199)),NA())</f>
        <v>#N/A</v>
      </c>
      <c r="H205" s="54" t="e">
        <f ca="true">+IF(AND(ISNUMBER(OFFSET('Water Data'!$D$7,0,10*ROW('Water Data'!D199))),'Data Summary'!BW205="Yes"),OFFSET('Water Data'!$D$7,0,10*ROW('Water Data'!D199)),NA())</f>
        <v>#N/A</v>
      </c>
      <c r="I205" s="54" t="e">
        <f ca="true">+IF(AND(ISNUMBER(OFFSET('Water Data'!$D$10,0,10*ROW('Water Data'!D199))),'Data Summary'!BX205="Yes"),OFFSET('Water Data'!$D$10,0,10*ROW('Water Data'!D199)),NA())</f>
        <v>#N/A</v>
      </c>
      <c r="J205" s="54" t="e">
        <f ca="true">+IF(AND(ISNUMBER(OFFSET('Water Data'!$E$5,0,10*ROW('Water Data'!E199))),'Data Summary'!BY205="Yes"),100-OFFSET('Water Data'!$E$5,0,10*ROW('Water Data'!E199)),NA())</f>
        <v>#N/A</v>
      </c>
      <c r="K205" s="54" t="e">
        <f ca="true">+IF(AND(ISNUMBER(OFFSET('Water Data'!$E$7,0,10*ROW('Water Data'!E199))),'Data Summary'!BZ205="Yes"),OFFSET('Water Data'!$E$7,0,10*ROW('Water Data'!E199)),NA())</f>
        <v>#N/A</v>
      </c>
      <c r="L205" s="54" t="e">
        <f ca="true">+IF(AND(ISNUMBER(OFFSET('Water Data'!$E$10,0,10*ROW('Water Data'!E199))),'Data Summary'!CA205="Yes"),OFFSET('Water Data'!$E$10,0,10*ROW('Water Data'!E199)),NA())</f>
        <v>#N/A</v>
      </c>
      <c r="M205" s="54" t="e">
        <f ca="true">+IF(AND(ISNUMBER(OFFSET('Water Data'!$F$5,0,10*ROW('Water Data'!F199))),'Data Summary'!CB205="Yes"),100-OFFSET('Water Data'!$F$5,0,10*ROW('Water Data'!F199)),NA())</f>
        <v>#N/A</v>
      </c>
      <c r="N205" s="54" t="e">
        <f ca="true">+IF(AND(ISNUMBER(OFFSET('Water Data'!$F$7,0,10*ROW('Water Data'!F199))),'Data Summary'!CC205="Yes"),OFFSET('Water Data'!$F$7,0,10*ROW('Water Data'!F199)),NA())</f>
        <v>#N/A</v>
      </c>
      <c r="O205" s="54" t="e">
        <f ca="true">+IF(AND(ISNUMBER(OFFSET('Water Data'!$F$10,0,10*ROW('Water Data'!F199))),'Data Summary'!CD205="Yes"),OFFSET('Water Data'!$F$10,0,10*ROW('Water Data'!F199)),NA())</f>
        <v>#N/A</v>
      </c>
      <c r="P205" s="54" t="e">
        <f ca="true">+IF(AND(ISNUMBER(OFFSET('Water Data'!$G$5,0,10*ROW('Water Data'!G199))),'Data Summary'!CE205="Yes"),100-OFFSET('Water Data'!$G$5,0,10*ROW('Water Data'!G199)),NA())</f>
        <v>#N/A</v>
      </c>
      <c r="Q205" s="54" t="e">
        <f ca="true">+IF(AND(ISNUMBER(OFFSET('Water Data'!$G$7,0,10*ROW('Water Data'!G199))),'Data Summary'!CF205="Yes"),OFFSET('Water Data'!$G$7,0,10*ROW('Water Data'!G199)),NA())</f>
        <v>#N/A</v>
      </c>
      <c r="R205" s="54" t="e">
        <f ca="true">+IF(AND(ISNUMBER(OFFSET('Water Data'!$G$10,0,10*ROW('Water Data'!G199))),'Data Summary'!CG205="Yes"),OFFSET('Water Data'!$G$10,0,10*ROW('Water Data'!G199)),NA())</f>
        <v>#N/A</v>
      </c>
      <c r="S205" s="54" t="e">
        <f ca="true">+IF(AND(ISNUMBER(OFFSET('Water Data'!$H$5,0,10*ROW('Water Data'!H199))),'Data Summary'!CH205="Yes"),100-OFFSET('Water Data'!$H$5,0,10*ROW('Water Data'!H199)),NA())</f>
        <v>#N/A</v>
      </c>
      <c r="T205" s="54" t="e">
        <f ca="true">+IF(AND(ISNUMBER(OFFSET('Water Data'!$H$7,0,10*ROW('Water Data'!H199))),'Data Summary'!CI205="Yes"),OFFSET('Water Data'!$H$7,0,10*ROW('Water Data'!H199)),NA())</f>
        <v>#N/A</v>
      </c>
      <c r="U205" s="54" t="e">
        <f ca="true">+IF(AND(ISNUMBER(OFFSET('Water Data'!$H$10,0,10*ROW('Water Data'!H199))),'Data Summary'!CJ205="Yes"),OFFSET('Water Data'!$H$10,0,10*ROW('Water Data'!H199)),NA())</f>
        <v>#N/A</v>
      </c>
      <c r="V205" s="98" t="e">
        <f ca="true">+IF(AND(ISNUMBER(OFFSET('Sanitation Data'!$C$5,0,10*ROW('Sanitation Data'!C199))),'Data Summary'!CK205="Yes"),100-OFFSET('Sanitation Data'!$C$5,0,10*ROW('Sanitation Data'!C199)),NA())</f>
        <v>#N/A</v>
      </c>
      <c r="W205" s="98" t="e">
        <f ca="true">+IF(AND(ISNUMBER(OFFSET('Sanitation Data'!$C$7,0,10*ROW('Sanitation Data'!C199))),'Data Summary'!CL205="Yes"),OFFSET('Sanitation Data'!$C$7,0,10*ROW('Sanitation Data'!C199)),NA())</f>
        <v>#N/A</v>
      </c>
      <c r="X205" s="98" t="e">
        <f ca="true">+IF(AND(ISNUMBER(OFFSET('Sanitation Data'!$C$11,0,10*ROW('Sanitation Data'!C199))),'Data Summary'!CM205="Yes"),OFFSET('Sanitation Data'!$C$11,0,10*ROW('Sanitation Data'!C199)),NA())</f>
        <v>#N/A</v>
      </c>
      <c r="Y205" s="98" t="e">
        <f ca="true">+IF(AND(ISNUMBER(OFFSET('Sanitation Data'!$C$12,0,10*ROW('Sanitation Data'!C199))),'Data Summary'!CN205="Yes"),OFFSET('Sanitation Data'!$C$12,0,10*ROW('Sanitation Data'!C199)),NA())</f>
        <v>#N/A</v>
      </c>
      <c r="Z205" s="98" t="e">
        <f ca="true">+IF(AND(ISNUMBER(OFFSET('Sanitation Data'!$C$13,0,10*ROW('Sanitation Data'!C199))),'Data Summary'!CO205="Yes"),OFFSET('Sanitation Data'!$C$13,0,10*ROW('Sanitation Data'!C199)),NA())</f>
        <v>#N/A</v>
      </c>
      <c r="AA205" s="98" t="e">
        <f ca="true">+IF(AND(ISNUMBER(OFFSET('Sanitation Data'!$D$5,0,10*ROW('Sanitation Data'!D199))),'Data Summary'!CP205="Yes"),100-OFFSET('Sanitation Data'!$D$5,0,10*ROW('Sanitation Data'!D199)),NA())</f>
        <v>#N/A</v>
      </c>
      <c r="AB205" s="98" t="e">
        <f ca="true">+IF(AND(ISNUMBER(OFFSET('Sanitation Data'!$D$7,0,10*ROW('Sanitation Data'!D199))),'Data Summary'!CQ205="Yes"),OFFSET('Sanitation Data'!$D$7,0,10*ROW('Sanitation Data'!D199)),NA())</f>
        <v>#N/A</v>
      </c>
      <c r="AC205" s="98" t="e">
        <f ca="true">+IF(AND(ISNUMBER(OFFSET('Sanitation Data'!$D$11,0,10*ROW('Sanitation Data'!D199))),'Data Summary'!CR205="Yes"),OFFSET('Sanitation Data'!$D$11,0,10*ROW('Sanitation Data'!D199)),NA())</f>
        <v>#N/A</v>
      </c>
      <c r="AD205" s="98" t="e">
        <f ca="true">+IF(AND(ISNUMBER(OFFSET('Sanitation Data'!$D$12,0,10*ROW('Sanitation Data'!D199))),'Data Summary'!CS205="Yes"),OFFSET('Sanitation Data'!$D$12,0,10*ROW('Sanitation Data'!D199)),NA())</f>
        <v>#N/A</v>
      </c>
      <c r="AE205" s="98" t="e">
        <f ca="true">+IF(AND(ISNUMBER(OFFSET('Sanitation Data'!$D$13,0,10*ROW('Sanitation Data'!D199))),'Data Summary'!CT205="Yes"),OFFSET('Sanitation Data'!$D$13,0,10*ROW('Sanitation Data'!D199)),NA())</f>
        <v>#N/A</v>
      </c>
      <c r="AF205" s="98" t="e">
        <f ca="true">+IF(AND(ISNUMBER(OFFSET('Sanitation Data'!$E$5,0,10*ROW('Sanitation Data'!E199))),'Data Summary'!CU205="Yes"),100-OFFSET('Sanitation Data'!$E$5,0,10*ROW('Sanitation Data'!E199)),NA())</f>
        <v>#N/A</v>
      </c>
      <c r="AG205" s="98" t="e">
        <f ca="true">+IF(AND(ISNUMBER(OFFSET('Sanitation Data'!$E$7,0,10*ROW('Sanitation Data'!E199))),'Data Summary'!CV205="Yes"),OFFSET('Sanitation Data'!$E$7,0,10*ROW('Sanitation Data'!E199)),NA())</f>
        <v>#N/A</v>
      </c>
      <c r="AH205" s="98" t="e">
        <f ca="true">+IF(AND(ISNUMBER(OFFSET('Sanitation Data'!$E$11,0,10*ROW('Sanitation Data'!E199))),'Data Summary'!CW205="Yes"),OFFSET('Sanitation Data'!$E$11,0,10*ROW('Sanitation Data'!E199)),NA())</f>
        <v>#N/A</v>
      </c>
      <c r="AI205" s="98" t="e">
        <f ca="true">+IF(AND(ISNUMBER(OFFSET('Sanitation Data'!$E$12,0,10*ROW('Sanitation Data'!E199))),'Data Summary'!CX205="Yes"),OFFSET('Sanitation Data'!$E$12,0,10*ROW('Sanitation Data'!E199)),NA())</f>
        <v>#N/A</v>
      </c>
      <c r="AJ205" s="98" t="e">
        <f ca="true">+IF(AND(ISNUMBER(OFFSET('Sanitation Data'!$E$13,0,10*ROW('Sanitation Data'!E199))),'Data Summary'!CY205="Yes"),OFFSET('Sanitation Data'!$E$13,0,10*ROW('Sanitation Data'!E199)),NA())</f>
        <v>#N/A</v>
      </c>
      <c r="AK205" s="98" t="e">
        <f ca="true">+IF(AND(ISNUMBER(OFFSET('Sanitation Data'!$F$5,0,10*ROW('Sanitation Data'!F199))),'Data Summary'!CZ205="Yes"),100-OFFSET('Sanitation Data'!$F$5,0,10*ROW('Sanitation Data'!F199)),NA())</f>
        <v>#N/A</v>
      </c>
      <c r="AL205" s="98" t="e">
        <f ca="true">+IF(AND(ISNUMBER(OFFSET('Sanitation Data'!$F$7,0,10*ROW('Sanitation Data'!F199))),'Data Summary'!DA205="Yes"),OFFSET('Sanitation Data'!$F$7,0,10*ROW('Sanitation Data'!F199)),NA())</f>
        <v>#N/A</v>
      </c>
      <c r="AM205" s="98" t="e">
        <f ca="true">+IF(AND(ISNUMBER(OFFSET('Sanitation Data'!$F$11,0,10*ROW('Sanitation Data'!F199))),'Data Summary'!DB205="Yes"),OFFSET('Sanitation Data'!$F$11,0,10*ROW('Sanitation Data'!F199)),NA())</f>
        <v>#N/A</v>
      </c>
      <c r="AN205" s="98" t="e">
        <f ca="true">+IF(AND(ISNUMBER(OFFSET('Sanitation Data'!$F$12,0,10*ROW('Sanitation Data'!F199))),'Data Summary'!DC205="Yes"),OFFSET('Sanitation Data'!$F$12,0,10*ROW('Sanitation Data'!F199)),NA())</f>
        <v>#N/A</v>
      </c>
      <c r="AO205" s="98" t="e">
        <f ca="true">+IF(AND(ISNUMBER(OFFSET('Sanitation Data'!$F$13,0,10*ROW('Sanitation Data'!F199))),'Data Summary'!DD205="Yes"),OFFSET('Sanitation Data'!$F$13,0,10*ROW('Sanitation Data'!F199)),NA())</f>
        <v>#N/A</v>
      </c>
      <c r="AP205" s="98" t="e">
        <f ca="true">+IF(AND(ISNUMBER(OFFSET('Sanitation Data'!$G$5,0,10*ROW('Sanitation Data'!G199))),'Data Summary'!DE205="Yes"),100-OFFSET('Sanitation Data'!$G$5,0,10*ROW('Sanitation Data'!G199)),NA())</f>
        <v>#N/A</v>
      </c>
      <c r="AQ205" s="98" t="e">
        <f ca="true">+IF(AND(ISNUMBER(OFFSET('Sanitation Data'!$G$7,0,10*ROW('Sanitation Data'!G199))),'Data Summary'!DF205="Yes"),OFFSET('Sanitation Data'!$G$7,0,10*ROW('Sanitation Data'!G199)),NA())</f>
        <v>#N/A</v>
      </c>
      <c r="AR205" s="98" t="e">
        <f ca="true">+IF(AND(ISNUMBER(OFFSET('Sanitation Data'!$G$11,0,10*ROW('Sanitation Data'!G199))),'Data Summary'!DG205="Yes"),OFFSET('Sanitation Data'!$G$11,0,10*ROW('Sanitation Data'!G199)),NA())</f>
        <v>#N/A</v>
      </c>
      <c r="AS205" s="98" t="e">
        <f ca="true">+IF(AND(ISNUMBER(OFFSET('Sanitation Data'!$G$12,0,10*ROW('Sanitation Data'!G199))),'Data Summary'!DH205="Yes"),OFFSET('Sanitation Data'!$G$12,0,10*ROW('Sanitation Data'!G199)),NA())</f>
        <v>#N/A</v>
      </c>
      <c r="AT205" s="98" t="e">
        <f ca="true">+IF(AND(ISNUMBER(OFFSET('Sanitation Data'!$G$13,0,10*ROW('Sanitation Data'!G199))),'Data Summary'!DI205="Yes"),OFFSET('Sanitation Data'!$G$13,0,10*ROW('Sanitation Data'!G199)),NA())</f>
        <v>#N/A</v>
      </c>
      <c r="AU205" s="98" t="e">
        <f ca="true">+IF(AND(ISNUMBER(OFFSET('Sanitation Data'!$H$5,0,10*ROW('Sanitation Data'!H199))),'Data Summary'!DJ205="Yes"),100-OFFSET('Sanitation Data'!$H$5,0,10*ROW('Sanitation Data'!H199)),NA())</f>
        <v>#N/A</v>
      </c>
      <c r="AV205" s="98" t="e">
        <f ca="true">+IF(AND(ISNUMBER(OFFSET('Sanitation Data'!$H$7,0,10*ROW('Sanitation Data'!H199))),'Data Summary'!DK205="Yes"),OFFSET('Sanitation Data'!$H$7,0,10*ROW('Sanitation Data'!H199)),NA())</f>
        <v>#N/A</v>
      </c>
      <c r="AW205" s="98" t="e">
        <f ca="true">+IF(AND(ISNUMBER(OFFSET('Sanitation Data'!$H$11,0,10*ROW('Sanitation Data'!H199))),'Data Summary'!DL205="Yes"),OFFSET('Sanitation Data'!$H$11,0,10*ROW('Sanitation Data'!H199)),NA())</f>
        <v>#N/A</v>
      </c>
      <c r="AX205" s="98" t="e">
        <f ca="true">+IF(AND(ISNUMBER(OFFSET('Sanitation Data'!$H$12,0,10*ROW('Sanitation Data'!H199))),'Data Summary'!DM205="Yes"),OFFSET('Sanitation Data'!$H$12,0,10*ROW('Sanitation Data'!H199)),NA())</f>
        <v>#N/A</v>
      </c>
      <c r="AY205" s="98" t="e">
        <f ca="true">+IF(AND(ISNUMBER(OFFSET('Sanitation Data'!$H$13,0,10*ROW('Sanitation Data'!H199))),'Data Summary'!DN205="Yes"),OFFSET('Sanitation Data'!$H$13,0,10*ROW('Sanitation Data'!H199)),NA())</f>
        <v>#N/A</v>
      </c>
      <c r="AZ205" s="103" t="e">
        <f ca="true">+IF(AND(ISNUMBER(OFFSET('Hygiene Data'!$C$6,0,10*ROW('Hygiene Data'!C199))),'Data Summary'!DO205="Yes"),OFFSET('Hygiene Data'!$C$6,0,10*ROW('Hygiene Data'!C199)),NA())</f>
        <v>#N/A</v>
      </c>
      <c r="BA205" s="103" t="e">
        <f ca="true">+IF(AND(ISNUMBER(OFFSET('Hygiene Data'!$C$8,0,10*ROW('Hygiene Data'!C199))),'Data Summary'!DP205="Yes"),OFFSET('Hygiene Data'!$C$8,0,10*ROW('Hygiene Data'!C199)),NA())</f>
        <v>#N/A</v>
      </c>
      <c r="BB205" s="103" t="e">
        <f ca="true">+IF(AND(ISNUMBER(OFFSET('Hygiene Data'!$C$10,0,10*ROW('Hygiene Data'!C199))),'Data Summary'!DQ205="Yes"),OFFSET('Hygiene Data'!$C$10,0,10*ROW('Hygiene Data'!C199)),NA())</f>
        <v>#N/A</v>
      </c>
      <c r="BC205" s="103" t="e">
        <f ca="true">+IF(AND(ISNUMBER(OFFSET('Hygiene Data'!$D$6,0,10*ROW('Hygiene Data'!D199))),'Data Summary'!DR205="Yes"),OFFSET('Hygiene Data'!$D$6,0,10*ROW('Hygiene Data'!D199)),NA())</f>
        <v>#N/A</v>
      </c>
      <c r="BD205" s="103" t="e">
        <f ca="true">+IF(AND(ISNUMBER(OFFSET('Hygiene Data'!$D$8,0,10*ROW('Hygiene Data'!D199))),'Data Summary'!DS205="Yes"),OFFSET('Hygiene Data'!$D$8,0,10*ROW('Hygiene Data'!D199)),NA())</f>
        <v>#N/A</v>
      </c>
      <c r="BE205" s="103" t="e">
        <f ca="true">+IF(AND(ISNUMBER(OFFSET('Hygiene Data'!$D$10,0,10*ROW('Hygiene Data'!D199))),'Data Summary'!DT205="Yes"),OFFSET('Hygiene Data'!$D$10,0,10*ROW('Hygiene Data'!D199)),NA())</f>
        <v>#N/A</v>
      </c>
      <c r="BF205" s="103" t="e">
        <f ca="true">+IF(AND(ISNUMBER(OFFSET('Hygiene Data'!$E$6,0,10*ROW('Hygiene Data'!E199))),'Data Summary'!DU205="Yes"),OFFSET('Hygiene Data'!$E$6,0,10*ROW('Hygiene Data'!E199)),NA())</f>
        <v>#N/A</v>
      </c>
      <c r="BG205" s="103" t="e">
        <f ca="true">+IF(AND(ISNUMBER(OFFSET('Hygiene Data'!$E$8,0,10*ROW('Hygiene Data'!E199))),'Data Summary'!DV205="Yes"),OFFSET('Hygiene Data'!$E$8,0,10*ROW('Hygiene Data'!E199)),NA())</f>
        <v>#N/A</v>
      </c>
      <c r="BH205" s="103" t="e">
        <f ca="true">+IF(AND(ISNUMBER(OFFSET('Hygiene Data'!$E$10,0,10*ROW('Hygiene Data'!E199))),'Data Summary'!DW205="Yes"),OFFSET('Hygiene Data'!$E$10,0,10*ROW('Hygiene Data'!E199)),NA())</f>
        <v>#N/A</v>
      </c>
      <c r="BI205" s="103" t="e">
        <f ca="true">+IF(AND(ISNUMBER(OFFSET('Hygiene Data'!$F$6,0,10*ROW('Hygiene Data'!F199))),'Data Summary'!DX205="Yes"),OFFSET('Hygiene Data'!$F$6,0,10*ROW('Hygiene Data'!F199)),NA())</f>
        <v>#N/A</v>
      </c>
      <c r="BJ205" s="103" t="e">
        <f ca="true">+IF(AND(ISNUMBER(OFFSET('Hygiene Data'!$F$8,0,10*ROW('Hygiene Data'!F199))),'Data Summary'!DY205="Yes"),OFFSET('Hygiene Data'!$F$8,0,10*ROW('Hygiene Data'!F199)),NA())</f>
        <v>#N/A</v>
      </c>
      <c r="BK205" s="103" t="e">
        <f ca="true">+IF(AND(ISNUMBER(OFFSET('Hygiene Data'!$F$10,0,10*ROW('Hygiene Data'!F199))),'Data Summary'!DZ205="Yes"),OFFSET('Hygiene Data'!$F$10,0,10*ROW('Hygiene Data'!F199)),NA())</f>
        <v>#N/A</v>
      </c>
      <c r="BL205" s="103" t="e">
        <f ca="true">+IF(AND(ISNUMBER(OFFSET('Hygiene Data'!$G$6,0,10*ROW('Hygiene Data'!G199))),'Data Summary'!EA205="Yes"),OFFSET('Hygiene Data'!$G$6,0,10*ROW('Hygiene Data'!G199)),NA())</f>
        <v>#N/A</v>
      </c>
      <c r="BM205" s="103" t="e">
        <f ca="true">+IF(AND(ISNUMBER(OFFSET('Hygiene Data'!$G$8,0,10*ROW('Hygiene Data'!G199))),'Data Summary'!EB205="Yes"),OFFSET('Hygiene Data'!$G$8,0,10*ROW('Hygiene Data'!G199)),NA())</f>
        <v>#N/A</v>
      </c>
      <c r="BN205" s="103" t="e">
        <f ca="true">+IF(AND(ISNUMBER(OFFSET('Hygiene Data'!$G$10,0,10*ROW('Hygiene Data'!G199))),'Data Summary'!EC205="Yes"),OFFSET('Hygiene Data'!$G$10,0,10*ROW('Hygiene Data'!G199)),NA())</f>
        <v>#N/A</v>
      </c>
      <c r="BO205" s="103" t="e">
        <f ca="true">+IF(AND(ISNUMBER(OFFSET('Hygiene Data'!$H$6,0,10*ROW('Hygiene Data'!H199))),'Data Summary'!ED205="Yes"),OFFSET('Hygiene Data'!$H$6,0,10*ROW('Hygiene Data'!H199)),NA())</f>
        <v>#N/A</v>
      </c>
      <c r="BP205" s="103" t="e">
        <f ca="true">+IF(AND(ISNUMBER(OFFSET('Hygiene Data'!$H$8,0,10*ROW('Hygiene Data'!H199))),'Data Summary'!EE205="Yes"),OFFSET('Hygiene Data'!$H$8,0,10*ROW('Hygiene Data'!H199)),NA())</f>
        <v>#N/A</v>
      </c>
      <c r="BQ205" s="103" t="e">
        <f ca="true">+IF(AND(ISNUMBER(OFFSET('Hygiene Data'!$H$10,0,10*ROW('Hygiene Data'!H199))),'Data Summary'!EF205="Yes"),OFFSET('Hygiene Data'!$H$10,0,10*ROW('Hygiene Data'!H199)),NA())</f>
        <v>#N/A</v>
      </c>
    </row>
    <row r="206" x14ac:dyDescent="0.2">
      <c r="A206" s="53" t="e">
        <f ca="true">+IF(OFFSET('Water Data'!$B$1,0,10*ROW('Water Data'!B200))="",NA(),OFFSET('Water Data'!$B$1,0,10*ROW('Water Data'!B200)))</f>
        <v>#N/A</v>
      </c>
      <c r="B206" s="53" t="e">
        <f ca="true">+IF(OFFSET('Water Data'!$A$3,0,10*ROW('Water Data'!A203))="",NA(),OFFSET('Water Data'!$A$3,0,10*ROW('Water Data'!A203)))</f>
        <v>#N/A</v>
      </c>
      <c r="C206" s="53" t="e">
        <f ca="true">+IF(OFFSET('Water Data'!$C$3,0,10*ROW('Water Data'!C203))="",NA(),OFFSET('Water Data'!$C$3,0,10*ROW('Water Data'!C203)))</f>
        <v>#N/A</v>
      </c>
      <c r="D206" s="54" t="e">
        <f ca="true">+IF(AND(ISNUMBER(OFFSET('Water Data'!$C$5,0,10*ROW('Water Data'!C200))),'Data Summary'!BS206="Yes"),100-OFFSET('Water Data'!$C$5,0,10*ROW('Water Data'!C200)),NA())</f>
        <v>#N/A</v>
      </c>
      <c r="E206" s="54" t="e">
        <f ca="true">+IF(AND(ISNUMBER(OFFSET('Water Data'!$C$7,0,10*ROW('Water Data'!C200))),'Data Summary'!BT206="Yes"),OFFSET('Water Data'!$C$7,0,10*ROW('Water Data'!C200)),NA())</f>
        <v>#N/A</v>
      </c>
      <c r="F206" s="54" t="e">
        <f ca="true">+IF(AND(ISNUMBER(OFFSET('Water Data'!$C$10,0,10*ROW('Water Data'!C200))),'Data Summary'!BU206="Yes"),OFFSET('Water Data'!$C$10,0,10*ROW('Water Data'!C200)),NA())</f>
        <v>#N/A</v>
      </c>
      <c r="G206" s="54" t="e">
        <f ca="true">+IF(AND(ISNUMBER(OFFSET('Water Data'!$D$5,0,10*ROW('Water Data'!D200))),'Data Summary'!BV206="Yes"),100-OFFSET('Water Data'!$D$5,0,10*ROW('Water Data'!D200)),NA())</f>
        <v>#N/A</v>
      </c>
      <c r="H206" s="54" t="e">
        <f ca="true">+IF(AND(ISNUMBER(OFFSET('Water Data'!$D$7,0,10*ROW('Water Data'!D200))),'Data Summary'!BW206="Yes"),OFFSET('Water Data'!$D$7,0,10*ROW('Water Data'!D200)),NA())</f>
        <v>#N/A</v>
      </c>
      <c r="I206" s="54" t="e">
        <f ca="true">+IF(AND(ISNUMBER(OFFSET('Water Data'!$D$10,0,10*ROW('Water Data'!D200))),'Data Summary'!BX206="Yes"),OFFSET('Water Data'!$D$10,0,10*ROW('Water Data'!D200)),NA())</f>
        <v>#N/A</v>
      </c>
      <c r="J206" s="54" t="e">
        <f ca="true">+IF(AND(ISNUMBER(OFFSET('Water Data'!$E$5,0,10*ROW('Water Data'!E200))),'Data Summary'!BY206="Yes"),100-OFFSET('Water Data'!$E$5,0,10*ROW('Water Data'!E200)),NA())</f>
        <v>#N/A</v>
      </c>
      <c r="K206" s="54" t="e">
        <f ca="true">+IF(AND(ISNUMBER(OFFSET('Water Data'!$E$7,0,10*ROW('Water Data'!E200))),'Data Summary'!BZ206="Yes"),OFFSET('Water Data'!$E$7,0,10*ROW('Water Data'!E200)),NA())</f>
        <v>#N/A</v>
      </c>
      <c r="L206" s="54" t="e">
        <f ca="true">+IF(AND(ISNUMBER(OFFSET('Water Data'!$E$10,0,10*ROW('Water Data'!E200))),'Data Summary'!CA206="Yes"),OFFSET('Water Data'!$E$10,0,10*ROW('Water Data'!E200)),NA())</f>
        <v>#N/A</v>
      </c>
      <c r="M206" s="54" t="e">
        <f ca="true">+IF(AND(ISNUMBER(OFFSET('Water Data'!$F$5,0,10*ROW('Water Data'!F200))),'Data Summary'!CB206="Yes"),100-OFFSET('Water Data'!$F$5,0,10*ROW('Water Data'!F200)),NA())</f>
        <v>#N/A</v>
      </c>
      <c r="N206" s="54" t="e">
        <f ca="true">+IF(AND(ISNUMBER(OFFSET('Water Data'!$F$7,0,10*ROW('Water Data'!F200))),'Data Summary'!CC206="Yes"),OFFSET('Water Data'!$F$7,0,10*ROW('Water Data'!F200)),NA())</f>
        <v>#N/A</v>
      </c>
      <c r="O206" s="54" t="e">
        <f ca="true">+IF(AND(ISNUMBER(OFFSET('Water Data'!$F$10,0,10*ROW('Water Data'!F200))),'Data Summary'!CD206="Yes"),OFFSET('Water Data'!$F$10,0,10*ROW('Water Data'!F200)),NA())</f>
        <v>#N/A</v>
      </c>
      <c r="P206" s="54" t="e">
        <f ca="true">+IF(AND(ISNUMBER(OFFSET('Water Data'!$G$5,0,10*ROW('Water Data'!G200))),'Data Summary'!CE206="Yes"),100-OFFSET('Water Data'!$G$5,0,10*ROW('Water Data'!G200)),NA())</f>
        <v>#N/A</v>
      </c>
      <c r="Q206" s="54" t="e">
        <f ca="true">+IF(AND(ISNUMBER(OFFSET('Water Data'!$G$7,0,10*ROW('Water Data'!G200))),'Data Summary'!CF206="Yes"),OFFSET('Water Data'!$G$7,0,10*ROW('Water Data'!G200)),NA())</f>
        <v>#N/A</v>
      </c>
      <c r="R206" s="54" t="e">
        <f ca="true">+IF(AND(ISNUMBER(OFFSET('Water Data'!$G$10,0,10*ROW('Water Data'!G200))),'Data Summary'!CG206="Yes"),OFFSET('Water Data'!$G$10,0,10*ROW('Water Data'!G200)),NA())</f>
        <v>#N/A</v>
      </c>
      <c r="S206" s="54" t="e">
        <f ca="true">+IF(AND(ISNUMBER(OFFSET('Water Data'!$H$5,0,10*ROW('Water Data'!H200))),'Data Summary'!CH206="Yes"),100-OFFSET('Water Data'!$H$5,0,10*ROW('Water Data'!H200)),NA())</f>
        <v>#N/A</v>
      </c>
      <c r="T206" s="54" t="e">
        <f ca="true">+IF(AND(ISNUMBER(OFFSET('Water Data'!$H$7,0,10*ROW('Water Data'!H200))),'Data Summary'!CI206="Yes"),OFFSET('Water Data'!$H$7,0,10*ROW('Water Data'!H200)),NA())</f>
        <v>#N/A</v>
      </c>
      <c r="U206" s="54" t="e">
        <f ca="true">+IF(AND(ISNUMBER(OFFSET('Water Data'!$H$10,0,10*ROW('Water Data'!H200))),'Data Summary'!CJ206="Yes"),OFFSET('Water Data'!$H$10,0,10*ROW('Water Data'!H200)),NA())</f>
        <v>#N/A</v>
      </c>
      <c r="V206" s="98" t="e">
        <f ca="true">+IF(AND(ISNUMBER(OFFSET('Sanitation Data'!$C$5,0,10*ROW('Sanitation Data'!C200))),'Data Summary'!CK206="Yes"),100-OFFSET('Sanitation Data'!$C$5,0,10*ROW('Sanitation Data'!C200)),NA())</f>
        <v>#N/A</v>
      </c>
      <c r="W206" s="98" t="e">
        <f ca="true">+IF(AND(ISNUMBER(OFFSET('Sanitation Data'!$C$7,0,10*ROW('Sanitation Data'!C200))),'Data Summary'!CL206="Yes"),OFFSET('Sanitation Data'!$C$7,0,10*ROW('Sanitation Data'!C200)),NA())</f>
        <v>#N/A</v>
      </c>
      <c r="X206" s="98" t="e">
        <f ca="true">+IF(AND(ISNUMBER(OFFSET('Sanitation Data'!$C$11,0,10*ROW('Sanitation Data'!C200))),'Data Summary'!CM206="Yes"),OFFSET('Sanitation Data'!$C$11,0,10*ROW('Sanitation Data'!C200)),NA())</f>
        <v>#N/A</v>
      </c>
      <c r="Y206" s="98" t="e">
        <f ca="true">+IF(AND(ISNUMBER(OFFSET('Sanitation Data'!$C$12,0,10*ROW('Sanitation Data'!C200))),'Data Summary'!CN206="Yes"),OFFSET('Sanitation Data'!$C$12,0,10*ROW('Sanitation Data'!C200)),NA())</f>
        <v>#N/A</v>
      </c>
      <c r="Z206" s="98" t="e">
        <f ca="true">+IF(AND(ISNUMBER(OFFSET('Sanitation Data'!$C$13,0,10*ROW('Sanitation Data'!C200))),'Data Summary'!CO206="Yes"),OFFSET('Sanitation Data'!$C$13,0,10*ROW('Sanitation Data'!C200)),NA())</f>
        <v>#N/A</v>
      </c>
      <c r="AA206" s="98" t="e">
        <f ca="true">+IF(AND(ISNUMBER(OFFSET('Sanitation Data'!$D$5,0,10*ROW('Sanitation Data'!D200))),'Data Summary'!CP206="Yes"),100-OFFSET('Sanitation Data'!$D$5,0,10*ROW('Sanitation Data'!D200)),NA())</f>
        <v>#N/A</v>
      </c>
      <c r="AB206" s="98" t="e">
        <f ca="true">+IF(AND(ISNUMBER(OFFSET('Sanitation Data'!$D$7,0,10*ROW('Sanitation Data'!D200))),'Data Summary'!CQ206="Yes"),OFFSET('Sanitation Data'!$D$7,0,10*ROW('Sanitation Data'!D200)),NA())</f>
        <v>#N/A</v>
      </c>
      <c r="AC206" s="98" t="e">
        <f ca="true">+IF(AND(ISNUMBER(OFFSET('Sanitation Data'!$D$11,0,10*ROW('Sanitation Data'!D200))),'Data Summary'!CR206="Yes"),OFFSET('Sanitation Data'!$D$11,0,10*ROW('Sanitation Data'!D200)),NA())</f>
        <v>#N/A</v>
      </c>
      <c r="AD206" s="98" t="e">
        <f ca="true">+IF(AND(ISNUMBER(OFFSET('Sanitation Data'!$D$12,0,10*ROW('Sanitation Data'!D200))),'Data Summary'!CS206="Yes"),OFFSET('Sanitation Data'!$D$12,0,10*ROW('Sanitation Data'!D200)),NA())</f>
        <v>#N/A</v>
      </c>
      <c r="AE206" s="98" t="e">
        <f ca="true">+IF(AND(ISNUMBER(OFFSET('Sanitation Data'!$D$13,0,10*ROW('Sanitation Data'!D200))),'Data Summary'!CT206="Yes"),OFFSET('Sanitation Data'!$D$13,0,10*ROW('Sanitation Data'!D200)),NA())</f>
        <v>#N/A</v>
      </c>
      <c r="AF206" s="98" t="e">
        <f ca="true">+IF(AND(ISNUMBER(OFFSET('Sanitation Data'!$E$5,0,10*ROW('Sanitation Data'!E200))),'Data Summary'!CU206="Yes"),100-OFFSET('Sanitation Data'!$E$5,0,10*ROW('Sanitation Data'!E200)),NA())</f>
        <v>#N/A</v>
      </c>
      <c r="AG206" s="98" t="e">
        <f ca="true">+IF(AND(ISNUMBER(OFFSET('Sanitation Data'!$E$7,0,10*ROW('Sanitation Data'!E200))),'Data Summary'!CV206="Yes"),OFFSET('Sanitation Data'!$E$7,0,10*ROW('Sanitation Data'!E200)),NA())</f>
        <v>#N/A</v>
      </c>
      <c r="AH206" s="98" t="e">
        <f ca="true">+IF(AND(ISNUMBER(OFFSET('Sanitation Data'!$E$11,0,10*ROW('Sanitation Data'!E200))),'Data Summary'!CW206="Yes"),OFFSET('Sanitation Data'!$E$11,0,10*ROW('Sanitation Data'!E200)),NA())</f>
        <v>#N/A</v>
      </c>
      <c r="AI206" s="98" t="e">
        <f ca="true">+IF(AND(ISNUMBER(OFFSET('Sanitation Data'!$E$12,0,10*ROW('Sanitation Data'!E200))),'Data Summary'!CX206="Yes"),OFFSET('Sanitation Data'!$E$12,0,10*ROW('Sanitation Data'!E200)),NA())</f>
        <v>#N/A</v>
      </c>
      <c r="AJ206" s="98" t="e">
        <f ca="true">+IF(AND(ISNUMBER(OFFSET('Sanitation Data'!$E$13,0,10*ROW('Sanitation Data'!E200))),'Data Summary'!CY206="Yes"),OFFSET('Sanitation Data'!$E$13,0,10*ROW('Sanitation Data'!E200)),NA())</f>
        <v>#N/A</v>
      </c>
      <c r="AK206" s="98" t="e">
        <f ca="true">+IF(AND(ISNUMBER(OFFSET('Sanitation Data'!$F$5,0,10*ROW('Sanitation Data'!F200))),'Data Summary'!CZ206="Yes"),100-OFFSET('Sanitation Data'!$F$5,0,10*ROW('Sanitation Data'!F200)),NA())</f>
        <v>#N/A</v>
      </c>
      <c r="AL206" s="98" t="e">
        <f ca="true">+IF(AND(ISNUMBER(OFFSET('Sanitation Data'!$F$7,0,10*ROW('Sanitation Data'!F200))),'Data Summary'!DA206="Yes"),OFFSET('Sanitation Data'!$F$7,0,10*ROW('Sanitation Data'!F200)),NA())</f>
        <v>#N/A</v>
      </c>
      <c r="AM206" s="98" t="e">
        <f ca="true">+IF(AND(ISNUMBER(OFFSET('Sanitation Data'!$F$11,0,10*ROW('Sanitation Data'!F200))),'Data Summary'!DB206="Yes"),OFFSET('Sanitation Data'!$F$11,0,10*ROW('Sanitation Data'!F200)),NA())</f>
        <v>#N/A</v>
      </c>
      <c r="AN206" s="98" t="e">
        <f ca="true">+IF(AND(ISNUMBER(OFFSET('Sanitation Data'!$F$12,0,10*ROW('Sanitation Data'!F200))),'Data Summary'!DC206="Yes"),OFFSET('Sanitation Data'!$F$12,0,10*ROW('Sanitation Data'!F200)),NA())</f>
        <v>#N/A</v>
      </c>
      <c r="AO206" s="98" t="e">
        <f ca="true">+IF(AND(ISNUMBER(OFFSET('Sanitation Data'!$F$13,0,10*ROW('Sanitation Data'!F200))),'Data Summary'!DD206="Yes"),OFFSET('Sanitation Data'!$F$13,0,10*ROW('Sanitation Data'!F200)),NA())</f>
        <v>#N/A</v>
      </c>
      <c r="AP206" s="98" t="e">
        <f ca="true">+IF(AND(ISNUMBER(OFFSET('Sanitation Data'!$G$5,0,10*ROW('Sanitation Data'!G200))),'Data Summary'!DE206="Yes"),100-OFFSET('Sanitation Data'!$G$5,0,10*ROW('Sanitation Data'!G200)),NA())</f>
        <v>#N/A</v>
      </c>
      <c r="AQ206" s="98" t="e">
        <f ca="true">+IF(AND(ISNUMBER(OFFSET('Sanitation Data'!$G$7,0,10*ROW('Sanitation Data'!G200))),'Data Summary'!DF206="Yes"),OFFSET('Sanitation Data'!$G$7,0,10*ROW('Sanitation Data'!G200)),NA())</f>
        <v>#N/A</v>
      </c>
      <c r="AR206" s="98" t="e">
        <f ca="true">+IF(AND(ISNUMBER(OFFSET('Sanitation Data'!$G$11,0,10*ROW('Sanitation Data'!G200))),'Data Summary'!DG206="Yes"),OFFSET('Sanitation Data'!$G$11,0,10*ROW('Sanitation Data'!G200)),NA())</f>
        <v>#N/A</v>
      </c>
      <c r="AS206" s="98" t="e">
        <f ca="true">+IF(AND(ISNUMBER(OFFSET('Sanitation Data'!$G$12,0,10*ROW('Sanitation Data'!G200))),'Data Summary'!DH206="Yes"),OFFSET('Sanitation Data'!$G$12,0,10*ROW('Sanitation Data'!G200)),NA())</f>
        <v>#N/A</v>
      </c>
      <c r="AT206" s="98" t="e">
        <f ca="true">+IF(AND(ISNUMBER(OFFSET('Sanitation Data'!$G$13,0,10*ROW('Sanitation Data'!G200))),'Data Summary'!DI206="Yes"),OFFSET('Sanitation Data'!$G$13,0,10*ROW('Sanitation Data'!G200)),NA())</f>
        <v>#N/A</v>
      </c>
      <c r="AU206" s="98" t="e">
        <f ca="true">+IF(AND(ISNUMBER(OFFSET('Sanitation Data'!$H$5,0,10*ROW('Sanitation Data'!H200))),'Data Summary'!DJ206="Yes"),100-OFFSET('Sanitation Data'!$H$5,0,10*ROW('Sanitation Data'!H200)),NA())</f>
        <v>#N/A</v>
      </c>
      <c r="AV206" s="98" t="e">
        <f ca="true">+IF(AND(ISNUMBER(OFFSET('Sanitation Data'!$H$7,0,10*ROW('Sanitation Data'!H200))),'Data Summary'!DK206="Yes"),OFFSET('Sanitation Data'!$H$7,0,10*ROW('Sanitation Data'!H200)),NA())</f>
        <v>#N/A</v>
      </c>
      <c r="AW206" s="98" t="e">
        <f ca="true">+IF(AND(ISNUMBER(OFFSET('Sanitation Data'!$H$11,0,10*ROW('Sanitation Data'!H200))),'Data Summary'!DL206="Yes"),OFFSET('Sanitation Data'!$H$11,0,10*ROW('Sanitation Data'!H200)),NA())</f>
        <v>#N/A</v>
      </c>
      <c r="AX206" s="98" t="e">
        <f ca="true">+IF(AND(ISNUMBER(OFFSET('Sanitation Data'!$H$12,0,10*ROW('Sanitation Data'!H200))),'Data Summary'!DM206="Yes"),OFFSET('Sanitation Data'!$H$12,0,10*ROW('Sanitation Data'!H200)),NA())</f>
        <v>#N/A</v>
      </c>
      <c r="AY206" s="98" t="e">
        <f ca="true">+IF(AND(ISNUMBER(OFFSET('Sanitation Data'!$H$13,0,10*ROW('Sanitation Data'!H200))),'Data Summary'!DN206="Yes"),OFFSET('Sanitation Data'!$H$13,0,10*ROW('Sanitation Data'!H200)),NA())</f>
        <v>#N/A</v>
      </c>
      <c r="AZ206" s="103" t="e">
        <f ca="true">+IF(AND(ISNUMBER(OFFSET('Hygiene Data'!$C$6,0,10*ROW('Hygiene Data'!C200))),'Data Summary'!DO206="Yes"),OFFSET('Hygiene Data'!$C$6,0,10*ROW('Hygiene Data'!C200)),NA())</f>
        <v>#N/A</v>
      </c>
      <c r="BA206" s="103" t="e">
        <f ca="true">+IF(AND(ISNUMBER(OFFSET('Hygiene Data'!$C$8,0,10*ROW('Hygiene Data'!C200))),'Data Summary'!DP206="Yes"),OFFSET('Hygiene Data'!$C$8,0,10*ROW('Hygiene Data'!C200)),NA())</f>
        <v>#N/A</v>
      </c>
      <c r="BB206" s="103" t="e">
        <f ca="true">+IF(AND(ISNUMBER(OFFSET('Hygiene Data'!$C$10,0,10*ROW('Hygiene Data'!C200))),'Data Summary'!DQ206="Yes"),OFFSET('Hygiene Data'!$C$10,0,10*ROW('Hygiene Data'!C200)),NA())</f>
        <v>#N/A</v>
      </c>
      <c r="BC206" s="103" t="e">
        <f ca="true">+IF(AND(ISNUMBER(OFFSET('Hygiene Data'!$D$6,0,10*ROW('Hygiene Data'!D200))),'Data Summary'!DR206="Yes"),OFFSET('Hygiene Data'!$D$6,0,10*ROW('Hygiene Data'!D200)),NA())</f>
        <v>#N/A</v>
      </c>
      <c r="BD206" s="103" t="e">
        <f ca="true">+IF(AND(ISNUMBER(OFFSET('Hygiene Data'!$D$8,0,10*ROW('Hygiene Data'!D200))),'Data Summary'!DS206="Yes"),OFFSET('Hygiene Data'!$D$8,0,10*ROW('Hygiene Data'!D200)),NA())</f>
        <v>#N/A</v>
      </c>
      <c r="BE206" s="103" t="e">
        <f ca="true">+IF(AND(ISNUMBER(OFFSET('Hygiene Data'!$D$10,0,10*ROW('Hygiene Data'!D200))),'Data Summary'!DT206="Yes"),OFFSET('Hygiene Data'!$D$10,0,10*ROW('Hygiene Data'!D200)),NA())</f>
        <v>#N/A</v>
      </c>
      <c r="BF206" s="103" t="e">
        <f ca="true">+IF(AND(ISNUMBER(OFFSET('Hygiene Data'!$E$6,0,10*ROW('Hygiene Data'!E200))),'Data Summary'!DU206="Yes"),OFFSET('Hygiene Data'!$E$6,0,10*ROW('Hygiene Data'!E200)),NA())</f>
        <v>#N/A</v>
      </c>
      <c r="BG206" s="103" t="e">
        <f ca="true">+IF(AND(ISNUMBER(OFFSET('Hygiene Data'!$E$8,0,10*ROW('Hygiene Data'!E200))),'Data Summary'!DV206="Yes"),OFFSET('Hygiene Data'!$E$8,0,10*ROW('Hygiene Data'!E200)),NA())</f>
        <v>#N/A</v>
      </c>
      <c r="BH206" s="103" t="e">
        <f ca="true">+IF(AND(ISNUMBER(OFFSET('Hygiene Data'!$E$10,0,10*ROW('Hygiene Data'!E200))),'Data Summary'!DW206="Yes"),OFFSET('Hygiene Data'!$E$10,0,10*ROW('Hygiene Data'!E200)),NA())</f>
        <v>#N/A</v>
      </c>
      <c r="BI206" s="103" t="e">
        <f ca="true">+IF(AND(ISNUMBER(OFFSET('Hygiene Data'!$F$6,0,10*ROW('Hygiene Data'!F200))),'Data Summary'!DX206="Yes"),OFFSET('Hygiene Data'!$F$6,0,10*ROW('Hygiene Data'!F200)),NA())</f>
        <v>#N/A</v>
      </c>
      <c r="BJ206" s="103" t="e">
        <f ca="true">+IF(AND(ISNUMBER(OFFSET('Hygiene Data'!$F$8,0,10*ROW('Hygiene Data'!F200))),'Data Summary'!DY206="Yes"),OFFSET('Hygiene Data'!$F$8,0,10*ROW('Hygiene Data'!F200)),NA())</f>
        <v>#N/A</v>
      </c>
      <c r="BK206" s="103" t="e">
        <f ca="true">+IF(AND(ISNUMBER(OFFSET('Hygiene Data'!$F$10,0,10*ROW('Hygiene Data'!F200))),'Data Summary'!DZ206="Yes"),OFFSET('Hygiene Data'!$F$10,0,10*ROW('Hygiene Data'!F200)),NA())</f>
        <v>#N/A</v>
      </c>
      <c r="BL206" s="103" t="e">
        <f ca="true">+IF(AND(ISNUMBER(OFFSET('Hygiene Data'!$G$6,0,10*ROW('Hygiene Data'!G200))),'Data Summary'!EA206="Yes"),OFFSET('Hygiene Data'!$G$6,0,10*ROW('Hygiene Data'!G200)),NA())</f>
        <v>#N/A</v>
      </c>
      <c r="BM206" s="103" t="e">
        <f ca="true">+IF(AND(ISNUMBER(OFFSET('Hygiene Data'!$G$8,0,10*ROW('Hygiene Data'!G200))),'Data Summary'!EB206="Yes"),OFFSET('Hygiene Data'!$G$8,0,10*ROW('Hygiene Data'!G200)),NA())</f>
        <v>#N/A</v>
      </c>
      <c r="BN206" s="103" t="e">
        <f ca="true">+IF(AND(ISNUMBER(OFFSET('Hygiene Data'!$G$10,0,10*ROW('Hygiene Data'!G200))),'Data Summary'!EC206="Yes"),OFFSET('Hygiene Data'!$G$10,0,10*ROW('Hygiene Data'!G200)),NA())</f>
        <v>#N/A</v>
      </c>
      <c r="BO206" s="103" t="e">
        <f ca="true">+IF(AND(ISNUMBER(OFFSET('Hygiene Data'!$H$6,0,10*ROW('Hygiene Data'!H200))),'Data Summary'!ED206="Yes"),OFFSET('Hygiene Data'!$H$6,0,10*ROW('Hygiene Data'!H200)),NA())</f>
        <v>#N/A</v>
      </c>
      <c r="BP206" s="103" t="e">
        <f ca="true">+IF(AND(ISNUMBER(OFFSET('Hygiene Data'!$H$8,0,10*ROW('Hygiene Data'!H200))),'Data Summary'!EE206="Yes"),OFFSET('Hygiene Data'!$H$8,0,10*ROW('Hygiene Data'!H200)),NA())</f>
        <v>#N/A</v>
      </c>
      <c r="BQ206" s="103" t="e">
        <f ca="true">+IF(AND(ISNUMBER(OFFSET('Hygiene Data'!$H$10,0,10*ROW('Hygiene Data'!H200))),'Data Summary'!EF206="Yes"),OFFSET('Hygiene Data'!$H$10,0,10*ROW('Hygiene Data'!H200)),NA())</f>
        <v>#N/A</v>
      </c>
    </row>
    <row r="207" x14ac:dyDescent="0.2">
      <c r="A207" s="53" t="e">
        <f ca="true">+IF(OFFSET('Water Data'!$B$1,0,10*ROW('Water Data'!B201))="",NA(),OFFSET('Water Data'!$B$1,0,10*ROW('Water Data'!B201)))</f>
        <v>#N/A</v>
      </c>
      <c r="B207" s="53" t="e">
        <f ca="true">+IF(OFFSET('Water Data'!$A$3,0,10*ROW('Water Data'!A204))="",NA(),OFFSET('Water Data'!$A$3,0,10*ROW('Water Data'!A204)))</f>
        <v>#N/A</v>
      </c>
      <c r="C207" s="53" t="e">
        <f ca="true">+IF(OFFSET('Water Data'!$C$3,0,10*ROW('Water Data'!C204))="",NA(),OFFSET('Water Data'!$C$3,0,10*ROW('Water Data'!C204)))</f>
        <v>#N/A</v>
      </c>
      <c r="D207" s="54" t="e">
        <f ca="true">+IF(AND(ISNUMBER(OFFSET('Water Data'!$C$5,0,10*ROW('Water Data'!C201))),'Data Summary'!BS207="Yes"),100-OFFSET('Water Data'!$C$5,0,10*ROW('Water Data'!C201)),NA())</f>
        <v>#N/A</v>
      </c>
      <c r="E207" s="54" t="e">
        <f ca="true">+IF(AND(ISNUMBER(OFFSET('Water Data'!$C$7,0,10*ROW('Water Data'!C201))),'Data Summary'!BT207="Yes"),OFFSET('Water Data'!$C$7,0,10*ROW('Water Data'!C201)),NA())</f>
        <v>#N/A</v>
      </c>
      <c r="F207" s="54" t="e">
        <f ca="true">+IF(AND(ISNUMBER(OFFSET('Water Data'!$C$10,0,10*ROW('Water Data'!C201))),'Data Summary'!BU207="Yes"),OFFSET('Water Data'!$C$10,0,10*ROW('Water Data'!C201)),NA())</f>
        <v>#N/A</v>
      </c>
      <c r="G207" s="54" t="e">
        <f ca="true">+IF(AND(ISNUMBER(OFFSET('Water Data'!$D$5,0,10*ROW('Water Data'!D201))),'Data Summary'!BV207="Yes"),100-OFFSET('Water Data'!$D$5,0,10*ROW('Water Data'!D201)),NA())</f>
        <v>#N/A</v>
      </c>
      <c r="H207" s="54" t="e">
        <f ca="true">+IF(AND(ISNUMBER(OFFSET('Water Data'!$D$7,0,10*ROW('Water Data'!D201))),'Data Summary'!BW207="Yes"),OFFSET('Water Data'!$D$7,0,10*ROW('Water Data'!D201)),NA())</f>
        <v>#N/A</v>
      </c>
      <c r="I207" s="54" t="e">
        <f ca="true">+IF(AND(ISNUMBER(OFFSET('Water Data'!$D$10,0,10*ROW('Water Data'!D201))),'Data Summary'!BX207="Yes"),OFFSET('Water Data'!$D$10,0,10*ROW('Water Data'!D201)),NA())</f>
        <v>#N/A</v>
      </c>
      <c r="J207" s="54" t="e">
        <f ca="true">+IF(AND(ISNUMBER(OFFSET('Water Data'!$E$5,0,10*ROW('Water Data'!E201))),'Data Summary'!BY207="Yes"),100-OFFSET('Water Data'!$E$5,0,10*ROW('Water Data'!E201)),NA())</f>
        <v>#N/A</v>
      </c>
      <c r="K207" s="54" t="e">
        <f ca="true">+IF(AND(ISNUMBER(OFFSET('Water Data'!$E$7,0,10*ROW('Water Data'!E201))),'Data Summary'!BZ207="Yes"),OFFSET('Water Data'!$E$7,0,10*ROW('Water Data'!E201)),NA())</f>
        <v>#N/A</v>
      </c>
      <c r="L207" s="54" t="e">
        <f ca="true">+IF(AND(ISNUMBER(OFFSET('Water Data'!$E$10,0,10*ROW('Water Data'!E201))),'Data Summary'!CA207="Yes"),OFFSET('Water Data'!$E$10,0,10*ROW('Water Data'!E201)),NA())</f>
        <v>#N/A</v>
      </c>
      <c r="M207" s="54" t="e">
        <f ca="true">+IF(AND(ISNUMBER(OFFSET('Water Data'!$F$5,0,10*ROW('Water Data'!F201))),'Data Summary'!CB207="Yes"),100-OFFSET('Water Data'!$F$5,0,10*ROW('Water Data'!F201)),NA())</f>
        <v>#N/A</v>
      </c>
      <c r="N207" s="54" t="e">
        <f ca="true">+IF(AND(ISNUMBER(OFFSET('Water Data'!$F$7,0,10*ROW('Water Data'!F201))),'Data Summary'!CC207="Yes"),OFFSET('Water Data'!$F$7,0,10*ROW('Water Data'!F201)),NA())</f>
        <v>#N/A</v>
      </c>
      <c r="O207" s="54" t="e">
        <f ca="true">+IF(AND(ISNUMBER(OFFSET('Water Data'!$F$10,0,10*ROW('Water Data'!F201))),'Data Summary'!CD207="Yes"),OFFSET('Water Data'!$F$10,0,10*ROW('Water Data'!F201)),NA())</f>
        <v>#N/A</v>
      </c>
      <c r="P207" s="54" t="e">
        <f ca="true">+IF(AND(ISNUMBER(OFFSET('Water Data'!$G$5,0,10*ROW('Water Data'!G201))),'Data Summary'!CE207="Yes"),100-OFFSET('Water Data'!$G$5,0,10*ROW('Water Data'!G201)),NA())</f>
        <v>#N/A</v>
      </c>
      <c r="Q207" s="54" t="e">
        <f ca="true">+IF(AND(ISNUMBER(OFFSET('Water Data'!$G$7,0,10*ROW('Water Data'!G201))),'Data Summary'!CF207="Yes"),OFFSET('Water Data'!$G$7,0,10*ROW('Water Data'!G201)),NA())</f>
        <v>#N/A</v>
      </c>
      <c r="R207" s="54" t="e">
        <f ca="true">+IF(AND(ISNUMBER(OFFSET('Water Data'!$G$10,0,10*ROW('Water Data'!G201))),'Data Summary'!CG207="Yes"),OFFSET('Water Data'!$G$10,0,10*ROW('Water Data'!G201)),NA())</f>
        <v>#N/A</v>
      </c>
      <c r="S207" s="54" t="e">
        <f ca="true">+IF(AND(ISNUMBER(OFFSET('Water Data'!$H$5,0,10*ROW('Water Data'!H201))),'Data Summary'!CH207="Yes"),100-OFFSET('Water Data'!$H$5,0,10*ROW('Water Data'!H201)),NA())</f>
        <v>#N/A</v>
      </c>
      <c r="T207" s="54" t="e">
        <f ca="true">+IF(AND(ISNUMBER(OFFSET('Water Data'!$H$7,0,10*ROW('Water Data'!H201))),'Data Summary'!CI207="Yes"),OFFSET('Water Data'!$H$7,0,10*ROW('Water Data'!H201)),NA())</f>
        <v>#N/A</v>
      </c>
      <c r="U207" s="54" t="e">
        <f ca="true">+IF(AND(ISNUMBER(OFFSET('Water Data'!$H$10,0,10*ROW('Water Data'!H201))),'Data Summary'!CJ207="Yes"),OFFSET('Water Data'!$H$10,0,10*ROW('Water Data'!H201)),NA())</f>
        <v>#N/A</v>
      </c>
      <c r="V207" s="98" t="e">
        <f ca="true">+IF(AND(ISNUMBER(OFFSET('Sanitation Data'!$C$5,0,10*ROW('Sanitation Data'!C201))),'Data Summary'!CK207="Yes"),100-OFFSET('Sanitation Data'!$C$5,0,10*ROW('Sanitation Data'!C201)),NA())</f>
        <v>#N/A</v>
      </c>
      <c r="W207" s="98" t="e">
        <f ca="true">+IF(AND(ISNUMBER(OFFSET('Sanitation Data'!$C$7,0,10*ROW('Sanitation Data'!C201))),'Data Summary'!CL207="Yes"),OFFSET('Sanitation Data'!$C$7,0,10*ROW('Sanitation Data'!C201)),NA())</f>
        <v>#N/A</v>
      </c>
      <c r="X207" s="98" t="e">
        <f ca="true">+IF(AND(ISNUMBER(OFFSET('Sanitation Data'!$C$11,0,10*ROW('Sanitation Data'!C201))),'Data Summary'!CM207="Yes"),OFFSET('Sanitation Data'!$C$11,0,10*ROW('Sanitation Data'!C201)),NA())</f>
        <v>#N/A</v>
      </c>
      <c r="Y207" s="98" t="e">
        <f ca="true">+IF(AND(ISNUMBER(OFFSET('Sanitation Data'!$C$12,0,10*ROW('Sanitation Data'!C201))),'Data Summary'!CN207="Yes"),OFFSET('Sanitation Data'!$C$12,0,10*ROW('Sanitation Data'!C201)),NA())</f>
        <v>#N/A</v>
      </c>
      <c r="Z207" s="98" t="e">
        <f ca="true">+IF(AND(ISNUMBER(OFFSET('Sanitation Data'!$C$13,0,10*ROW('Sanitation Data'!C201))),'Data Summary'!CO207="Yes"),OFFSET('Sanitation Data'!$C$13,0,10*ROW('Sanitation Data'!C201)),NA())</f>
        <v>#N/A</v>
      </c>
      <c r="AA207" s="98" t="e">
        <f ca="true">+IF(AND(ISNUMBER(OFFSET('Sanitation Data'!$D$5,0,10*ROW('Sanitation Data'!D201))),'Data Summary'!CP207="Yes"),100-OFFSET('Sanitation Data'!$D$5,0,10*ROW('Sanitation Data'!D201)),NA())</f>
        <v>#N/A</v>
      </c>
      <c r="AB207" s="98" t="e">
        <f ca="true">+IF(AND(ISNUMBER(OFFSET('Sanitation Data'!$D$7,0,10*ROW('Sanitation Data'!D201))),'Data Summary'!CQ207="Yes"),OFFSET('Sanitation Data'!$D$7,0,10*ROW('Sanitation Data'!D201)),NA())</f>
        <v>#N/A</v>
      </c>
      <c r="AC207" s="98" t="e">
        <f ca="true">+IF(AND(ISNUMBER(OFFSET('Sanitation Data'!$D$11,0,10*ROW('Sanitation Data'!D201))),'Data Summary'!CR207="Yes"),OFFSET('Sanitation Data'!$D$11,0,10*ROW('Sanitation Data'!D201)),NA())</f>
        <v>#N/A</v>
      </c>
      <c r="AD207" s="98" t="e">
        <f ca="true">+IF(AND(ISNUMBER(OFFSET('Sanitation Data'!$D$12,0,10*ROW('Sanitation Data'!D201))),'Data Summary'!CS207="Yes"),OFFSET('Sanitation Data'!$D$12,0,10*ROW('Sanitation Data'!D201)),NA())</f>
        <v>#N/A</v>
      </c>
      <c r="AE207" s="98" t="e">
        <f ca="true">+IF(AND(ISNUMBER(OFFSET('Sanitation Data'!$D$13,0,10*ROW('Sanitation Data'!D201))),'Data Summary'!CT207="Yes"),OFFSET('Sanitation Data'!$D$13,0,10*ROW('Sanitation Data'!D201)),NA())</f>
        <v>#N/A</v>
      </c>
      <c r="AF207" s="98" t="e">
        <f ca="true">+IF(AND(ISNUMBER(OFFSET('Sanitation Data'!$E$5,0,10*ROW('Sanitation Data'!E201))),'Data Summary'!CU207="Yes"),100-OFFSET('Sanitation Data'!$E$5,0,10*ROW('Sanitation Data'!E201)),NA())</f>
        <v>#N/A</v>
      </c>
      <c r="AG207" s="98" t="e">
        <f ca="true">+IF(AND(ISNUMBER(OFFSET('Sanitation Data'!$E$7,0,10*ROW('Sanitation Data'!E201))),'Data Summary'!CV207="Yes"),OFFSET('Sanitation Data'!$E$7,0,10*ROW('Sanitation Data'!E201)),NA())</f>
        <v>#N/A</v>
      </c>
      <c r="AH207" s="98" t="e">
        <f ca="true">+IF(AND(ISNUMBER(OFFSET('Sanitation Data'!$E$11,0,10*ROW('Sanitation Data'!E201))),'Data Summary'!CW207="Yes"),OFFSET('Sanitation Data'!$E$11,0,10*ROW('Sanitation Data'!E201)),NA())</f>
        <v>#N/A</v>
      </c>
      <c r="AI207" s="98" t="e">
        <f ca="true">+IF(AND(ISNUMBER(OFFSET('Sanitation Data'!$E$12,0,10*ROW('Sanitation Data'!E201))),'Data Summary'!CX207="Yes"),OFFSET('Sanitation Data'!$E$12,0,10*ROW('Sanitation Data'!E201)),NA())</f>
        <v>#N/A</v>
      </c>
      <c r="AJ207" s="98" t="e">
        <f ca="true">+IF(AND(ISNUMBER(OFFSET('Sanitation Data'!$E$13,0,10*ROW('Sanitation Data'!E201))),'Data Summary'!CY207="Yes"),OFFSET('Sanitation Data'!$E$13,0,10*ROW('Sanitation Data'!E201)),NA())</f>
        <v>#N/A</v>
      </c>
      <c r="AK207" s="98" t="e">
        <f ca="true">+IF(AND(ISNUMBER(OFFSET('Sanitation Data'!$F$5,0,10*ROW('Sanitation Data'!F201))),'Data Summary'!CZ207="Yes"),100-OFFSET('Sanitation Data'!$F$5,0,10*ROW('Sanitation Data'!F201)),NA())</f>
        <v>#N/A</v>
      </c>
      <c r="AL207" s="98" t="e">
        <f ca="true">+IF(AND(ISNUMBER(OFFSET('Sanitation Data'!$F$7,0,10*ROW('Sanitation Data'!F201))),'Data Summary'!DA207="Yes"),OFFSET('Sanitation Data'!$F$7,0,10*ROW('Sanitation Data'!F201)),NA())</f>
        <v>#N/A</v>
      </c>
      <c r="AM207" s="98" t="e">
        <f ca="true">+IF(AND(ISNUMBER(OFFSET('Sanitation Data'!$F$11,0,10*ROW('Sanitation Data'!F201))),'Data Summary'!DB207="Yes"),OFFSET('Sanitation Data'!$F$11,0,10*ROW('Sanitation Data'!F201)),NA())</f>
        <v>#N/A</v>
      </c>
      <c r="AN207" s="98" t="e">
        <f ca="true">+IF(AND(ISNUMBER(OFFSET('Sanitation Data'!$F$12,0,10*ROW('Sanitation Data'!F201))),'Data Summary'!DC207="Yes"),OFFSET('Sanitation Data'!$F$12,0,10*ROW('Sanitation Data'!F201)),NA())</f>
        <v>#N/A</v>
      </c>
      <c r="AO207" s="98" t="e">
        <f ca="true">+IF(AND(ISNUMBER(OFFSET('Sanitation Data'!$F$13,0,10*ROW('Sanitation Data'!F201))),'Data Summary'!DD207="Yes"),OFFSET('Sanitation Data'!$F$13,0,10*ROW('Sanitation Data'!F201)),NA())</f>
        <v>#N/A</v>
      </c>
      <c r="AP207" s="98" t="e">
        <f ca="true">+IF(AND(ISNUMBER(OFFSET('Sanitation Data'!$G$5,0,10*ROW('Sanitation Data'!G201))),'Data Summary'!DE207="Yes"),100-OFFSET('Sanitation Data'!$G$5,0,10*ROW('Sanitation Data'!G201)),NA())</f>
        <v>#N/A</v>
      </c>
      <c r="AQ207" s="98" t="e">
        <f ca="true">+IF(AND(ISNUMBER(OFFSET('Sanitation Data'!$G$7,0,10*ROW('Sanitation Data'!G201))),'Data Summary'!DF207="Yes"),OFFSET('Sanitation Data'!$G$7,0,10*ROW('Sanitation Data'!G201)),NA())</f>
        <v>#N/A</v>
      </c>
      <c r="AR207" s="98" t="e">
        <f ca="true">+IF(AND(ISNUMBER(OFFSET('Sanitation Data'!$G$11,0,10*ROW('Sanitation Data'!G201))),'Data Summary'!DG207="Yes"),OFFSET('Sanitation Data'!$G$11,0,10*ROW('Sanitation Data'!G201)),NA())</f>
        <v>#N/A</v>
      </c>
      <c r="AS207" s="98" t="e">
        <f ca="true">+IF(AND(ISNUMBER(OFFSET('Sanitation Data'!$G$12,0,10*ROW('Sanitation Data'!G201))),'Data Summary'!DH207="Yes"),OFFSET('Sanitation Data'!$G$12,0,10*ROW('Sanitation Data'!G201)),NA())</f>
        <v>#N/A</v>
      </c>
      <c r="AT207" s="98" t="e">
        <f ca="true">+IF(AND(ISNUMBER(OFFSET('Sanitation Data'!$G$13,0,10*ROW('Sanitation Data'!G201))),'Data Summary'!DI207="Yes"),OFFSET('Sanitation Data'!$G$13,0,10*ROW('Sanitation Data'!G201)),NA())</f>
        <v>#N/A</v>
      </c>
      <c r="AU207" s="98" t="e">
        <f ca="true">+IF(AND(ISNUMBER(OFFSET('Sanitation Data'!$H$5,0,10*ROW('Sanitation Data'!H201))),'Data Summary'!DJ207="Yes"),100-OFFSET('Sanitation Data'!$H$5,0,10*ROW('Sanitation Data'!H201)),NA())</f>
        <v>#N/A</v>
      </c>
      <c r="AV207" s="98" t="e">
        <f ca="true">+IF(AND(ISNUMBER(OFFSET('Sanitation Data'!$H$7,0,10*ROW('Sanitation Data'!H201))),'Data Summary'!DK207="Yes"),OFFSET('Sanitation Data'!$H$7,0,10*ROW('Sanitation Data'!H201)),NA())</f>
        <v>#N/A</v>
      </c>
      <c r="AW207" s="98" t="e">
        <f ca="true">+IF(AND(ISNUMBER(OFFSET('Sanitation Data'!$H$11,0,10*ROW('Sanitation Data'!H201))),'Data Summary'!DL207="Yes"),OFFSET('Sanitation Data'!$H$11,0,10*ROW('Sanitation Data'!H201)),NA())</f>
        <v>#N/A</v>
      </c>
      <c r="AX207" s="98" t="e">
        <f ca="true">+IF(AND(ISNUMBER(OFFSET('Sanitation Data'!$H$12,0,10*ROW('Sanitation Data'!H201))),'Data Summary'!DM207="Yes"),OFFSET('Sanitation Data'!$H$12,0,10*ROW('Sanitation Data'!H201)),NA())</f>
        <v>#N/A</v>
      </c>
      <c r="AY207" s="98" t="e">
        <f ca="true">+IF(AND(ISNUMBER(OFFSET('Sanitation Data'!$H$13,0,10*ROW('Sanitation Data'!H201))),'Data Summary'!DN207="Yes"),OFFSET('Sanitation Data'!$H$13,0,10*ROW('Sanitation Data'!H201)),NA())</f>
        <v>#N/A</v>
      </c>
      <c r="AZ207" s="103" t="e">
        <f ca="true">+IF(AND(ISNUMBER(OFFSET('Hygiene Data'!$C$6,0,10*ROW('Hygiene Data'!C201))),'Data Summary'!DO207="Yes"),OFFSET('Hygiene Data'!$C$6,0,10*ROW('Hygiene Data'!C201)),NA())</f>
        <v>#N/A</v>
      </c>
      <c r="BA207" s="103" t="e">
        <f ca="true">+IF(AND(ISNUMBER(OFFSET('Hygiene Data'!$C$8,0,10*ROW('Hygiene Data'!C201))),'Data Summary'!DP207="Yes"),OFFSET('Hygiene Data'!$C$8,0,10*ROW('Hygiene Data'!C201)),NA())</f>
        <v>#N/A</v>
      </c>
      <c r="BB207" s="103" t="e">
        <f ca="true">+IF(AND(ISNUMBER(OFFSET('Hygiene Data'!$C$10,0,10*ROW('Hygiene Data'!C201))),'Data Summary'!DQ207="Yes"),OFFSET('Hygiene Data'!$C$10,0,10*ROW('Hygiene Data'!C201)),NA())</f>
        <v>#N/A</v>
      </c>
      <c r="BC207" s="103" t="e">
        <f ca="true">+IF(AND(ISNUMBER(OFFSET('Hygiene Data'!$D$6,0,10*ROW('Hygiene Data'!D201))),'Data Summary'!DR207="Yes"),OFFSET('Hygiene Data'!$D$6,0,10*ROW('Hygiene Data'!D201)),NA())</f>
        <v>#N/A</v>
      </c>
      <c r="BD207" s="103" t="e">
        <f ca="true">+IF(AND(ISNUMBER(OFFSET('Hygiene Data'!$D$8,0,10*ROW('Hygiene Data'!D201))),'Data Summary'!DS207="Yes"),OFFSET('Hygiene Data'!$D$8,0,10*ROW('Hygiene Data'!D201)),NA())</f>
        <v>#N/A</v>
      </c>
      <c r="BE207" s="103" t="e">
        <f ca="true">+IF(AND(ISNUMBER(OFFSET('Hygiene Data'!$D$10,0,10*ROW('Hygiene Data'!D201))),'Data Summary'!DT207="Yes"),OFFSET('Hygiene Data'!$D$10,0,10*ROW('Hygiene Data'!D201)),NA())</f>
        <v>#N/A</v>
      </c>
      <c r="BF207" s="103" t="e">
        <f ca="true">+IF(AND(ISNUMBER(OFFSET('Hygiene Data'!$E$6,0,10*ROW('Hygiene Data'!E201))),'Data Summary'!DU207="Yes"),OFFSET('Hygiene Data'!$E$6,0,10*ROW('Hygiene Data'!E201)),NA())</f>
        <v>#N/A</v>
      </c>
      <c r="BG207" s="103" t="e">
        <f ca="true">+IF(AND(ISNUMBER(OFFSET('Hygiene Data'!$E$8,0,10*ROW('Hygiene Data'!E201))),'Data Summary'!DV207="Yes"),OFFSET('Hygiene Data'!$E$8,0,10*ROW('Hygiene Data'!E201)),NA())</f>
        <v>#N/A</v>
      </c>
      <c r="BH207" s="103" t="e">
        <f ca="true">+IF(AND(ISNUMBER(OFFSET('Hygiene Data'!$E$10,0,10*ROW('Hygiene Data'!E201))),'Data Summary'!DW207="Yes"),OFFSET('Hygiene Data'!$E$10,0,10*ROW('Hygiene Data'!E201)),NA())</f>
        <v>#N/A</v>
      </c>
      <c r="BI207" s="103" t="e">
        <f ca="true">+IF(AND(ISNUMBER(OFFSET('Hygiene Data'!$F$6,0,10*ROW('Hygiene Data'!F201))),'Data Summary'!DX207="Yes"),OFFSET('Hygiene Data'!$F$6,0,10*ROW('Hygiene Data'!F201)),NA())</f>
        <v>#N/A</v>
      </c>
      <c r="BJ207" s="103" t="e">
        <f ca="true">+IF(AND(ISNUMBER(OFFSET('Hygiene Data'!$F$8,0,10*ROW('Hygiene Data'!F201))),'Data Summary'!DY207="Yes"),OFFSET('Hygiene Data'!$F$8,0,10*ROW('Hygiene Data'!F201)),NA())</f>
        <v>#N/A</v>
      </c>
      <c r="BK207" s="103" t="e">
        <f ca="true">+IF(AND(ISNUMBER(OFFSET('Hygiene Data'!$F$10,0,10*ROW('Hygiene Data'!F201))),'Data Summary'!DZ207="Yes"),OFFSET('Hygiene Data'!$F$10,0,10*ROW('Hygiene Data'!F201)),NA())</f>
        <v>#N/A</v>
      </c>
      <c r="BL207" s="103" t="e">
        <f ca="true">+IF(AND(ISNUMBER(OFFSET('Hygiene Data'!$G$6,0,10*ROW('Hygiene Data'!G201))),'Data Summary'!EA207="Yes"),OFFSET('Hygiene Data'!$G$6,0,10*ROW('Hygiene Data'!G201)),NA())</f>
        <v>#N/A</v>
      </c>
      <c r="BM207" s="103" t="e">
        <f ca="true">+IF(AND(ISNUMBER(OFFSET('Hygiene Data'!$G$8,0,10*ROW('Hygiene Data'!G201))),'Data Summary'!EB207="Yes"),OFFSET('Hygiene Data'!$G$8,0,10*ROW('Hygiene Data'!G201)),NA())</f>
        <v>#N/A</v>
      </c>
      <c r="BN207" s="103" t="e">
        <f ca="true">+IF(AND(ISNUMBER(OFFSET('Hygiene Data'!$G$10,0,10*ROW('Hygiene Data'!G201))),'Data Summary'!EC207="Yes"),OFFSET('Hygiene Data'!$G$10,0,10*ROW('Hygiene Data'!G201)),NA())</f>
        <v>#N/A</v>
      </c>
      <c r="BO207" s="103" t="e">
        <f ca="true">+IF(AND(ISNUMBER(OFFSET('Hygiene Data'!$H$6,0,10*ROW('Hygiene Data'!H201))),'Data Summary'!ED207="Yes"),OFFSET('Hygiene Data'!$H$6,0,10*ROW('Hygiene Data'!H201)),NA())</f>
        <v>#N/A</v>
      </c>
      <c r="BP207" s="103" t="e">
        <f ca="true">+IF(AND(ISNUMBER(OFFSET('Hygiene Data'!$H$8,0,10*ROW('Hygiene Data'!H201))),'Data Summary'!EE207="Yes"),OFFSET('Hygiene Data'!$H$8,0,10*ROW('Hygiene Data'!H201)),NA())</f>
        <v>#N/A</v>
      </c>
      <c r="BQ207" s="103"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29" customWidth="true"/>
    <col min="2" max="2" width="6.5" style="123" customWidth="true"/>
    <col min="3" max="3" width="9" style="227" customWidth="true"/>
    <col min="4" max="4" width="9.75" style="30" customWidth="true"/>
    <col min="5" max="5" width="8" style="220" customWidth="true"/>
    <col min="6" max="6" width="8" style="221" customWidth="true"/>
    <col min="7" max="7" width="8" style="222" customWidth="true"/>
    <col min="8" max="8" width="8" style="224" customWidth="true"/>
    <col min="9" max="9" width="8" style="111" customWidth="true"/>
    <col min="10" max="10" width="8" style="225" customWidth="true"/>
    <col min="11" max="11" width="8" style="242" customWidth="true"/>
    <col min="12" max="12" width="8" style="221" customWidth="true"/>
    <col min="13" max="13" width="8" style="241" customWidth="true"/>
    <col min="14" max="14" width="8" style="248" customWidth="true"/>
    <col min="15" max="19" width="8" style="30" customWidth="true"/>
    <col min="20" max="16384" width="9" style="30"/>
  </cols>
  <sheetData>
    <row r="1" ht="20.25" customHeight="true" x14ac:dyDescent="0.2">
      <c r="A1" s="536" t="s">
        <v>187</v>
      </c>
      <c r="B1" s="537"/>
      <c r="C1" s="537"/>
      <c r="D1" s="537"/>
      <c r="E1" s="538" t="s">
        <v>53</v>
      </c>
      <c r="F1" s="539"/>
      <c r="G1" s="539"/>
      <c r="H1" s="539"/>
      <c r="I1" s="540"/>
      <c r="J1" s="541" t="s">
        <v>10</v>
      </c>
      <c r="K1" s="541"/>
      <c r="L1" s="541"/>
      <c r="M1" s="541"/>
      <c r="N1" s="541"/>
      <c r="O1" s="533" t="s">
        <v>11</v>
      </c>
      <c r="P1" s="534"/>
      <c r="Q1" s="534"/>
      <c r="R1" s="534"/>
      <c r="S1" s="535"/>
    </row>
    <row r="2" x14ac:dyDescent="0.2">
      <c r="A2" s="537"/>
      <c r="B2" s="537"/>
      <c r="C2" s="537"/>
      <c r="D2" s="537"/>
      <c r="E2" s="348"/>
      <c r="F2" s="349"/>
      <c r="G2" s="350"/>
      <c r="H2" s="351"/>
      <c r="I2" s="352"/>
      <c r="J2" s="353"/>
      <c r="K2" s="349"/>
      <c r="L2" s="354"/>
      <c r="M2" s="351"/>
      <c r="N2" s="355"/>
      <c r="O2" s="348"/>
      <c r="P2" s="349"/>
      <c r="Q2" s="356"/>
      <c r="R2" s="351"/>
      <c r="S2" s="352"/>
    </row>
    <row r="3" ht="81" customHeight="true" x14ac:dyDescent="0.2">
      <c r="A3" s="383" t="s">
        <v>9</v>
      </c>
      <c r="B3" s="384" t="s">
        <v>4</v>
      </c>
      <c r="C3" s="387" t="s">
        <v>8</v>
      </c>
      <c r="D3" s="385" t="s">
        <v>209</v>
      </c>
      <c r="E3" s="357" t="s">
        <v>25</v>
      </c>
      <c r="F3" s="358" t="s">
        <v>19</v>
      </c>
      <c r="G3" s="359" t="s">
        <v>188</v>
      </c>
      <c r="H3" s="360" t="s">
        <v>197</v>
      </c>
      <c r="I3" s="361" t="s">
        <v>37</v>
      </c>
      <c r="J3" s="362" t="s">
        <v>25</v>
      </c>
      <c r="K3" s="363" t="s">
        <v>19</v>
      </c>
      <c r="L3" s="364" t="s">
        <v>189</v>
      </c>
      <c r="M3" s="360" t="s">
        <v>197</v>
      </c>
      <c r="N3" s="365" t="s">
        <v>37</v>
      </c>
      <c r="O3" s="357" t="s">
        <v>25</v>
      </c>
      <c r="P3" s="358" t="s">
        <v>160</v>
      </c>
      <c r="Q3" s="366" t="s">
        <v>190</v>
      </c>
      <c r="R3" s="360" t="s">
        <v>197</v>
      </c>
      <c r="S3" s="361" t="s">
        <v>37</v>
      </c>
    </row>
    <row r="4" x14ac:dyDescent="0.2">
      <c r="A4" s="228" t="str">
        <f>IF(ISBLANK(Regressions!A14), " ", Regressions!A14)</f>
        <v>Slovakia</v>
      </c>
      <c r="B4" s="223">
        <f>IF(ISBLANK(Regressions!B14), " ", Regressions!B14)</f>
        <v>2000</v>
      </c>
      <c r="C4" s="386" t="str">
        <f>IF(ISBLANK(Regressions!C14), " ", Regressions!C14)</f>
        <v>National</v>
      </c>
      <c r="D4" s="230">
        <f>IF(ISBLANK(Regressions!D14), " ", Regressions!D14)</f>
        <v>1291326</v>
      </c>
      <c r="E4" s="367">
        <f>IF(ISNUMBER(Regressions!E14),ROUND(Regressions!E14, 1), NA())</f>
        <v>100</v>
      </c>
      <c r="F4" s="285">
        <f>IF(ISNUMBER(Regressions!F14),ROUND(Regressions!F14, 1), NA())</f>
        <v>100</v>
      </c>
      <c r="G4" s="368">
        <f>IF(ISNUMBER(Regressions!G14),ROUND(Regressions!G14, 1), NA())</f>
        <v>100</v>
      </c>
      <c r="H4" s="369">
        <f>IF(ISNUMBER(Regressions!H14),ROUND(Regressions!H14, 1), NA())</f>
        <v>0</v>
      </c>
      <c r="I4" s="370">
        <f>IF(ISNUMBER(Regressions!I14),ROUND(Regressions!I14, 1), NA())</f>
        <v>0</v>
      </c>
      <c r="J4" s="371">
        <f>IF(ISNUMBER(Regressions!J14),ROUND(Regressions!J14, 1), NA())</f>
        <v>100</v>
      </c>
      <c r="K4" s="285">
        <f>IF(ISNUMBER(Regressions!K14),ROUND(Regressions!K14, 1), NA())</f>
        <v>100</v>
      </c>
      <c r="L4" s="372">
        <f>IF(ISNUMBER(Regressions!L14),ROUND(Regressions!L14, 1), NA())</f>
        <v>100</v>
      </c>
      <c r="M4" s="369">
        <f>IF(ISNUMBER(Regressions!M14),ROUND(Regressions!M14, 1), NA())</f>
        <v>0</v>
      </c>
      <c r="N4" s="373">
        <f>IF(ISNUMBER(Regressions!N14),ROUND(Regressions!N14, 1), NA())</f>
        <v>0</v>
      </c>
      <c r="O4" s="367">
        <f>IF(ISNUMBER(Regressions!O14),ROUND(Regressions!O14, 1), NA())</f>
        <v>100</v>
      </c>
      <c r="P4" s="285">
        <f>IF(ISNUMBER(Regressions!P14),ROUND(Regressions!P14, 1), NA())</f>
        <v>100</v>
      </c>
      <c r="Q4" s="374">
        <f>IF(ISNUMBER(Regressions!Q14),ROUND(Regressions!Q14, 1), NA())</f>
        <v>100</v>
      </c>
      <c r="R4" s="369">
        <f>IF(ISNUMBER(Regressions!R14),ROUND(Regressions!R14, 1), NA())</f>
        <v>0</v>
      </c>
      <c r="S4" s="370">
        <f>IF(ISNUMBER(Regressions!S14),ROUND(Regressions!S14, 1), NA())</f>
        <v>0</v>
      </c>
    </row>
    <row r="5" x14ac:dyDescent="0.2">
      <c r="A5" s="228" t="str">
        <f>IF(ISBLANK(Regressions!A15), " ", Regressions!A15)</f>
        <v>Slovakia</v>
      </c>
      <c r="B5" s="223">
        <f>IF(ISBLANK(Regressions!B15), " ", Regressions!B15)</f>
        <v>2001</v>
      </c>
      <c r="C5" s="226" t="str">
        <f>IF(ISBLANK(Regressions!C15), " ", Regressions!C15)</f>
        <v>National</v>
      </c>
      <c r="D5" s="230">
        <f>IF(ISBLANK(Regressions!D15), " ", Regressions!D15)</f>
        <v>1259911</v>
      </c>
      <c r="E5" s="367">
        <f>IF(ISNUMBER(Regressions!E15),ROUND(Regressions!E15, 1), NA())</f>
        <v>100</v>
      </c>
      <c r="F5" s="285">
        <f>IF(ISNUMBER(Regressions!F15),ROUND(Regressions!F15, 1), NA())</f>
        <v>100</v>
      </c>
      <c r="G5" s="368">
        <f>IF(ISNUMBER(Regressions!G15),ROUND(Regressions!G15, 1), NA())</f>
        <v>100</v>
      </c>
      <c r="H5" s="369">
        <f>IF(ISNUMBER(Regressions!H15),ROUND(Regressions!H15, 1), NA())</f>
        <v>0</v>
      </c>
      <c r="I5" s="370">
        <f>IF(ISNUMBER(Regressions!I15),ROUND(Regressions!I15, 1), NA())</f>
        <v>0</v>
      </c>
      <c r="J5" s="371">
        <f>IF(ISNUMBER(Regressions!J15),ROUND(Regressions!J15, 1), NA())</f>
        <v>100</v>
      </c>
      <c r="K5" s="285">
        <f>IF(ISNUMBER(Regressions!K15),ROUND(Regressions!K15, 1), NA())</f>
        <v>100</v>
      </c>
      <c r="L5" s="372">
        <f>IF(ISNUMBER(Regressions!L15),ROUND(Regressions!L15, 1), NA())</f>
        <v>100</v>
      </c>
      <c r="M5" s="369">
        <f>IF(ISNUMBER(Regressions!M15),ROUND(Regressions!M15, 1), NA())</f>
        <v>0</v>
      </c>
      <c r="N5" s="373">
        <f>IF(ISNUMBER(Regressions!N15),ROUND(Regressions!N15, 1), NA())</f>
        <v>0</v>
      </c>
      <c r="O5" s="367">
        <f>IF(ISNUMBER(Regressions!O15),ROUND(Regressions!O15, 1), NA())</f>
        <v>100</v>
      </c>
      <c r="P5" s="285">
        <f>IF(ISNUMBER(Regressions!P15),ROUND(Regressions!P15, 1), NA())</f>
        <v>100</v>
      </c>
      <c r="Q5" s="374">
        <f>IF(ISNUMBER(Regressions!Q15),ROUND(Regressions!Q15, 1), NA())</f>
        <v>100</v>
      </c>
      <c r="R5" s="369">
        <f>IF(ISNUMBER(Regressions!R15),ROUND(Regressions!R15, 1), NA())</f>
        <v>0</v>
      </c>
      <c r="S5" s="370">
        <f>IF(ISNUMBER(Regressions!S15),ROUND(Regressions!S15, 1), NA())</f>
        <v>0</v>
      </c>
      <c r="T5" s="111"/>
      <c r="U5" s="111"/>
      <c r="V5" s="111"/>
      <c r="W5" s="111"/>
      <c r="X5" s="111"/>
      <c r="Y5" s="111"/>
      <c r="Z5" s="111"/>
      <c r="AA5" s="111"/>
    </row>
    <row r="6" x14ac:dyDescent="0.2">
      <c r="A6" s="228" t="str">
        <f>IF(ISBLANK(Regressions!A16), " ", Regressions!A16)</f>
        <v>Slovakia</v>
      </c>
      <c r="B6" s="223">
        <f>IF(ISBLANK(Regressions!B16), " ", Regressions!B16)</f>
        <v>2002</v>
      </c>
      <c r="C6" s="226" t="str">
        <f>IF(ISBLANK(Regressions!C16), " ", Regressions!C16)</f>
        <v>National</v>
      </c>
      <c r="D6" s="230">
        <f>IF(ISBLANK(Regressions!D16), " ", Regressions!D16)</f>
        <v>1225943</v>
      </c>
      <c r="E6" s="367">
        <f>IF(ISNUMBER(Regressions!E16),ROUND(Regressions!E16, 1), NA())</f>
        <v>100</v>
      </c>
      <c r="F6" s="285">
        <f>IF(ISNUMBER(Regressions!F16),ROUND(Regressions!F16, 1), NA())</f>
        <v>100</v>
      </c>
      <c r="G6" s="368">
        <f>IF(ISNUMBER(Regressions!G16),ROUND(Regressions!G16, 1), NA())</f>
        <v>100</v>
      </c>
      <c r="H6" s="369">
        <f>IF(ISNUMBER(Regressions!H16),ROUND(Regressions!H16, 1), NA())</f>
        <v>0</v>
      </c>
      <c r="I6" s="370">
        <f>IF(ISNUMBER(Regressions!I16),ROUND(Regressions!I16, 1), NA())</f>
        <v>0</v>
      </c>
      <c r="J6" s="371">
        <f>IF(ISNUMBER(Regressions!J16),ROUND(Regressions!J16, 1), NA())</f>
        <v>100</v>
      </c>
      <c r="K6" s="285">
        <f>IF(ISNUMBER(Regressions!K16),ROUND(Regressions!K16, 1), NA())</f>
        <v>100</v>
      </c>
      <c r="L6" s="372">
        <f>IF(ISNUMBER(Regressions!L16),ROUND(Regressions!L16, 1), NA())</f>
        <v>100</v>
      </c>
      <c r="M6" s="369">
        <f>IF(ISNUMBER(Regressions!M16),ROUND(Regressions!M16, 1), NA())</f>
        <v>0</v>
      </c>
      <c r="N6" s="373">
        <f>IF(ISNUMBER(Regressions!N16),ROUND(Regressions!N16, 1), NA())</f>
        <v>0</v>
      </c>
      <c r="O6" s="367">
        <f>IF(ISNUMBER(Regressions!O16),ROUND(Regressions!O16, 1), NA())</f>
        <v>100</v>
      </c>
      <c r="P6" s="285">
        <f>IF(ISNUMBER(Regressions!P16),ROUND(Regressions!P16, 1), NA())</f>
        <v>100</v>
      </c>
      <c r="Q6" s="374">
        <f>IF(ISNUMBER(Regressions!Q16),ROUND(Regressions!Q16, 1), NA())</f>
        <v>100</v>
      </c>
      <c r="R6" s="369">
        <f>IF(ISNUMBER(Regressions!R16),ROUND(Regressions!R16, 1), NA())</f>
        <v>0</v>
      </c>
      <c r="S6" s="370">
        <f>IF(ISNUMBER(Regressions!S16),ROUND(Regressions!S16, 1), NA())</f>
        <v>0</v>
      </c>
      <c r="T6" s="111"/>
      <c r="U6" s="111"/>
      <c r="V6" s="111"/>
      <c r="W6" s="111"/>
      <c r="X6" s="111"/>
      <c r="Y6" s="111"/>
      <c r="Z6" s="111"/>
      <c r="AA6" s="111"/>
    </row>
    <row r="7" x14ac:dyDescent="0.2">
      <c r="A7" s="228" t="str">
        <f>IF(ISBLANK(Regressions!A17), " ", Regressions!A17)</f>
        <v>Slovakia</v>
      </c>
      <c r="B7" s="223">
        <f>IF(ISBLANK(Regressions!B17), " ", Regressions!B17)</f>
        <v>2003</v>
      </c>
      <c r="C7" s="226" t="str">
        <f>IF(ISBLANK(Regressions!C17), " ", Regressions!C17)</f>
        <v>National</v>
      </c>
      <c r="D7" s="230">
        <f>IF(ISBLANK(Regressions!D17), " ", Regressions!D17)</f>
        <v>1189531</v>
      </c>
      <c r="E7" s="367">
        <f>IF(ISNUMBER(Regressions!E17),ROUND(Regressions!E17, 1), NA())</f>
        <v>100</v>
      </c>
      <c r="F7" s="285">
        <f>IF(ISNUMBER(Regressions!F17),ROUND(Regressions!F17, 1), NA())</f>
        <v>100</v>
      </c>
      <c r="G7" s="368">
        <f>IF(ISNUMBER(Regressions!G17),ROUND(Regressions!G17, 1), NA())</f>
        <v>100</v>
      </c>
      <c r="H7" s="369">
        <f>IF(ISNUMBER(Regressions!H17),ROUND(Regressions!H17, 1), NA())</f>
        <v>0</v>
      </c>
      <c r="I7" s="370">
        <f>IF(ISNUMBER(Regressions!I17),ROUND(Regressions!I17, 1), NA())</f>
        <v>0</v>
      </c>
      <c r="J7" s="371">
        <f>IF(ISNUMBER(Regressions!J17),ROUND(Regressions!J17, 1), NA())</f>
        <v>100</v>
      </c>
      <c r="K7" s="285">
        <f>IF(ISNUMBER(Regressions!K17),ROUND(Regressions!K17, 1), NA())</f>
        <v>100</v>
      </c>
      <c r="L7" s="372">
        <f>IF(ISNUMBER(Regressions!L17),ROUND(Regressions!L17, 1), NA())</f>
        <v>100</v>
      </c>
      <c r="M7" s="369">
        <f>IF(ISNUMBER(Regressions!M17),ROUND(Regressions!M17, 1), NA())</f>
        <v>0</v>
      </c>
      <c r="N7" s="373">
        <f>IF(ISNUMBER(Regressions!N17),ROUND(Regressions!N17, 1), NA())</f>
        <v>0</v>
      </c>
      <c r="O7" s="367">
        <f>IF(ISNUMBER(Regressions!O17),ROUND(Regressions!O17, 1), NA())</f>
        <v>100</v>
      </c>
      <c r="P7" s="285">
        <f>IF(ISNUMBER(Regressions!P17),ROUND(Regressions!P17, 1), NA())</f>
        <v>100</v>
      </c>
      <c r="Q7" s="374">
        <f>IF(ISNUMBER(Regressions!Q17),ROUND(Regressions!Q17, 1), NA())</f>
        <v>100</v>
      </c>
      <c r="R7" s="369">
        <f>IF(ISNUMBER(Regressions!R17),ROUND(Regressions!R17, 1), NA())</f>
        <v>0</v>
      </c>
      <c r="S7" s="370">
        <f>IF(ISNUMBER(Regressions!S17),ROUND(Regressions!S17, 1), NA())</f>
        <v>0</v>
      </c>
      <c r="T7" s="111"/>
      <c r="U7" s="111"/>
      <c r="V7" s="111"/>
      <c r="W7" s="111"/>
      <c r="X7" s="111"/>
      <c r="Y7" s="111"/>
      <c r="Z7" s="111"/>
      <c r="AA7" s="111"/>
    </row>
    <row r="8" x14ac:dyDescent="0.2">
      <c r="A8" s="228" t="str">
        <f>IF(ISBLANK(Regressions!A18), " ", Regressions!A18)</f>
        <v>Slovakia</v>
      </c>
      <c r="B8" s="223">
        <f>IF(ISBLANK(Regressions!B18), " ", Regressions!B18)</f>
        <v>2004</v>
      </c>
      <c r="C8" s="226" t="str">
        <f>IF(ISBLANK(Regressions!C18), " ", Regressions!C18)</f>
        <v>National</v>
      </c>
      <c r="D8" s="230">
        <f>IF(ISBLANK(Regressions!D18), " ", Regressions!D18)</f>
        <v>1151470</v>
      </c>
      <c r="E8" s="367">
        <f>IF(ISNUMBER(Regressions!E18),ROUND(Regressions!E18, 1), NA())</f>
        <v>100</v>
      </c>
      <c r="F8" s="285">
        <f>IF(ISNUMBER(Regressions!F18),ROUND(Regressions!F18, 1), NA())</f>
        <v>100</v>
      </c>
      <c r="G8" s="368">
        <f>IF(ISNUMBER(Regressions!G18),ROUND(Regressions!G18, 1), NA())</f>
        <v>100</v>
      </c>
      <c r="H8" s="369">
        <f>IF(ISNUMBER(Regressions!H18),ROUND(Regressions!H18, 1), NA())</f>
        <v>0</v>
      </c>
      <c r="I8" s="370">
        <f>IF(ISNUMBER(Regressions!I18),ROUND(Regressions!I18, 1), NA())</f>
        <v>0</v>
      </c>
      <c r="J8" s="371">
        <f>IF(ISNUMBER(Regressions!J18),ROUND(Regressions!J18, 1), NA())</f>
        <v>100</v>
      </c>
      <c r="K8" s="285">
        <f>IF(ISNUMBER(Regressions!K18),ROUND(Regressions!K18, 1), NA())</f>
        <v>100</v>
      </c>
      <c r="L8" s="372">
        <f>IF(ISNUMBER(Regressions!L18),ROUND(Regressions!L18, 1), NA())</f>
        <v>100</v>
      </c>
      <c r="M8" s="369">
        <f>IF(ISNUMBER(Regressions!M18),ROUND(Regressions!M18, 1), NA())</f>
        <v>0</v>
      </c>
      <c r="N8" s="373">
        <f>IF(ISNUMBER(Regressions!N18),ROUND(Regressions!N18, 1), NA())</f>
        <v>0</v>
      </c>
      <c r="O8" s="367">
        <f>IF(ISNUMBER(Regressions!O18),ROUND(Regressions!O18, 1), NA())</f>
        <v>100</v>
      </c>
      <c r="P8" s="285">
        <f>IF(ISNUMBER(Regressions!P18),ROUND(Regressions!P18, 1), NA())</f>
        <v>100</v>
      </c>
      <c r="Q8" s="374">
        <f>IF(ISNUMBER(Regressions!Q18),ROUND(Regressions!Q18, 1), NA())</f>
        <v>100</v>
      </c>
      <c r="R8" s="369">
        <f>IF(ISNUMBER(Regressions!R18),ROUND(Regressions!R18, 1), NA())</f>
        <v>0</v>
      </c>
      <c r="S8" s="370">
        <f>IF(ISNUMBER(Regressions!S18),ROUND(Regressions!S18, 1), NA())</f>
        <v>0</v>
      </c>
      <c r="T8" s="111"/>
      <c r="U8" s="111"/>
      <c r="V8" s="111"/>
      <c r="W8" s="111"/>
      <c r="X8" s="111"/>
      <c r="Y8" s="111"/>
      <c r="Z8" s="111"/>
      <c r="AA8" s="111"/>
    </row>
    <row r="9" x14ac:dyDescent="0.2">
      <c r="A9" s="228" t="str">
        <f>IF(ISBLANK(Regressions!A19), " ", Regressions!A19)</f>
        <v>Slovakia</v>
      </c>
      <c r="B9" s="223">
        <f>IF(ISBLANK(Regressions!B19), " ", Regressions!B19)</f>
        <v>2005</v>
      </c>
      <c r="C9" s="226" t="str">
        <f>IF(ISBLANK(Regressions!C19), " ", Regressions!C19)</f>
        <v>National</v>
      </c>
      <c r="D9" s="230">
        <f>IF(ISBLANK(Regressions!D19), " ", Regressions!D19)</f>
        <v>1115179</v>
      </c>
      <c r="E9" s="367">
        <f>IF(ISNUMBER(Regressions!E19),ROUND(Regressions!E19, 1), NA())</f>
        <v>100</v>
      </c>
      <c r="F9" s="285">
        <f>IF(ISNUMBER(Regressions!F19),ROUND(Regressions!F19, 1), NA())</f>
        <v>100</v>
      </c>
      <c r="G9" s="368">
        <f>IF(ISNUMBER(Regressions!G19),ROUND(Regressions!G19, 1), NA())</f>
        <v>100</v>
      </c>
      <c r="H9" s="369">
        <f>IF(ISNUMBER(Regressions!H19),ROUND(Regressions!H19, 1), NA())</f>
        <v>0</v>
      </c>
      <c r="I9" s="370">
        <f>IF(ISNUMBER(Regressions!I19),ROUND(Regressions!I19, 1), NA())</f>
        <v>0</v>
      </c>
      <c r="J9" s="371">
        <f>IF(ISNUMBER(Regressions!J19),ROUND(Regressions!J19, 1), NA())</f>
        <v>100</v>
      </c>
      <c r="K9" s="285">
        <f>IF(ISNUMBER(Regressions!K19),ROUND(Regressions!K19, 1), NA())</f>
        <v>100</v>
      </c>
      <c r="L9" s="372">
        <f>IF(ISNUMBER(Regressions!L19),ROUND(Regressions!L19, 1), NA())</f>
        <v>100</v>
      </c>
      <c r="M9" s="369">
        <f>IF(ISNUMBER(Regressions!M19),ROUND(Regressions!M19, 1), NA())</f>
        <v>0</v>
      </c>
      <c r="N9" s="373">
        <f>IF(ISNUMBER(Regressions!N19),ROUND(Regressions!N19, 1), NA())</f>
        <v>0</v>
      </c>
      <c r="O9" s="367">
        <f>IF(ISNUMBER(Regressions!O19),ROUND(Regressions!O19, 1), NA())</f>
        <v>100</v>
      </c>
      <c r="P9" s="285">
        <f>IF(ISNUMBER(Regressions!P19),ROUND(Regressions!P19, 1), NA())</f>
        <v>100</v>
      </c>
      <c r="Q9" s="374">
        <f>IF(ISNUMBER(Regressions!Q19),ROUND(Regressions!Q19, 1), NA())</f>
        <v>100</v>
      </c>
      <c r="R9" s="369">
        <f>IF(ISNUMBER(Regressions!R19),ROUND(Regressions!R19, 1), NA())</f>
        <v>0</v>
      </c>
      <c r="S9" s="370">
        <f>IF(ISNUMBER(Regressions!S19),ROUND(Regressions!S19, 1), NA())</f>
        <v>0</v>
      </c>
    </row>
    <row r="10" x14ac:dyDescent="0.2">
      <c r="A10" s="228" t="str">
        <f>IF(ISBLANK(Regressions!A20), " ", Regressions!A20)</f>
        <v>Slovakia</v>
      </c>
      <c r="B10" s="223">
        <f>IF(ISBLANK(Regressions!B20), " ", Regressions!B20)</f>
        <v>2006</v>
      </c>
      <c r="C10" s="226" t="str">
        <f>IF(ISBLANK(Regressions!C20), " ", Regressions!C20)</f>
        <v>National</v>
      </c>
      <c r="D10" s="230">
        <f>IF(ISBLANK(Regressions!D20), " ", Regressions!D20)</f>
        <v>1078841</v>
      </c>
      <c r="E10" s="367">
        <f>IF(ISNUMBER(Regressions!E20),ROUND(Regressions!E20, 1), NA())</f>
        <v>100</v>
      </c>
      <c r="F10" s="285">
        <f>IF(ISNUMBER(Regressions!F20),ROUND(Regressions!F20, 1), NA())</f>
        <v>100</v>
      </c>
      <c r="G10" s="368">
        <f>IF(ISNUMBER(Regressions!G20),ROUND(Regressions!G20, 1), NA())</f>
        <v>100</v>
      </c>
      <c r="H10" s="369">
        <f>IF(ISNUMBER(Regressions!H20),ROUND(Regressions!H20, 1), NA())</f>
        <v>0</v>
      </c>
      <c r="I10" s="370">
        <f>IF(ISNUMBER(Regressions!I20),ROUND(Regressions!I20, 1), NA())</f>
        <v>0</v>
      </c>
      <c r="J10" s="371">
        <f>IF(ISNUMBER(Regressions!J20),ROUND(Regressions!J20, 1), NA())</f>
        <v>100</v>
      </c>
      <c r="K10" s="285">
        <f>IF(ISNUMBER(Regressions!K20),ROUND(Regressions!K20, 1), NA())</f>
        <v>100</v>
      </c>
      <c r="L10" s="372">
        <f>IF(ISNUMBER(Regressions!L20),ROUND(Regressions!L20, 1), NA())</f>
        <v>100</v>
      </c>
      <c r="M10" s="369">
        <f>IF(ISNUMBER(Regressions!M20),ROUND(Regressions!M20, 1), NA())</f>
        <v>0</v>
      </c>
      <c r="N10" s="373">
        <f>IF(ISNUMBER(Regressions!N20),ROUND(Regressions!N20, 1), NA())</f>
        <v>0</v>
      </c>
      <c r="O10" s="367">
        <f>IF(ISNUMBER(Regressions!O20),ROUND(Regressions!O20, 1), NA())</f>
        <v>100</v>
      </c>
      <c r="P10" s="285">
        <f>IF(ISNUMBER(Regressions!P20),ROUND(Regressions!P20, 1), NA())</f>
        <v>100</v>
      </c>
      <c r="Q10" s="374">
        <f>IF(ISNUMBER(Regressions!Q20),ROUND(Regressions!Q20, 1), NA())</f>
        <v>100</v>
      </c>
      <c r="R10" s="369">
        <f>IF(ISNUMBER(Regressions!R20),ROUND(Regressions!R20, 1), NA())</f>
        <v>0</v>
      </c>
      <c r="S10" s="370">
        <f>IF(ISNUMBER(Regressions!S20),ROUND(Regressions!S20, 1), NA())</f>
        <v>0</v>
      </c>
    </row>
    <row r="11" x14ac:dyDescent="0.2">
      <c r="A11" s="228" t="str">
        <f>IF(ISBLANK(Regressions!A21), " ", Regressions!A21)</f>
        <v>Slovakia</v>
      </c>
      <c r="B11" s="223">
        <f>IF(ISBLANK(Regressions!B21), " ", Regressions!B21)</f>
        <v>2007</v>
      </c>
      <c r="C11" s="226" t="str">
        <f>IF(ISBLANK(Regressions!C21), " ", Regressions!C21)</f>
        <v>National</v>
      </c>
      <c r="D11" s="230">
        <f>IF(ISBLANK(Regressions!D21), " ", Regressions!D21)</f>
        <v>1045476</v>
      </c>
      <c r="E11" s="367">
        <f>IF(ISNUMBER(Regressions!E21),ROUND(Regressions!E21, 1), NA())</f>
        <v>100</v>
      </c>
      <c r="F11" s="285">
        <f>IF(ISNUMBER(Regressions!F21),ROUND(Regressions!F21, 1), NA())</f>
        <v>100</v>
      </c>
      <c r="G11" s="368">
        <f>IF(ISNUMBER(Regressions!G21),ROUND(Regressions!G21, 1), NA())</f>
        <v>100</v>
      </c>
      <c r="H11" s="369">
        <f>IF(ISNUMBER(Regressions!H21),ROUND(Regressions!H21, 1), NA())</f>
        <v>0</v>
      </c>
      <c r="I11" s="370">
        <f>IF(ISNUMBER(Regressions!I21),ROUND(Regressions!I21, 1), NA())</f>
        <v>0</v>
      </c>
      <c r="J11" s="371">
        <f>IF(ISNUMBER(Regressions!J21),ROUND(Regressions!J21, 1), NA())</f>
        <v>100</v>
      </c>
      <c r="K11" s="285">
        <f>IF(ISNUMBER(Regressions!K21),ROUND(Regressions!K21, 1), NA())</f>
        <v>100</v>
      </c>
      <c r="L11" s="372">
        <f>IF(ISNUMBER(Regressions!L21),ROUND(Regressions!L21, 1), NA())</f>
        <v>100</v>
      </c>
      <c r="M11" s="369">
        <f>IF(ISNUMBER(Regressions!M21),ROUND(Regressions!M21, 1), NA())</f>
        <v>0</v>
      </c>
      <c r="N11" s="373">
        <f>IF(ISNUMBER(Regressions!N21),ROUND(Regressions!N21, 1), NA())</f>
        <v>0</v>
      </c>
      <c r="O11" s="367">
        <f>IF(ISNUMBER(Regressions!O21),ROUND(Regressions!O21, 1), NA())</f>
        <v>100</v>
      </c>
      <c r="P11" s="285">
        <f>IF(ISNUMBER(Regressions!P21),ROUND(Regressions!P21, 1), NA())</f>
        <v>100</v>
      </c>
      <c r="Q11" s="374">
        <f>IF(ISNUMBER(Regressions!Q21),ROUND(Regressions!Q21, 1), NA())</f>
        <v>100</v>
      </c>
      <c r="R11" s="369">
        <f>IF(ISNUMBER(Regressions!R21),ROUND(Regressions!R21, 1), NA())</f>
        <v>0</v>
      </c>
      <c r="S11" s="370">
        <f>IF(ISNUMBER(Regressions!S21),ROUND(Regressions!S21, 1), NA())</f>
        <v>0</v>
      </c>
    </row>
    <row r="12" x14ac:dyDescent="0.2">
      <c r="A12" s="228" t="str">
        <f>IF(ISBLANK(Regressions!A22), " ", Regressions!A22)</f>
        <v>Slovakia</v>
      </c>
      <c r="B12" s="223">
        <f>IF(ISBLANK(Regressions!B22), " ", Regressions!B22)</f>
        <v>2008</v>
      </c>
      <c r="C12" s="226" t="str">
        <f>IF(ISBLANK(Regressions!C22), " ", Regressions!C22)</f>
        <v>National</v>
      </c>
      <c r="D12" s="230">
        <f>IF(ISBLANK(Regressions!D22), " ", Regressions!D22)</f>
        <v>1015241</v>
      </c>
      <c r="E12" s="367">
        <f>IF(ISNUMBER(Regressions!E22),ROUND(Regressions!E22, 1), NA())</f>
        <v>100</v>
      </c>
      <c r="F12" s="285">
        <f>IF(ISNUMBER(Regressions!F22),ROUND(Regressions!F22, 1), NA())</f>
        <v>100</v>
      </c>
      <c r="G12" s="368">
        <f>IF(ISNUMBER(Regressions!G22),ROUND(Regressions!G22, 1), NA())</f>
        <v>100</v>
      </c>
      <c r="H12" s="369">
        <f>IF(ISNUMBER(Regressions!H22),ROUND(Regressions!H22, 1), NA())</f>
        <v>0</v>
      </c>
      <c r="I12" s="370">
        <f>IF(ISNUMBER(Regressions!I22),ROUND(Regressions!I22, 1), NA())</f>
        <v>0</v>
      </c>
      <c r="J12" s="371">
        <f>IF(ISNUMBER(Regressions!J22),ROUND(Regressions!J22, 1), NA())</f>
        <v>100</v>
      </c>
      <c r="K12" s="285">
        <f>IF(ISNUMBER(Regressions!K22),ROUND(Regressions!K22, 1), NA())</f>
        <v>100</v>
      </c>
      <c r="L12" s="372">
        <f>IF(ISNUMBER(Regressions!L22),ROUND(Regressions!L22, 1), NA())</f>
        <v>100</v>
      </c>
      <c r="M12" s="369">
        <f>IF(ISNUMBER(Regressions!M22),ROUND(Regressions!M22, 1), NA())</f>
        <v>0</v>
      </c>
      <c r="N12" s="373">
        <f>IF(ISNUMBER(Regressions!N22),ROUND(Regressions!N22, 1), NA())</f>
        <v>0</v>
      </c>
      <c r="O12" s="367">
        <f>IF(ISNUMBER(Regressions!O22),ROUND(Regressions!O22, 1), NA())</f>
        <v>100</v>
      </c>
      <c r="P12" s="285">
        <f>IF(ISNUMBER(Regressions!P22),ROUND(Regressions!P22, 1), NA())</f>
        <v>100</v>
      </c>
      <c r="Q12" s="374">
        <f>IF(ISNUMBER(Regressions!Q22),ROUND(Regressions!Q22, 1), NA())</f>
        <v>100</v>
      </c>
      <c r="R12" s="369">
        <f>IF(ISNUMBER(Regressions!R22),ROUND(Regressions!R22, 1), NA())</f>
        <v>0</v>
      </c>
      <c r="S12" s="370">
        <f>IF(ISNUMBER(Regressions!S22),ROUND(Regressions!S22, 1), NA())</f>
        <v>0</v>
      </c>
    </row>
    <row r="13" x14ac:dyDescent="0.2">
      <c r="A13" s="228" t="str">
        <f>IF(ISBLANK(Regressions!A23), " ", Regressions!A23)</f>
        <v>Slovakia</v>
      </c>
      <c r="B13" s="223">
        <f>IF(ISBLANK(Regressions!B23), " ", Regressions!B23)</f>
        <v>2009</v>
      </c>
      <c r="C13" s="226" t="str">
        <f>IF(ISBLANK(Regressions!C23), " ", Regressions!C23)</f>
        <v>National</v>
      </c>
      <c r="D13" s="230">
        <f>IF(ISBLANK(Regressions!D23), " ", Regressions!D23)</f>
        <v>988159</v>
      </c>
      <c r="E13" s="367">
        <f>IF(ISNUMBER(Regressions!E23),ROUND(Regressions!E23, 1), NA())</f>
        <v>100</v>
      </c>
      <c r="F13" s="285">
        <f>IF(ISNUMBER(Regressions!F23),ROUND(Regressions!F23, 1), NA())</f>
        <v>100</v>
      </c>
      <c r="G13" s="368">
        <f>IF(ISNUMBER(Regressions!G23),ROUND(Regressions!G23, 1), NA())</f>
        <v>100</v>
      </c>
      <c r="H13" s="369">
        <f>IF(ISNUMBER(Regressions!H23),ROUND(Regressions!H23, 1), NA())</f>
        <v>0</v>
      </c>
      <c r="I13" s="370">
        <f>IF(ISNUMBER(Regressions!I23),ROUND(Regressions!I23, 1), NA())</f>
        <v>0</v>
      </c>
      <c r="J13" s="371">
        <f>IF(ISNUMBER(Regressions!J23),ROUND(Regressions!J23, 1), NA())</f>
        <v>100</v>
      </c>
      <c r="K13" s="285">
        <f>IF(ISNUMBER(Regressions!K23),ROUND(Regressions!K23, 1), NA())</f>
        <v>100</v>
      </c>
      <c r="L13" s="372">
        <f>IF(ISNUMBER(Regressions!L23),ROUND(Regressions!L23, 1), NA())</f>
        <v>100</v>
      </c>
      <c r="M13" s="369">
        <f>IF(ISNUMBER(Regressions!M23),ROUND(Regressions!M23, 1), NA())</f>
        <v>0</v>
      </c>
      <c r="N13" s="373">
        <f>IF(ISNUMBER(Regressions!N23),ROUND(Regressions!N23, 1), NA())</f>
        <v>0</v>
      </c>
      <c r="O13" s="367">
        <f>IF(ISNUMBER(Regressions!O23),ROUND(Regressions!O23, 1), NA())</f>
        <v>100</v>
      </c>
      <c r="P13" s="285">
        <f>IF(ISNUMBER(Regressions!P23),ROUND(Regressions!P23, 1), NA())</f>
        <v>100</v>
      </c>
      <c r="Q13" s="374">
        <f>IF(ISNUMBER(Regressions!Q23),ROUND(Regressions!Q23, 1), NA())</f>
        <v>100</v>
      </c>
      <c r="R13" s="369">
        <f>IF(ISNUMBER(Regressions!R23),ROUND(Regressions!R23, 1), NA())</f>
        <v>0</v>
      </c>
      <c r="S13" s="370">
        <f>IF(ISNUMBER(Regressions!S23),ROUND(Regressions!S23, 1), NA())</f>
        <v>0</v>
      </c>
    </row>
    <row r="14" x14ac:dyDescent="0.2">
      <c r="A14" s="228" t="str">
        <f>IF(ISBLANK(Regressions!A24), " ", Regressions!A24)</f>
        <v>Slovakia</v>
      </c>
      <c r="B14" s="223">
        <f>IF(ISBLANK(Regressions!B24), " ", Regressions!B24)</f>
        <v>2010</v>
      </c>
      <c r="C14" s="226" t="str">
        <f>IF(ISBLANK(Regressions!C24), " ", Regressions!C24)</f>
        <v>National</v>
      </c>
      <c r="D14" s="230">
        <f>IF(ISBLANK(Regressions!D24), " ", Regressions!D24)</f>
        <v>962649</v>
      </c>
      <c r="E14" s="367">
        <f>IF(ISNUMBER(Regressions!E24),ROUND(Regressions!E24, 1), NA())</f>
        <v>100</v>
      </c>
      <c r="F14" s="285">
        <f>IF(ISNUMBER(Regressions!F24),ROUND(Regressions!F24, 1), NA())</f>
        <v>100</v>
      </c>
      <c r="G14" s="368">
        <f>IF(ISNUMBER(Regressions!G24),ROUND(Regressions!G24, 1), NA())</f>
        <v>100</v>
      </c>
      <c r="H14" s="369">
        <f>IF(ISNUMBER(Regressions!H24),ROUND(Regressions!H24, 1), NA())</f>
        <v>0</v>
      </c>
      <c r="I14" s="370">
        <f>IF(ISNUMBER(Regressions!I24),ROUND(Regressions!I24, 1), NA())</f>
        <v>0</v>
      </c>
      <c r="J14" s="371">
        <f>IF(ISNUMBER(Regressions!J24),ROUND(Regressions!J24, 1), NA())</f>
        <v>100</v>
      </c>
      <c r="K14" s="285">
        <f>IF(ISNUMBER(Regressions!K24),ROUND(Regressions!K24, 1), NA())</f>
        <v>100</v>
      </c>
      <c r="L14" s="372">
        <f>IF(ISNUMBER(Regressions!L24),ROUND(Regressions!L24, 1), NA())</f>
        <v>100</v>
      </c>
      <c r="M14" s="369">
        <f>IF(ISNUMBER(Regressions!M24),ROUND(Regressions!M24, 1), NA())</f>
        <v>0</v>
      </c>
      <c r="N14" s="373">
        <f>IF(ISNUMBER(Regressions!N24),ROUND(Regressions!N24, 1), NA())</f>
        <v>0</v>
      </c>
      <c r="O14" s="367">
        <f>IF(ISNUMBER(Regressions!O24),ROUND(Regressions!O24, 1), NA())</f>
        <v>100</v>
      </c>
      <c r="P14" s="285">
        <f>IF(ISNUMBER(Regressions!P24),ROUND(Regressions!P24, 1), NA())</f>
        <v>100</v>
      </c>
      <c r="Q14" s="374">
        <f>IF(ISNUMBER(Regressions!Q24),ROUND(Regressions!Q24, 1), NA())</f>
        <v>100</v>
      </c>
      <c r="R14" s="369">
        <f>IF(ISNUMBER(Regressions!R24),ROUND(Regressions!R24, 1), NA())</f>
        <v>0</v>
      </c>
      <c r="S14" s="370">
        <f>IF(ISNUMBER(Regressions!S24),ROUND(Regressions!S24, 1), NA())</f>
        <v>0</v>
      </c>
    </row>
    <row r="15" x14ac:dyDescent="0.2">
      <c r="A15" s="228" t="str">
        <f>IF(ISBLANK(Regressions!A25), " ", Regressions!A25)</f>
        <v>Slovakia</v>
      </c>
      <c r="B15" s="223">
        <f>IF(ISBLANK(Regressions!B25), " ", Regressions!B25)</f>
        <v>2011</v>
      </c>
      <c r="C15" s="226" t="str">
        <f>IF(ISBLANK(Regressions!C25), " ", Regressions!C25)</f>
        <v>National</v>
      </c>
      <c r="D15" s="230">
        <f>IF(ISBLANK(Regressions!D25), " ", Regressions!D25)</f>
        <v>940608</v>
      </c>
      <c r="E15" s="367">
        <f>IF(ISNUMBER(Regressions!E25),ROUND(Regressions!E25, 1), NA())</f>
        <v>100</v>
      </c>
      <c r="F15" s="285">
        <f>IF(ISNUMBER(Regressions!F25),ROUND(Regressions!F25, 1), NA())</f>
        <v>100</v>
      </c>
      <c r="G15" s="368">
        <f>IF(ISNUMBER(Regressions!G25),ROUND(Regressions!G25, 1), NA())</f>
        <v>100</v>
      </c>
      <c r="H15" s="369">
        <f>IF(ISNUMBER(Regressions!H25),ROUND(Regressions!H25, 1), NA())</f>
        <v>0</v>
      </c>
      <c r="I15" s="370">
        <f>IF(ISNUMBER(Regressions!I25),ROUND(Regressions!I25, 1), NA())</f>
        <v>0</v>
      </c>
      <c r="J15" s="371">
        <f>IF(ISNUMBER(Regressions!J25),ROUND(Regressions!J25, 1), NA())</f>
        <v>100</v>
      </c>
      <c r="K15" s="285">
        <f>IF(ISNUMBER(Regressions!K25),ROUND(Regressions!K25, 1), NA())</f>
        <v>100</v>
      </c>
      <c r="L15" s="372">
        <f>IF(ISNUMBER(Regressions!L25),ROUND(Regressions!L25, 1), NA())</f>
        <v>100</v>
      </c>
      <c r="M15" s="369">
        <f>IF(ISNUMBER(Regressions!M25),ROUND(Regressions!M25, 1), NA())</f>
        <v>0</v>
      </c>
      <c r="N15" s="373">
        <f>IF(ISNUMBER(Regressions!N25),ROUND(Regressions!N25, 1), NA())</f>
        <v>0</v>
      </c>
      <c r="O15" s="367">
        <f>IF(ISNUMBER(Regressions!O25),ROUND(Regressions!O25, 1), NA())</f>
        <v>100</v>
      </c>
      <c r="P15" s="285">
        <f>IF(ISNUMBER(Regressions!P25),ROUND(Regressions!P25, 1), NA())</f>
        <v>100</v>
      </c>
      <c r="Q15" s="374">
        <f>IF(ISNUMBER(Regressions!Q25),ROUND(Regressions!Q25, 1), NA())</f>
        <v>100</v>
      </c>
      <c r="R15" s="369">
        <f>IF(ISNUMBER(Regressions!R25),ROUND(Regressions!R25, 1), NA())</f>
        <v>0</v>
      </c>
      <c r="S15" s="370">
        <f>IF(ISNUMBER(Regressions!S25),ROUND(Regressions!S25, 1), NA())</f>
        <v>0</v>
      </c>
    </row>
    <row r="16" x14ac:dyDescent="0.2">
      <c r="A16" s="228" t="str">
        <f>IF(ISBLANK(Regressions!A26), " ", Regressions!A26)</f>
        <v>Slovakia</v>
      </c>
      <c r="B16" s="223">
        <f>IF(ISBLANK(Regressions!B26), " ", Regressions!B26)</f>
        <v>2012</v>
      </c>
      <c r="C16" s="226" t="str">
        <f>IF(ISBLANK(Regressions!C26), " ", Regressions!C26)</f>
        <v>National</v>
      </c>
      <c r="D16" s="230">
        <f>IF(ISBLANK(Regressions!D26), " ", Regressions!D26)</f>
        <v>922340</v>
      </c>
      <c r="E16" s="367">
        <f>IF(ISNUMBER(Regressions!E26),ROUND(Regressions!E26, 1), NA())</f>
        <v>100</v>
      </c>
      <c r="F16" s="285">
        <f>IF(ISNUMBER(Regressions!F26),ROUND(Regressions!F26, 1), NA())</f>
        <v>100</v>
      </c>
      <c r="G16" s="368">
        <f>IF(ISNUMBER(Regressions!G26),ROUND(Regressions!G26, 1), NA())</f>
        <v>100</v>
      </c>
      <c r="H16" s="369">
        <f>IF(ISNUMBER(Regressions!H26),ROUND(Regressions!H26, 1), NA())</f>
        <v>0</v>
      </c>
      <c r="I16" s="370">
        <f>IF(ISNUMBER(Regressions!I26),ROUND(Regressions!I26, 1), NA())</f>
        <v>0</v>
      </c>
      <c r="J16" s="371">
        <f>IF(ISNUMBER(Regressions!J26),ROUND(Regressions!J26, 1), NA())</f>
        <v>100</v>
      </c>
      <c r="K16" s="285">
        <f>IF(ISNUMBER(Regressions!K26),ROUND(Regressions!K26, 1), NA())</f>
        <v>100</v>
      </c>
      <c r="L16" s="372">
        <f>IF(ISNUMBER(Regressions!L26),ROUND(Regressions!L26, 1), NA())</f>
        <v>100</v>
      </c>
      <c r="M16" s="369">
        <f>IF(ISNUMBER(Regressions!M26),ROUND(Regressions!M26, 1), NA())</f>
        <v>0</v>
      </c>
      <c r="N16" s="373">
        <f>IF(ISNUMBER(Regressions!N26),ROUND(Regressions!N26, 1), NA())</f>
        <v>0</v>
      </c>
      <c r="O16" s="367">
        <f>IF(ISNUMBER(Regressions!O26),ROUND(Regressions!O26, 1), NA())</f>
        <v>100</v>
      </c>
      <c r="P16" s="285">
        <f>IF(ISNUMBER(Regressions!P26),ROUND(Regressions!P26, 1), NA())</f>
        <v>100</v>
      </c>
      <c r="Q16" s="374">
        <f>IF(ISNUMBER(Regressions!Q26),ROUND(Regressions!Q26, 1), NA())</f>
        <v>100</v>
      </c>
      <c r="R16" s="369">
        <f>IF(ISNUMBER(Regressions!R26),ROUND(Regressions!R26, 1), NA())</f>
        <v>0</v>
      </c>
      <c r="S16" s="370">
        <f>IF(ISNUMBER(Regressions!S26),ROUND(Regressions!S26, 1), NA())</f>
        <v>0</v>
      </c>
    </row>
    <row r="17" x14ac:dyDescent="0.2">
      <c r="A17" s="228" t="str">
        <f>IF(ISBLANK(Regressions!A27), " ", Regressions!A27)</f>
        <v>Slovakia</v>
      </c>
      <c r="B17" s="223">
        <f>IF(ISBLANK(Regressions!B27), " ", Regressions!B27)</f>
        <v>2013</v>
      </c>
      <c r="C17" s="226" t="str">
        <f>IF(ISBLANK(Regressions!C27), " ", Regressions!C27)</f>
        <v>National</v>
      </c>
      <c r="D17" s="230">
        <f>IF(ISBLANK(Regressions!D27), " ", Regressions!D27)</f>
        <v>908805</v>
      </c>
      <c r="E17" s="367">
        <f>IF(ISNUMBER(Regressions!E27),ROUND(Regressions!E27, 1), NA())</f>
        <v>100</v>
      </c>
      <c r="F17" s="285">
        <f>IF(ISNUMBER(Regressions!F27),ROUND(Regressions!F27, 1), NA())</f>
        <v>100</v>
      </c>
      <c r="G17" s="368">
        <f>IF(ISNUMBER(Regressions!G27),ROUND(Regressions!G27, 1), NA())</f>
        <v>100</v>
      </c>
      <c r="H17" s="369">
        <f>IF(ISNUMBER(Regressions!H27),ROUND(Regressions!H27, 1), NA())</f>
        <v>0</v>
      </c>
      <c r="I17" s="370">
        <f>IF(ISNUMBER(Regressions!I27),ROUND(Regressions!I27, 1), NA())</f>
        <v>0</v>
      </c>
      <c r="J17" s="371">
        <f>IF(ISNUMBER(Regressions!J27),ROUND(Regressions!J27, 1), NA())</f>
        <v>100</v>
      </c>
      <c r="K17" s="285">
        <f>IF(ISNUMBER(Regressions!K27),ROUND(Regressions!K27, 1), NA())</f>
        <v>100</v>
      </c>
      <c r="L17" s="372">
        <f>IF(ISNUMBER(Regressions!L27),ROUND(Regressions!L27, 1), NA())</f>
        <v>100</v>
      </c>
      <c r="M17" s="369">
        <f>IF(ISNUMBER(Regressions!M27),ROUND(Regressions!M27, 1), NA())</f>
        <v>0</v>
      </c>
      <c r="N17" s="373">
        <f>IF(ISNUMBER(Regressions!N27),ROUND(Regressions!N27, 1), NA())</f>
        <v>0</v>
      </c>
      <c r="O17" s="367">
        <f>IF(ISNUMBER(Regressions!O27),ROUND(Regressions!O27, 1), NA())</f>
        <v>100</v>
      </c>
      <c r="P17" s="285">
        <f>IF(ISNUMBER(Regressions!P27),ROUND(Regressions!P27, 1), NA())</f>
        <v>100</v>
      </c>
      <c r="Q17" s="374">
        <f>IF(ISNUMBER(Regressions!Q27),ROUND(Regressions!Q27, 1), NA())</f>
        <v>100</v>
      </c>
      <c r="R17" s="369">
        <f>IF(ISNUMBER(Regressions!R27),ROUND(Regressions!R27, 1), NA())</f>
        <v>0</v>
      </c>
      <c r="S17" s="370">
        <f>IF(ISNUMBER(Regressions!S27),ROUND(Regressions!S27, 1), NA())</f>
        <v>0</v>
      </c>
    </row>
    <row r="18" x14ac:dyDescent="0.2">
      <c r="A18" s="228" t="str">
        <f>IF(ISBLANK(Regressions!A28), " ", Regressions!A28)</f>
        <v>Slovakia</v>
      </c>
      <c r="B18" s="223">
        <f>IF(ISBLANK(Regressions!B28), " ", Regressions!B28)</f>
        <v>2014</v>
      </c>
      <c r="C18" s="226" t="str">
        <f>IF(ISBLANK(Regressions!C28), " ", Regressions!C28)</f>
        <v>National</v>
      </c>
      <c r="D18" s="230">
        <f>IF(ISBLANK(Regressions!D28), " ", Regressions!D28)</f>
        <v>899781</v>
      </c>
      <c r="E18" s="367">
        <f>IF(ISNUMBER(Regressions!E28),ROUND(Regressions!E28, 1), NA())</f>
        <v>100</v>
      </c>
      <c r="F18" s="285">
        <f>IF(ISNUMBER(Regressions!F28),ROUND(Regressions!F28, 1), NA())</f>
        <v>100</v>
      </c>
      <c r="G18" s="368">
        <f>IF(ISNUMBER(Regressions!G28),ROUND(Regressions!G28, 1), NA())</f>
        <v>100</v>
      </c>
      <c r="H18" s="369">
        <f>IF(ISNUMBER(Regressions!H28),ROUND(Regressions!H28, 1), NA())</f>
        <v>0</v>
      </c>
      <c r="I18" s="370">
        <f>IF(ISNUMBER(Regressions!I28),ROUND(Regressions!I28, 1), NA())</f>
        <v>0</v>
      </c>
      <c r="J18" s="371">
        <f>IF(ISNUMBER(Regressions!J28),ROUND(Regressions!J28, 1), NA())</f>
        <v>100</v>
      </c>
      <c r="K18" s="285">
        <f>IF(ISNUMBER(Regressions!K28),ROUND(Regressions!K28, 1), NA())</f>
        <v>100</v>
      </c>
      <c r="L18" s="372">
        <f>IF(ISNUMBER(Regressions!L28),ROUND(Regressions!L28, 1), NA())</f>
        <v>100</v>
      </c>
      <c r="M18" s="369">
        <f>IF(ISNUMBER(Regressions!M28),ROUND(Regressions!M28, 1), NA())</f>
        <v>0</v>
      </c>
      <c r="N18" s="373">
        <f>IF(ISNUMBER(Regressions!N28),ROUND(Regressions!N28, 1), NA())</f>
        <v>0</v>
      </c>
      <c r="O18" s="367">
        <f>IF(ISNUMBER(Regressions!O28),ROUND(Regressions!O28, 1), NA())</f>
        <v>100</v>
      </c>
      <c r="P18" s="285">
        <f>IF(ISNUMBER(Regressions!P28),ROUND(Regressions!P28, 1), NA())</f>
        <v>100</v>
      </c>
      <c r="Q18" s="374">
        <f>IF(ISNUMBER(Regressions!Q28),ROUND(Regressions!Q28, 1), NA())</f>
        <v>100</v>
      </c>
      <c r="R18" s="369">
        <f>IF(ISNUMBER(Regressions!R28),ROUND(Regressions!R28, 1), NA())</f>
        <v>0</v>
      </c>
      <c r="S18" s="370">
        <f>IF(ISNUMBER(Regressions!S28),ROUND(Regressions!S28, 1), NA())</f>
        <v>0</v>
      </c>
    </row>
    <row r="19" x14ac:dyDescent="0.2">
      <c r="A19" s="228" t="str">
        <f>IF(ISBLANK(Regressions!A29), " ", Regressions!A29)</f>
        <v>Slovakia</v>
      </c>
      <c r="B19" s="223">
        <f>IF(ISBLANK(Regressions!B29), " ", Regressions!B29)</f>
        <v>2015</v>
      </c>
      <c r="C19" s="226" t="str">
        <f>IF(ISBLANK(Regressions!C29), " ", Regressions!C29)</f>
        <v>National</v>
      </c>
      <c r="D19" s="230">
        <f>IF(ISBLANK(Regressions!D29), " ", Regressions!D29)</f>
        <v>892797</v>
      </c>
      <c r="E19" s="367">
        <f>IF(ISNUMBER(Regressions!E29),ROUND(Regressions!E29, 1), NA())</f>
        <v>100</v>
      </c>
      <c r="F19" s="285">
        <f>IF(ISNUMBER(Regressions!F29),ROUND(Regressions!F29, 1), NA())</f>
        <v>100</v>
      </c>
      <c r="G19" s="368">
        <f>IF(ISNUMBER(Regressions!G29),ROUND(Regressions!G29, 1), NA())</f>
        <v>100</v>
      </c>
      <c r="H19" s="369">
        <f>IF(ISNUMBER(Regressions!H29),ROUND(Regressions!H29, 1), NA())</f>
        <v>0</v>
      </c>
      <c r="I19" s="370">
        <f>IF(ISNUMBER(Regressions!I29),ROUND(Regressions!I29, 1), NA())</f>
        <v>0</v>
      </c>
      <c r="J19" s="371">
        <f>IF(ISNUMBER(Regressions!J29),ROUND(Regressions!J29, 1), NA())</f>
        <v>100</v>
      </c>
      <c r="K19" s="285">
        <f>IF(ISNUMBER(Regressions!K29),ROUND(Regressions!K29, 1), NA())</f>
        <v>100</v>
      </c>
      <c r="L19" s="372">
        <f>IF(ISNUMBER(Regressions!L29),ROUND(Regressions!L29, 1), NA())</f>
        <v>100</v>
      </c>
      <c r="M19" s="369">
        <f>IF(ISNUMBER(Regressions!M29),ROUND(Regressions!M29, 1), NA())</f>
        <v>0</v>
      </c>
      <c r="N19" s="373">
        <f>IF(ISNUMBER(Regressions!N29),ROUND(Regressions!N29, 1), NA())</f>
        <v>0</v>
      </c>
      <c r="O19" s="367">
        <f>IF(ISNUMBER(Regressions!O29),ROUND(Regressions!O29, 1), NA())</f>
        <v>100</v>
      </c>
      <c r="P19" s="285">
        <f>IF(ISNUMBER(Regressions!P29),ROUND(Regressions!P29, 1), NA())</f>
        <v>100</v>
      </c>
      <c r="Q19" s="374">
        <f>IF(ISNUMBER(Regressions!Q29),ROUND(Regressions!Q29, 1), NA())</f>
        <v>100</v>
      </c>
      <c r="R19" s="369">
        <f>IF(ISNUMBER(Regressions!R29),ROUND(Regressions!R29, 1), NA())</f>
        <v>0</v>
      </c>
      <c r="S19" s="370">
        <f>IF(ISNUMBER(Regressions!S29),ROUND(Regressions!S29, 1), NA())</f>
        <v>0</v>
      </c>
    </row>
    <row r="20" x14ac:dyDescent="0.2">
      <c r="A20" s="231" t="str">
        <f>IF(ISBLANK(Regressions!A30), " ", Regressions!A30)</f>
        <v>Slovakia</v>
      </c>
      <c r="B20" s="232">
        <f>IF(ISBLANK(Regressions!B30), " ", Regressions!B30)</f>
        <v>2016</v>
      </c>
      <c r="C20" s="233" t="str">
        <f>IF(ISBLANK(Regressions!C30), " ", Regressions!C30)</f>
        <v>National</v>
      </c>
      <c r="D20" s="234">
        <f>IF(ISBLANK(Regressions!D30), " ", Regressions!D30)</f>
        <v>889556</v>
      </c>
      <c r="E20" s="375">
        <f>IF(ISNUMBER(Regressions!E30),ROUND(Regressions!E30, 1), NA())</f>
        <v>100</v>
      </c>
      <c r="F20" s="286">
        <f>IF(ISNUMBER(Regressions!F30),ROUND(Regressions!F30, 1), NA())</f>
        <v>100</v>
      </c>
      <c r="G20" s="376">
        <f>IF(ISNUMBER(Regressions!G30),ROUND(Regressions!G30, 1), NA())</f>
        <v>100</v>
      </c>
      <c r="H20" s="377">
        <f>IF(ISNUMBER(Regressions!H30),ROUND(Regressions!H30, 1), NA())</f>
        <v>0</v>
      </c>
      <c r="I20" s="378">
        <f>IF(ISNUMBER(Regressions!I30),ROUND(Regressions!I30, 1), NA())</f>
        <v>0</v>
      </c>
      <c r="J20" s="379">
        <f>IF(ISNUMBER(Regressions!J30),ROUND(Regressions!J30, 1), NA())</f>
        <v>100</v>
      </c>
      <c r="K20" s="286">
        <f>IF(ISNUMBER(Regressions!K30),ROUND(Regressions!K30, 1), NA())</f>
        <v>100</v>
      </c>
      <c r="L20" s="380">
        <f>IF(ISNUMBER(Regressions!L30),ROUND(Regressions!L30, 1), NA())</f>
        <v>100</v>
      </c>
      <c r="M20" s="377">
        <f>IF(ISNUMBER(Regressions!M30),ROUND(Regressions!M30, 1), NA())</f>
        <v>0</v>
      </c>
      <c r="N20" s="381">
        <f>IF(ISNUMBER(Regressions!N30),ROUND(Regressions!N30, 1), NA())</f>
        <v>0</v>
      </c>
      <c r="O20" s="375">
        <f>IF(ISNUMBER(Regressions!O30),ROUND(Regressions!O30, 1), NA())</f>
        <v>100</v>
      </c>
      <c r="P20" s="286">
        <f>IF(ISNUMBER(Regressions!P30),ROUND(Regressions!P30, 1), NA())</f>
        <v>100</v>
      </c>
      <c r="Q20" s="382">
        <f>IF(ISNUMBER(Regressions!Q30),ROUND(Regressions!Q30, 1), NA())</f>
        <v>100</v>
      </c>
      <c r="R20" s="377">
        <f>IF(ISNUMBER(Regressions!R30),ROUND(Regressions!R30, 1), NA())</f>
        <v>0</v>
      </c>
      <c r="S20" s="378">
        <f>IF(ISNUMBER(Regressions!S30),ROUND(Regressions!S30, 1), NA())</f>
        <v>0</v>
      </c>
    </row>
    <row r="21" x14ac:dyDescent="0.2">
      <c r="A21" s="228" t="str">
        <f>IF(ISBLANK(Regressions!A31), " ", Regressions!A31)</f>
        <v>Slovakia</v>
      </c>
      <c r="B21" s="223">
        <f>IF(ISBLANK(Regressions!B31), " ", Regressions!B31)</f>
        <v>2000</v>
      </c>
      <c r="C21" s="226" t="str">
        <f>IF(ISBLANK(Regressions!C31), " ", Regressions!C31)</f>
        <v>Urban</v>
      </c>
      <c r="D21" s="230">
        <f>IF(ISBLANK(Regressions!D31), " ", Regressions!D31)</f>
        <v>726150.97756713862</v>
      </c>
      <c r="E21" s="367" t="e">
        <f>IF(ISNUMBER(Regressions!E31),ROUND(Regressions!E31, 1), NA())</f>
        <v>#N/A</v>
      </c>
      <c r="F21" s="285" t="e">
        <f>IF(ISNUMBER(Regressions!F31),ROUND(Regressions!F31, 1), NA())</f>
        <v>#N/A</v>
      </c>
      <c r="G21" s="368" t="e">
        <f>IF(ISNUMBER(Regressions!G31),ROUND(Regressions!G31, 1), NA())</f>
        <v>#N/A</v>
      </c>
      <c r="H21" s="369" t="e">
        <f>IF(ISNUMBER(Regressions!H31),ROUND(Regressions!H31, 1), NA())</f>
        <v>#N/A</v>
      </c>
      <c r="I21" s="370" t="e">
        <f>IF(ISNUMBER(Regressions!I31),ROUND(Regressions!I31, 1), NA())</f>
        <v>#N/A</v>
      </c>
      <c r="J21" s="371" t="e">
        <f>IF(ISNUMBER(Regressions!J31),ROUND(Regressions!J31, 1), NA())</f>
        <v>#N/A</v>
      </c>
      <c r="K21" s="285" t="e">
        <f>IF(ISNUMBER(Regressions!K31),ROUND(Regressions!K31, 1), NA())</f>
        <v>#N/A</v>
      </c>
      <c r="L21" s="372" t="e">
        <f>IF(ISNUMBER(Regressions!L31),ROUND(Regressions!L31, 1), NA())</f>
        <v>#N/A</v>
      </c>
      <c r="M21" s="369" t="e">
        <f>IF(ISNUMBER(Regressions!M31),ROUND(Regressions!M31, 1), NA())</f>
        <v>#N/A</v>
      </c>
      <c r="N21" s="373" t="e">
        <f>IF(ISNUMBER(Regressions!N31),ROUND(Regressions!N31, 1), NA())</f>
        <v>#N/A</v>
      </c>
      <c r="O21" s="367" t="e">
        <f>IF(ISNUMBER(Regressions!O31),ROUND(Regressions!O31, 1), NA())</f>
        <v>#N/A</v>
      </c>
      <c r="P21" s="285" t="e">
        <f>IF(ISNUMBER(Regressions!P31),ROUND(Regressions!P31, 1), NA())</f>
        <v>#N/A</v>
      </c>
      <c r="Q21" s="374" t="e">
        <f>IF(ISNUMBER(Regressions!Q31),ROUND(Regressions!Q31, 1), NA())</f>
        <v>#N/A</v>
      </c>
      <c r="R21" s="369" t="e">
        <f>IF(ISNUMBER(Regressions!R31),ROUND(Regressions!R31, 1), NA())</f>
        <v>#N/A</v>
      </c>
      <c r="S21" s="370" t="e">
        <f>IF(ISNUMBER(Regressions!S31),ROUND(Regressions!S31, 1), NA())</f>
        <v>#N/A</v>
      </c>
    </row>
    <row r="22" x14ac:dyDescent="0.2">
      <c r="A22" s="228" t="str">
        <f>IF(ISBLANK(Regressions!A32), " ", Regressions!A32)</f>
        <v>Slovakia</v>
      </c>
      <c r="B22" s="223">
        <f>IF(ISBLANK(Regressions!B32), " ", Regressions!B32)</f>
        <v>2001</v>
      </c>
      <c r="C22" s="226" t="str">
        <f>IF(ISBLANK(Regressions!C32), " ", Regressions!C32)</f>
        <v>Urban</v>
      </c>
      <c r="D22" s="230">
        <f>IF(ISBLANK(Regressions!D32), " ", Regressions!D32)</f>
        <v>707603.98449199682</v>
      </c>
      <c r="E22" s="367" t="e">
        <f>IF(ISNUMBER(Regressions!E32),ROUND(Regressions!E32, 1), NA())</f>
        <v>#N/A</v>
      </c>
      <c r="F22" s="285" t="e">
        <f>IF(ISNUMBER(Regressions!F32),ROUND(Regressions!F32, 1), NA())</f>
        <v>#N/A</v>
      </c>
      <c r="G22" s="368" t="e">
        <f>IF(ISNUMBER(Regressions!G32),ROUND(Regressions!G32, 1), NA())</f>
        <v>#N/A</v>
      </c>
      <c r="H22" s="369" t="e">
        <f>IF(ISNUMBER(Regressions!H32),ROUND(Regressions!H32, 1), NA())</f>
        <v>#N/A</v>
      </c>
      <c r="I22" s="370" t="e">
        <f>IF(ISNUMBER(Regressions!I32),ROUND(Regressions!I32, 1), NA())</f>
        <v>#N/A</v>
      </c>
      <c r="J22" s="371" t="e">
        <f>IF(ISNUMBER(Regressions!J32),ROUND(Regressions!J32, 1), NA())</f>
        <v>#N/A</v>
      </c>
      <c r="K22" s="285" t="e">
        <f>IF(ISNUMBER(Regressions!K32),ROUND(Regressions!K32, 1), NA())</f>
        <v>#N/A</v>
      </c>
      <c r="L22" s="372" t="e">
        <f>IF(ISNUMBER(Regressions!L32),ROUND(Regressions!L32, 1), NA())</f>
        <v>#N/A</v>
      </c>
      <c r="M22" s="369" t="e">
        <f>IF(ISNUMBER(Regressions!M32),ROUND(Regressions!M32, 1), NA())</f>
        <v>#N/A</v>
      </c>
      <c r="N22" s="373" t="e">
        <f>IF(ISNUMBER(Regressions!N32),ROUND(Regressions!N32, 1), NA())</f>
        <v>#N/A</v>
      </c>
      <c r="O22" s="367" t="e">
        <f>IF(ISNUMBER(Regressions!O32),ROUND(Regressions!O32, 1), NA())</f>
        <v>#N/A</v>
      </c>
      <c r="P22" s="285" t="e">
        <f>IF(ISNUMBER(Regressions!P32),ROUND(Regressions!P32, 1), NA())</f>
        <v>#N/A</v>
      </c>
      <c r="Q22" s="374" t="e">
        <f>IF(ISNUMBER(Regressions!Q32),ROUND(Regressions!Q32, 1), NA())</f>
        <v>#N/A</v>
      </c>
      <c r="R22" s="369" t="e">
        <f>IF(ISNUMBER(Regressions!R32),ROUND(Regressions!R32, 1), NA())</f>
        <v>#N/A</v>
      </c>
      <c r="S22" s="370" t="e">
        <f>IF(ISNUMBER(Regressions!S32),ROUND(Regressions!S32, 1), NA())</f>
        <v>#N/A</v>
      </c>
    </row>
    <row r="23" x14ac:dyDescent="0.2">
      <c r="A23" s="228" t="str">
        <f>IF(ISBLANK(Regressions!A33), " ", Regressions!A33)</f>
        <v>Slovakia</v>
      </c>
      <c r="B23" s="223">
        <f>IF(ISBLANK(Regressions!B33), " ", Regressions!B33)</f>
        <v>2002</v>
      </c>
      <c r="C23" s="226" t="str">
        <f>IF(ISBLANK(Regressions!C33), " ", Regressions!C33)</f>
        <v>Urban</v>
      </c>
      <c r="D23" s="230">
        <f>IF(ISBLANK(Regressions!D33), " ", Regressions!D33)</f>
        <v>686686.99091590883</v>
      </c>
      <c r="E23" s="367" t="e">
        <f>IF(ISNUMBER(Regressions!E33),ROUND(Regressions!E33, 1), NA())</f>
        <v>#N/A</v>
      </c>
      <c r="F23" s="285" t="e">
        <f>IF(ISNUMBER(Regressions!F33),ROUND(Regressions!F33, 1), NA())</f>
        <v>#N/A</v>
      </c>
      <c r="G23" s="368" t="e">
        <f>IF(ISNUMBER(Regressions!G33),ROUND(Regressions!G33, 1), NA())</f>
        <v>#N/A</v>
      </c>
      <c r="H23" s="369" t="e">
        <f>IF(ISNUMBER(Regressions!H33),ROUND(Regressions!H33, 1), NA())</f>
        <v>#N/A</v>
      </c>
      <c r="I23" s="370" t="e">
        <f>IF(ISNUMBER(Regressions!I33),ROUND(Regressions!I33, 1), NA())</f>
        <v>#N/A</v>
      </c>
      <c r="J23" s="371" t="e">
        <f>IF(ISNUMBER(Regressions!J33),ROUND(Regressions!J33, 1), NA())</f>
        <v>#N/A</v>
      </c>
      <c r="K23" s="285" t="e">
        <f>IF(ISNUMBER(Regressions!K33),ROUND(Regressions!K33, 1), NA())</f>
        <v>#N/A</v>
      </c>
      <c r="L23" s="372" t="e">
        <f>IF(ISNUMBER(Regressions!L33),ROUND(Regressions!L33, 1), NA())</f>
        <v>#N/A</v>
      </c>
      <c r="M23" s="369" t="e">
        <f>IF(ISNUMBER(Regressions!M33),ROUND(Regressions!M33, 1), NA())</f>
        <v>#N/A</v>
      </c>
      <c r="N23" s="373" t="e">
        <f>IF(ISNUMBER(Regressions!N33),ROUND(Regressions!N33, 1), NA())</f>
        <v>#N/A</v>
      </c>
      <c r="O23" s="367" t="e">
        <f>IF(ISNUMBER(Regressions!O33),ROUND(Regressions!O33, 1), NA())</f>
        <v>#N/A</v>
      </c>
      <c r="P23" s="285" t="e">
        <f>IF(ISNUMBER(Regressions!P33),ROUND(Regressions!P33, 1), NA())</f>
        <v>#N/A</v>
      </c>
      <c r="Q23" s="374" t="e">
        <f>IF(ISNUMBER(Regressions!Q33),ROUND(Regressions!Q33, 1), NA())</f>
        <v>#N/A</v>
      </c>
      <c r="R23" s="369" t="e">
        <f>IF(ISNUMBER(Regressions!R33),ROUND(Regressions!R33, 1), NA())</f>
        <v>#N/A</v>
      </c>
      <c r="S23" s="370" t="e">
        <f>IF(ISNUMBER(Regressions!S33),ROUND(Regressions!S33, 1), NA())</f>
        <v>#N/A</v>
      </c>
    </row>
    <row r="24" x14ac:dyDescent="0.2">
      <c r="A24" s="228" t="str">
        <f>IF(ISBLANK(Regressions!A34), " ", Regressions!A34)</f>
        <v>Slovakia</v>
      </c>
      <c r="B24" s="223">
        <f>IF(ISBLANK(Regressions!B34), " ", Regressions!B34)</f>
        <v>2003</v>
      </c>
      <c r="C24" s="226" t="str">
        <f>IF(ISBLANK(Regressions!C34), " ", Regressions!C34)</f>
        <v>Urban</v>
      </c>
      <c r="D24" s="230">
        <f>IF(ISBLANK(Regressions!D34), " ", Regressions!D34)</f>
        <v>664508.00782649999</v>
      </c>
      <c r="E24" s="367" t="e">
        <f>IF(ISNUMBER(Regressions!E34),ROUND(Regressions!E34, 1), NA())</f>
        <v>#N/A</v>
      </c>
      <c r="F24" s="285" t="e">
        <f>IF(ISNUMBER(Regressions!F34),ROUND(Regressions!F34, 1), NA())</f>
        <v>#N/A</v>
      </c>
      <c r="G24" s="368" t="e">
        <f>IF(ISNUMBER(Regressions!G34),ROUND(Regressions!G34, 1), NA())</f>
        <v>#N/A</v>
      </c>
      <c r="H24" s="369" t="e">
        <f>IF(ISNUMBER(Regressions!H34),ROUND(Regressions!H34, 1), NA())</f>
        <v>#N/A</v>
      </c>
      <c r="I24" s="370" t="e">
        <f>IF(ISNUMBER(Regressions!I34),ROUND(Regressions!I34, 1), NA())</f>
        <v>#N/A</v>
      </c>
      <c r="J24" s="371" t="e">
        <f>IF(ISNUMBER(Regressions!J34),ROUND(Regressions!J34, 1), NA())</f>
        <v>#N/A</v>
      </c>
      <c r="K24" s="285" t="e">
        <f>IF(ISNUMBER(Regressions!K34),ROUND(Regressions!K34, 1), NA())</f>
        <v>#N/A</v>
      </c>
      <c r="L24" s="372" t="e">
        <f>IF(ISNUMBER(Regressions!L34),ROUND(Regressions!L34, 1), NA())</f>
        <v>#N/A</v>
      </c>
      <c r="M24" s="369" t="e">
        <f>IF(ISNUMBER(Regressions!M34),ROUND(Regressions!M34, 1), NA())</f>
        <v>#N/A</v>
      </c>
      <c r="N24" s="373" t="e">
        <f>IF(ISNUMBER(Regressions!N34),ROUND(Regressions!N34, 1), NA())</f>
        <v>#N/A</v>
      </c>
      <c r="O24" s="367" t="e">
        <f>IF(ISNUMBER(Regressions!O34),ROUND(Regressions!O34, 1), NA())</f>
        <v>#N/A</v>
      </c>
      <c r="P24" s="285" t="e">
        <f>IF(ISNUMBER(Regressions!P34),ROUND(Regressions!P34, 1), NA())</f>
        <v>#N/A</v>
      </c>
      <c r="Q24" s="374" t="e">
        <f>IF(ISNUMBER(Regressions!Q34),ROUND(Regressions!Q34, 1), NA())</f>
        <v>#N/A</v>
      </c>
      <c r="R24" s="369" t="e">
        <f>IF(ISNUMBER(Regressions!R34),ROUND(Regressions!R34, 1), NA())</f>
        <v>#N/A</v>
      </c>
      <c r="S24" s="370" t="e">
        <f>IF(ISNUMBER(Regressions!S34),ROUND(Regressions!S34, 1), NA())</f>
        <v>#N/A</v>
      </c>
    </row>
    <row r="25" x14ac:dyDescent="0.2">
      <c r="A25" s="228" t="str">
        <f>IF(ISBLANK(Regressions!A35), " ", Regressions!A35)</f>
        <v>Slovakia</v>
      </c>
      <c r="B25" s="223">
        <f>IF(ISBLANK(Regressions!B35), " ", Regressions!B35)</f>
        <v>2004</v>
      </c>
      <c r="C25" s="226" t="str">
        <f>IF(ISBLANK(Regressions!C35), " ", Regressions!C35)</f>
        <v>Urban</v>
      </c>
      <c r="D25" s="230">
        <f>IF(ISBLANK(Regressions!D35), " ", Regressions!D35)</f>
        <v>641518.97868347168</v>
      </c>
      <c r="E25" s="367" t="e">
        <f>IF(ISNUMBER(Regressions!E35),ROUND(Regressions!E35, 1), NA())</f>
        <v>#N/A</v>
      </c>
      <c r="F25" s="285" t="e">
        <f>IF(ISNUMBER(Regressions!F35),ROUND(Regressions!F35, 1), NA())</f>
        <v>#N/A</v>
      </c>
      <c r="G25" s="368" t="e">
        <f>IF(ISNUMBER(Regressions!G35),ROUND(Regressions!G35, 1), NA())</f>
        <v>#N/A</v>
      </c>
      <c r="H25" s="369" t="e">
        <f>IF(ISNUMBER(Regressions!H35),ROUND(Regressions!H35, 1), NA())</f>
        <v>#N/A</v>
      </c>
      <c r="I25" s="370" t="e">
        <f>IF(ISNUMBER(Regressions!I35),ROUND(Regressions!I35, 1), NA())</f>
        <v>#N/A</v>
      </c>
      <c r="J25" s="371" t="e">
        <f>IF(ISNUMBER(Regressions!J35),ROUND(Regressions!J35, 1), NA())</f>
        <v>#N/A</v>
      </c>
      <c r="K25" s="285" t="e">
        <f>IF(ISNUMBER(Regressions!K35),ROUND(Regressions!K35, 1), NA())</f>
        <v>#N/A</v>
      </c>
      <c r="L25" s="372" t="e">
        <f>IF(ISNUMBER(Regressions!L35),ROUND(Regressions!L35, 1), NA())</f>
        <v>#N/A</v>
      </c>
      <c r="M25" s="369" t="e">
        <f>IF(ISNUMBER(Regressions!M35),ROUND(Regressions!M35, 1), NA())</f>
        <v>#N/A</v>
      </c>
      <c r="N25" s="373" t="e">
        <f>IF(ISNUMBER(Regressions!N35),ROUND(Regressions!N35, 1), NA())</f>
        <v>#N/A</v>
      </c>
      <c r="O25" s="367" t="e">
        <f>IF(ISNUMBER(Regressions!O35),ROUND(Regressions!O35, 1), NA())</f>
        <v>#N/A</v>
      </c>
      <c r="P25" s="285" t="e">
        <f>IF(ISNUMBER(Regressions!P35),ROUND(Regressions!P35, 1), NA())</f>
        <v>#N/A</v>
      </c>
      <c r="Q25" s="374" t="e">
        <f>IF(ISNUMBER(Regressions!Q35),ROUND(Regressions!Q35, 1), NA())</f>
        <v>#N/A</v>
      </c>
      <c r="R25" s="369" t="e">
        <f>IF(ISNUMBER(Regressions!R35),ROUND(Regressions!R35, 1), NA())</f>
        <v>#N/A</v>
      </c>
      <c r="S25" s="370" t="e">
        <f>IF(ISNUMBER(Regressions!S35),ROUND(Regressions!S35, 1), NA())</f>
        <v>#N/A</v>
      </c>
    </row>
    <row r="26" x14ac:dyDescent="0.2">
      <c r="A26" s="228" t="str">
        <f>IF(ISBLANK(Regressions!A36), " ", Regressions!A36)</f>
        <v>Slovakia</v>
      </c>
      <c r="B26" s="223">
        <f>IF(ISBLANK(Regressions!B36), " ", Regressions!B36)</f>
        <v>2005</v>
      </c>
      <c r="C26" s="226" t="str">
        <f>IF(ISBLANK(Regressions!C36), " ", Regressions!C36)</f>
        <v>Urban</v>
      </c>
      <c r="D26" s="230">
        <f>IF(ISBLANK(Regressions!D36), " ", Regressions!D36)</f>
        <v>619626.98978847498</v>
      </c>
      <c r="E26" s="367" t="e">
        <f>IF(ISNUMBER(Regressions!E36),ROUND(Regressions!E36, 1), NA())</f>
        <v>#N/A</v>
      </c>
      <c r="F26" s="285" t="e">
        <f>IF(ISNUMBER(Regressions!F36),ROUND(Regressions!F36, 1), NA())</f>
        <v>#N/A</v>
      </c>
      <c r="G26" s="368" t="e">
        <f>IF(ISNUMBER(Regressions!G36),ROUND(Regressions!G36, 1), NA())</f>
        <v>#N/A</v>
      </c>
      <c r="H26" s="369" t="e">
        <f>IF(ISNUMBER(Regressions!H36),ROUND(Regressions!H36, 1), NA())</f>
        <v>#N/A</v>
      </c>
      <c r="I26" s="370" t="e">
        <f>IF(ISNUMBER(Regressions!I36),ROUND(Regressions!I36, 1), NA())</f>
        <v>#N/A</v>
      </c>
      <c r="J26" s="371" t="e">
        <f>IF(ISNUMBER(Regressions!J36),ROUND(Regressions!J36, 1), NA())</f>
        <v>#N/A</v>
      </c>
      <c r="K26" s="285" t="e">
        <f>IF(ISNUMBER(Regressions!K36),ROUND(Regressions!K36, 1), NA())</f>
        <v>#N/A</v>
      </c>
      <c r="L26" s="372" t="e">
        <f>IF(ISNUMBER(Regressions!L36),ROUND(Regressions!L36, 1), NA())</f>
        <v>#N/A</v>
      </c>
      <c r="M26" s="369" t="e">
        <f>IF(ISNUMBER(Regressions!M36),ROUND(Regressions!M36, 1), NA())</f>
        <v>#N/A</v>
      </c>
      <c r="N26" s="373" t="e">
        <f>IF(ISNUMBER(Regressions!N36),ROUND(Regressions!N36, 1), NA())</f>
        <v>#N/A</v>
      </c>
      <c r="O26" s="367" t="e">
        <f>IF(ISNUMBER(Regressions!O36),ROUND(Regressions!O36, 1), NA())</f>
        <v>#N/A</v>
      </c>
      <c r="P26" s="285" t="e">
        <f>IF(ISNUMBER(Regressions!P36),ROUND(Regressions!P36, 1), NA())</f>
        <v>#N/A</v>
      </c>
      <c r="Q26" s="374" t="e">
        <f>IF(ISNUMBER(Regressions!Q36),ROUND(Regressions!Q36, 1), NA())</f>
        <v>#N/A</v>
      </c>
      <c r="R26" s="369" t="e">
        <f>IF(ISNUMBER(Regressions!R36),ROUND(Regressions!R36, 1), NA())</f>
        <v>#N/A</v>
      </c>
      <c r="S26" s="370" t="e">
        <f>IF(ISNUMBER(Regressions!S36),ROUND(Regressions!S36, 1), NA())</f>
        <v>#N/A</v>
      </c>
    </row>
    <row r="27" x14ac:dyDescent="0.2">
      <c r="A27" s="228" t="str">
        <f>IF(ISBLANK(Regressions!A37), " ", Regressions!A37)</f>
        <v>Slovakia</v>
      </c>
      <c r="B27" s="223">
        <f>IF(ISBLANK(Regressions!B37), " ", Regressions!B37)</f>
        <v>2006</v>
      </c>
      <c r="C27" s="226" t="str">
        <f>IF(ISBLANK(Regressions!C37), " ", Regressions!C37)</f>
        <v>Urban</v>
      </c>
      <c r="D27" s="230">
        <f>IF(ISBLANK(Regressions!D37), " ", Regressions!D37)</f>
        <v>597806.99103065499</v>
      </c>
      <c r="E27" s="367" t="e">
        <f>IF(ISNUMBER(Regressions!E37),ROUND(Regressions!E37, 1), NA())</f>
        <v>#N/A</v>
      </c>
      <c r="F27" s="285" t="e">
        <f>IF(ISNUMBER(Regressions!F37),ROUND(Regressions!F37, 1), NA())</f>
        <v>#N/A</v>
      </c>
      <c r="G27" s="368" t="e">
        <f>IF(ISNUMBER(Regressions!G37),ROUND(Regressions!G37, 1), NA())</f>
        <v>#N/A</v>
      </c>
      <c r="H27" s="369" t="e">
        <f>IF(ISNUMBER(Regressions!H37),ROUND(Regressions!H37, 1), NA())</f>
        <v>#N/A</v>
      </c>
      <c r="I27" s="370" t="e">
        <f>IF(ISNUMBER(Regressions!I37),ROUND(Regressions!I37, 1), NA())</f>
        <v>#N/A</v>
      </c>
      <c r="J27" s="371" t="e">
        <f>IF(ISNUMBER(Regressions!J37),ROUND(Regressions!J37, 1), NA())</f>
        <v>#N/A</v>
      </c>
      <c r="K27" s="285" t="e">
        <f>IF(ISNUMBER(Regressions!K37),ROUND(Regressions!K37, 1), NA())</f>
        <v>#N/A</v>
      </c>
      <c r="L27" s="372" t="e">
        <f>IF(ISNUMBER(Regressions!L37),ROUND(Regressions!L37, 1), NA())</f>
        <v>#N/A</v>
      </c>
      <c r="M27" s="369" t="e">
        <f>IF(ISNUMBER(Regressions!M37),ROUND(Regressions!M37, 1), NA())</f>
        <v>#N/A</v>
      </c>
      <c r="N27" s="373" t="e">
        <f>IF(ISNUMBER(Regressions!N37),ROUND(Regressions!N37, 1), NA())</f>
        <v>#N/A</v>
      </c>
      <c r="O27" s="367" t="e">
        <f>IF(ISNUMBER(Regressions!O37),ROUND(Regressions!O37, 1), NA())</f>
        <v>#N/A</v>
      </c>
      <c r="P27" s="285" t="e">
        <f>IF(ISNUMBER(Regressions!P37),ROUND(Regressions!P37, 1), NA())</f>
        <v>#N/A</v>
      </c>
      <c r="Q27" s="374" t="e">
        <f>IF(ISNUMBER(Regressions!Q37),ROUND(Regressions!Q37, 1), NA())</f>
        <v>#N/A</v>
      </c>
      <c r="R27" s="369" t="e">
        <f>IF(ISNUMBER(Regressions!R37),ROUND(Regressions!R37, 1), NA())</f>
        <v>#N/A</v>
      </c>
      <c r="S27" s="370" t="e">
        <f>IF(ISNUMBER(Regressions!S37),ROUND(Regressions!S37, 1), NA())</f>
        <v>#N/A</v>
      </c>
    </row>
    <row r="28" x14ac:dyDescent="0.2">
      <c r="A28" s="228" t="str">
        <f>IF(ISBLANK(Regressions!A38), " ", Regressions!A38)</f>
        <v>Slovakia</v>
      </c>
      <c r="B28" s="223">
        <f>IF(ISBLANK(Regressions!B38), " ", Regressions!B38)</f>
        <v>2007</v>
      </c>
      <c r="C28" s="226" t="str">
        <f>IF(ISBLANK(Regressions!C38), " ", Regressions!C38)</f>
        <v>Urban</v>
      </c>
      <c r="D28" s="230">
        <f>IF(ISBLANK(Regressions!D38), " ", Regressions!D38)</f>
        <v>577740.98753173824</v>
      </c>
      <c r="E28" s="367" t="e">
        <f>IF(ISNUMBER(Regressions!E38),ROUND(Regressions!E38, 1), NA())</f>
        <v>#N/A</v>
      </c>
      <c r="F28" s="285" t="e">
        <f>IF(ISNUMBER(Regressions!F38),ROUND(Regressions!F38, 1), NA())</f>
        <v>#N/A</v>
      </c>
      <c r="G28" s="368" t="e">
        <f>IF(ISNUMBER(Regressions!G38),ROUND(Regressions!G38, 1), NA())</f>
        <v>#N/A</v>
      </c>
      <c r="H28" s="369" t="e">
        <f>IF(ISNUMBER(Regressions!H38),ROUND(Regressions!H38, 1), NA())</f>
        <v>#N/A</v>
      </c>
      <c r="I28" s="370" t="e">
        <f>IF(ISNUMBER(Regressions!I38),ROUND(Regressions!I38, 1), NA())</f>
        <v>#N/A</v>
      </c>
      <c r="J28" s="371" t="e">
        <f>IF(ISNUMBER(Regressions!J38),ROUND(Regressions!J38, 1), NA())</f>
        <v>#N/A</v>
      </c>
      <c r="K28" s="285" t="e">
        <f>IF(ISNUMBER(Regressions!K38),ROUND(Regressions!K38, 1), NA())</f>
        <v>#N/A</v>
      </c>
      <c r="L28" s="372" t="e">
        <f>IF(ISNUMBER(Regressions!L38),ROUND(Regressions!L38, 1), NA())</f>
        <v>#N/A</v>
      </c>
      <c r="M28" s="369" t="e">
        <f>IF(ISNUMBER(Regressions!M38),ROUND(Regressions!M38, 1), NA())</f>
        <v>#N/A</v>
      </c>
      <c r="N28" s="373" t="e">
        <f>IF(ISNUMBER(Regressions!N38),ROUND(Regressions!N38, 1), NA())</f>
        <v>#N/A</v>
      </c>
      <c r="O28" s="367" t="e">
        <f>IF(ISNUMBER(Regressions!O38),ROUND(Regressions!O38, 1), NA())</f>
        <v>#N/A</v>
      </c>
      <c r="P28" s="285" t="e">
        <f>IF(ISNUMBER(Regressions!P38),ROUND(Regressions!P38, 1), NA())</f>
        <v>#N/A</v>
      </c>
      <c r="Q28" s="374" t="e">
        <f>IF(ISNUMBER(Regressions!Q38),ROUND(Regressions!Q38, 1), NA())</f>
        <v>#N/A</v>
      </c>
      <c r="R28" s="369" t="e">
        <f>IF(ISNUMBER(Regressions!R38),ROUND(Regressions!R38, 1), NA())</f>
        <v>#N/A</v>
      </c>
      <c r="S28" s="370" t="e">
        <f>IF(ISNUMBER(Regressions!S38),ROUND(Regressions!S38, 1), NA())</f>
        <v>#N/A</v>
      </c>
    </row>
    <row r="29" x14ac:dyDescent="0.2">
      <c r="A29" s="228" t="str">
        <f>IF(ISBLANK(Regressions!A39), " ", Regressions!A39)</f>
        <v>Slovakia</v>
      </c>
      <c r="B29" s="223">
        <f>IF(ISBLANK(Regressions!B39), " ", Regressions!B39)</f>
        <v>2008</v>
      </c>
      <c r="C29" s="226" t="str">
        <f>IF(ISBLANK(Regressions!C39), " ", Regressions!C39)</f>
        <v>Urban</v>
      </c>
      <c r="D29" s="230">
        <f>IF(ISBLANK(Regressions!D39), " ", Regressions!D39)</f>
        <v>559509.0033892059</v>
      </c>
      <c r="E29" s="367" t="e">
        <f>IF(ISNUMBER(Regressions!E39),ROUND(Regressions!E39, 1), NA())</f>
        <v>#N/A</v>
      </c>
      <c r="F29" s="285" t="e">
        <f>IF(ISNUMBER(Regressions!F39),ROUND(Regressions!F39, 1), NA())</f>
        <v>#N/A</v>
      </c>
      <c r="G29" s="368" t="e">
        <f>IF(ISNUMBER(Regressions!G39),ROUND(Regressions!G39, 1), NA())</f>
        <v>#N/A</v>
      </c>
      <c r="H29" s="369" t="e">
        <f>IF(ISNUMBER(Regressions!H39),ROUND(Regressions!H39, 1), NA())</f>
        <v>#N/A</v>
      </c>
      <c r="I29" s="370" t="e">
        <f>IF(ISNUMBER(Regressions!I39),ROUND(Regressions!I39, 1), NA())</f>
        <v>#N/A</v>
      </c>
      <c r="J29" s="371" t="e">
        <f>IF(ISNUMBER(Regressions!J39),ROUND(Regressions!J39, 1), NA())</f>
        <v>#N/A</v>
      </c>
      <c r="K29" s="285" t="e">
        <f>IF(ISNUMBER(Regressions!K39),ROUND(Regressions!K39, 1), NA())</f>
        <v>#N/A</v>
      </c>
      <c r="L29" s="372" t="e">
        <f>IF(ISNUMBER(Regressions!L39),ROUND(Regressions!L39, 1), NA())</f>
        <v>#N/A</v>
      </c>
      <c r="M29" s="369" t="e">
        <f>IF(ISNUMBER(Regressions!M39),ROUND(Regressions!M39, 1), NA())</f>
        <v>#N/A</v>
      </c>
      <c r="N29" s="373" t="e">
        <f>IF(ISNUMBER(Regressions!N39),ROUND(Regressions!N39, 1), NA())</f>
        <v>#N/A</v>
      </c>
      <c r="O29" s="367" t="e">
        <f>IF(ISNUMBER(Regressions!O39),ROUND(Regressions!O39, 1), NA())</f>
        <v>#N/A</v>
      </c>
      <c r="P29" s="285" t="e">
        <f>IF(ISNUMBER(Regressions!P39),ROUND(Regressions!P39, 1), NA())</f>
        <v>#N/A</v>
      </c>
      <c r="Q29" s="374" t="e">
        <f>IF(ISNUMBER(Regressions!Q39),ROUND(Regressions!Q39, 1), NA())</f>
        <v>#N/A</v>
      </c>
      <c r="R29" s="369" t="e">
        <f>IF(ISNUMBER(Regressions!R39),ROUND(Regressions!R39, 1), NA())</f>
        <v>#N/A</v>
      </c>
      <c r="S29" s="370" t="e">
        <f>IF(ISNUMBER(Regressions!S39),ROUND(Regressions!S39, 1), NA())</f>
        <v>#N/A</v>
      </c>
    </row>
    <row r="30" x14ac:dyDescent="0.2">
      <c r="A30" s="228" t="str">
        <f>IF(ISBLANK(Regressions!A40), " ", Regressions!A40)</f>
        <v>Slovakia</v>
      </c>
      <c r="B30" s="223">
        <f>IF(ISBLANK(Regressions!B40), " ", Regressions!B40)</f>
        <v>2009</v>
      </c>
      <c r="C30" s="226" t="str">
        <f>IF(ISBLANK(Regressions!C40), " ", Regressions!C40)</f>
        <v>Urban</v>
      </c>
      <c r="D30" s="230">
        <f>IF(ISBLANK(Regressions!D40), " ", Regressions!D40)</f>
        <v>543091.98887676245</v>
      </c>
      <c r="E30" s="367" t="e">
        <f>IF(ISNUMBER(Regressions!E40),ROUND(Regressions!E40, 1), NA())</f>
        <v>#N/A</v>
      </c>
      <c r="F30" s="285" t="e">
        <f>IF(ISNUMBER(Regressions!F40),ROUND(Regressions!F40, 1), NA())</f>
        <v>#N/A</v>
      </c>
      <c r="G30" s="368" t="e">
        <f>IF(ISNUMBER(Regressions!G40),ROUND(Regressions!G40, 1), NA())</f>
        <v>#N/A</v>
      </c>
      <c r="H30" s="369" t="e">
        <f>IF(ISNUMBER(Regressions!H40),ROUND(Regressions!H40, 1), NA())</f>
        <v>#N/A</v>
      </c>
      <c r="I30" s="370" t="e">
        <f>IF(ISNUMBER(Regressions!I40),ROUND(Regressions!I40, 1), NA())</f>
        <v>#N/A</v>
      </c>
      <c r="J30" s="371" t="e">
        <f>IF(ISNUMBER(Regressions!J40),ROUND(Regressions!J40, 1), NA())</f>
        <v>#N/A</v>
      </c>
      <c r="K30" s="285" t="e">
        <f>IF(ISNUMBER(Regressions!K40),ROUND(Regressions!K40, 1), NA())</f>
        <v>#N/A</v>
      </c>
      <c r="L30" s="372" t="e">
        <f>IF(ISNUMBER(Regressions!L40),ROUND(Regressions!L40, 1), NA())</f>
        <v>#N/A</v>
      </c>
      <c r="M30" s="369" t="e">
        <f>IF(ISNUMBER(Regressions!M40),ROUND(Regressions!M40, 1), NA())</f>
        <v>#N/A</v>
      </c>
      <c r="N30" s="373" t="e">
        <f>IF(ISNUMBER(Regressions!N40),ROUND(Regressions!N40, 1), NA())</f>
        <v>#N/A</v>
      </c>
      <c r="O30" s="367" t="e">
        <f>IF(ISNUMBER(Regressions!O40),ROUND(Regressions!O40, 1), NA())</f>
        <v>#N/A</v>
      </c>
      <c r="P30" s="285" t="e">
        <f>IF(ISNUMBER(Regressions!P40),ROUND(Regressions!P40, 1), NA())</f>
        <v>#N/A</v>
      </c>
      <c r="Q30" s="374" t="e">
        <f>IF(ISNUMBER(Regressions!Q40),ROUND(Regressions!Q40, 1), NA())</f>
        <v>#N/A</v>
      </c>
      <c r="R30" s="369" t="e">
        <f>IF(ISNUMBER(Regressions!R40),ROUND(Regressions!R40, 1), NA())</f>
        <v>#N/A</v>
      </c>
      <c r="S30" s="370" t="e">
        <f>IF(ISNUMBER(Regressions!S40),ROUND(Regressions!S40, 1), NA())</f>
        <v>#N/A</v>
      </c>
    </row>
    <row r="31" x14ac:dyDescent="0.2">
      <c r="A31" s="228" t="str">
        <f>IF(ISBLANK(Regressions!A41), " ", Regressions!A41)</f>
        <v>Slovakia</v>
      </c>
      <c r="B31" s="223">
        <f>IF(ISBLANK(Regressions!B41), " ", Regressions!B41)</f>
        <v>2010</v>
      </c>
      <c r="C31" s="226" t="str">
        <f>IF(ISBLANK(Regressions!C41), " ", Regressions!C41)</f>
        <v>Urban</v>
      </c>
      <c r="D31" s="230">
        <f>IF(ISBLANK(Regressions!D41), " ", Regressions!D41)</f>
        <v>526424.98609142296</v>
      </c>
      <c r="E31" s="367" t="e">
        <f>IF(ISNUMBER(Regressions!E41),ROUND(Regressions!E41, 1), NA())</f>
        <v>#N/A</v>
      </c>
      <c r="F31" s="285" t="e">
        <f>IF(ISNUMBER(Regressions!F41),ROUND(Regressions!F41, 1), NA())</f>
        <v>#N/A</v>
      </c>
      <c r="G31" s="368" t="e">
        <f>IF(ISNUMBER(Regressions!G41),ROUND(Regressions!G41, 1), NA())</f>
        <v>#N/A</v>
      </c>
      <c r="H31" s="369" t="e">
        <f>IF(ISNUMBER(Regressions!H41),ROUND(Regressions!H41, 1), NA())</f>
        <v>#N/A</v>
      </c>
      <c r="I31" s="370" t="e">
        <f>IF(ISNUMBER(Regressions!I41),ROUND(Regressions!I41, 1), NA())</f>
        <v>#N/A</v>
      </c>
      <c r="J31" s="371" t="e">
        <f>IF(ISNUMBER(Regressions!J41),ROUND(Regressions!J41, 1), NA())</f>
        <v>#N/A</v>
      </c>
      <c r="K31" s="285" t="e">
        <f>IF(ISNUMBER(Regressions!K41),ROUND(Regressions!K41, 1), NA())</f>
        <v>#N/A</v>
      </c>
      <c r="L31" s="372" t="e">
        <f>IF(ISNUMBER(Regressions!L41),ROUND(Regressions!L41, 1), NA())</f>
        <v>#N/A</v>
      </c>
      <c r="M31" s="369" t="e">
        <f>IF(ISNUMBER(Regressions!M41),ROUND(Regressions!M41, 1), NA())</f>
        <v>#N/A</v>
      </c>
      <c r="N31" s="373" t="e">
        <f>IF(ISNUMBER(Regressions!N41),ROUND(Regressions!N41, 1), NA())</f>
        <v>#N/A</v>
      </c>
      <c r="O31" s="367" t="e">
        <f>IF(ISNUMBER(Regressions!O41),ROUND(Regressions!O41, 1), NA())</f>
        <v>#N/A</v>
      </c>
      <c r="P31" s="285" t="e">
        <f>IF(ISNUMBER(Regressions!P41),ROUND(Regressions!P41, 1), NA())</f>
        <v>#N/A</v>
      </c>
      <c r="Q31" s="374" t="e">
        <f>IF(ISNUMBER(Regressions!Q41),ROUND(Regressions!Q41, 1), NA())</f>
        <v>#N/A</v>
      </c>
      <c r="R31" s="369" t="e">
        <f>IF(ISNUMBER(Regressions!R41),ROUND(Regressions!R41, 1), NA())</f>
        <v>#N/A</v>
      </c>
      <c r="S31" s="370" t="e">
        <f>IF(ISNUMBER(Regressions!S41),ROUND(Regressions!S41, 1), NA())</f>
        <v>#N/A</v>
      </c>
    </row>
    <row r="32" x14ac:dyDescent="0.2">
      <c r="A32" s="228" t="str">
        <f>IF(ISBLANK(Regressions!A42), " ", Regressions!A42)</f>
        <v>Slovakia</v>
      </c>
      <c r="B32" s="223">
        <f>IF(ISBLANK(Regressions!B42), " ", Regressions!B42)</f>
        <v>2011</v>
      </c>
      <c r="C32" s="226" t="str">
        <f>IF(ISBLANK(Regressions!C42), " ", Regressions!C42)</f>
        <v>Urban</v>
      </c>
      <c r="D32" s="230">
        <f>IF(ISBLANK(Regressions!D42), " ", Regressions!D42)</f>
        <v>511784.99077148439</v>
      </c>
      <c r="E32" s="367" t="e">
        <f>IF(ISNUMBER(Regressions!E42),ROUND(Regressions!E42, 1), NA())</f>
        <v>#N/A</v>
      </c>
      <c r="F32" s="285" t="e">
        <f>IF(ISNUMBER(Regressions!F42),ROUND(Regressions!F42, 1), NA())</f>
        <v>#N/A</v>
      </c>
      <c r="G32" s="368" t="e">
        <f>IF(ISNUMBER(Regressions!G42),ROUND(Regressions!G42, 1), NA())</f>
        <v>#N/A</v>
      </c>
      <c r="H32" s="369" t="e">
        <f>IF(ISNUMBER(Regressions!H42),ROUND(Regressions!H42, 1), NA())</f>
        <v>#N/A</v>
      </c>
      <c r="I32" s="370" t="e">
        <f>IF(ISNUMBER(Regressions!I42),ROUND(Regressions!I42, 1), NA())</f>
        <v>#N/A</v>
      </c>
      <c r="J32" s="371" t="e">
        <f>IF(ISNUMBER(Regressions!J42),ROUND(Regressions!J42, 1), NA())</f>
        <v>#N/A</v>
      </c>
      <c r="K32" s="285" t="e">
        <f>IF(ISNUMBER(Regressions!K42),ROUND(Regressions!K42, 1), NA())</f>
        <v>#N/A</v>
      </c>
      <c r="L32" s="372" t="e">
        <f>IF(ISNUMBER(Regressions!L42),ROUND(Regressions!L42, 1), NA())</f>
        <v>#N/A</v>
      </c>
      <c r="M32" s="369" t="e">
        <f>IF(ISNUMBER(Regressions!M42),ROUND(Regressions!M42, 1), NA())</f>
        <v>#N/A</v>
      </c>
      <c r="N32" s="373" t="e">
        <f>IF(ISNUMBER(Regressions!N42),ROUND(Regressions!N42, 1), NA())</f>
        <v>#N/A</v>
      </c>
      <c r="O32" s="367" t="e">
        <f>IF(ISNUMBER(Regressions!O42),ROUND(Regressions!O42, 1), NA())</f>
        <v>#N/A</v>
      </c>
      <c r="P32" s="285" t="e">
        <f>IF(ISNUMBER(Regressions!P42),ROUND(Regressions!P42, 1), NA())</f>
        <v>#N/A</v>
      </c>
      <c r="Q32" s="374" t="e">
        <f>IF(ISNUMBER(Regressions!Q42),ROUND(Regressions!Q42, 1), NA())</f>
        <v>#N/A</v>
      </c>
      <c r="R32" s="369" t="e">
        <f>IF(ISNUMBER(Regressions!R42),ROUND(Regressions!R42, 1), NA())</f>
        <v>#N/A</v>
      </c>
      <c r="S32" s="370" t="e">
        <f>IF(ISNUMBER(Regressions!S42),ROUND(Regressions!S42, 1), NA())</f>
        <v>#N/A</v>
      </c>
    </row>
    <row r="33" x14ac:dyDescent="0.2">
      <c r="A33" s="228" t="str">
        <f>IF(ISBLANK(Regressions!A43), " ", Regressions!A43)</f>
        <v>Slovakia</v>
      </c>
      <c r="B33" s="223">
        <f>IF(ISBLANK(Regressions!B43), " ", Regressions!B43)</f>
        <v>2012</v>
      </c>
      <c r="C33" s="226" t="str">
        <f>IF(ISBLANK(Regressions!C43), " ", Regressions!C43)</f>
        <v>Urban</v>
      </c>
      <c r="D33" s="230">
        <f>IF(ISBLANK(Regressions!D43), " ", Regressions!D43)</f>
        <v>499566.99759292597</v>
      </c>
      <c r="E33" s="367" t="e">
        <f>IF(ISNUMBER(Regressions!E43),ROUND(Regressions!E43, 1), NA())</f>
        <v>#N/A</v>
      </c>
      <c r="F33" s="285" t="e">
        <f>IF(ISNUMBER(Regressions!F43),ROUND(Regressions!F43, 1), NA())</f>
        <v>#N/A</v>
      </c>
      <c r="G33" s="368" t="e">
        <f>IF(ISNUMBER(Regressions!G43),ROUND(Regressions!G43, 1), NA())</f>
        <v>#N/A</v>
      </c>
      <c r="H33" s="369" t="e">
        <f>IF(ISNUMBER(Regressions!H43),ROUND(Regressions!H43, 1), NA())</f>
        <v>#N/A</v>
      </c>
      <c r="I33" s="370" t="e">
        <f>IF(ISNUMBER(Regressions!I43),ROUND(Regressions!I43, 1), NA())</f>
        <v>#N/A</v>
      </c>
      <c r="J33" s="371" t="e">
        <f>IF(ISNUMBER(Regressions!J43),ROUND(Regressions!J43, 1), NA())</f>
        <v>#N/A</v>
      </c>
      <c r="K33" s="285" t="e">
        <f>IF(ISNUMBER(Regressions!K43),ROUND(Regressions!K43, 1), NA())</f>
        <v>#N/A</v>
      </c>
      <c r="L33" s="372" t="e">
        <f>IF(ISNUMBER(Regressions!L43),ROUND(Regressions!L43, 1), NA())</f>
        <v>#N/A</v>
      </c>
      <c r="M33" s="369" t="e">
        <f>IF(ISNUMBER(Regressions!M43),ROUND(Regressions!M43, 1), NA())</f>
        <v>#N/A</v>
      </c>
      <c r="N33" s="373" t="e">
        <f>IF(ISNUMBER(Regressions!N43),ROUND(Regressions!N43, 1), NA())</f>
        <v>#N/A</v>
      </c>
      <c r="O33" s="367" t="e">
        <f>IF(ISNUMBER(Regressions!O43),ROUND(Regressions!O43, 1), NA())</f>
        <v>#N/A</v>
      </c>
      <c r="P33" s="285" t="e">
        <f>IF(ISNUMBER(Regressions!P43),ROUND(Regressions!P43, 1), NA())</f>
        <v>#N/A</v>
      </c>
      <c r="Q33" s="374" t="e">
        <f>IF(ISNUMBER(Regressions!Q43),ROUND(Regressions!Q43, 1), NA())</f>
        <v>#N/A</v>
      </c>
      <c r="R33" s="369" t="e">
        <f>IF(ISNUMBER(Regressions!R43),ROUND(Regressions!R43, 1), NA())</f>
        <v>#N/A</v>
      </c>
      <c r="S33" s="370" t="e">
        <f>IF(ISNUMBER(Regressions!S43),ROUND(Regressions!S43, 1), NA())</f>
        <v>#N/A</v>
      </c>
    </row>
    <row r="34" x14ac:dyDescent="0.2">
      <c r="A34" s="228" t="str">
        <f>IF(ISBLANK(Regressions!A44), " ", Regressions!A44)</f>
        <v>Slovakia</v>
      </c>
      <c r="B34" s="223">
        <f>IF(ISBLANK(Regressions!B44), " ", Regressions!B44)</f>
        <v>2013</v>
      </c>
      <c r="C34" s="226" t="str">
        <f>IF(ISBLANK(Regressions!C44), " ", Regressions!C44)</f>
        <v>Urban</v>
      </c>
      <c r="D34" s="230">
        <f>IF(ISBLANK(Regressions!D44), " ", Regressions!D44)</f>
        <v>490254.99314918515</v>
      </c>
      <c r="E34" s="367" t="e">
        <f>IF(ISNUMBER(Regressions!E44),ROUND(Regressions!E44, 1), NA())</f>
        <v>#N/A</v>
      </c>
      <c r="F34" s="285" t="e">
        <f>IF(ISNUMBER(Regressions!F44),ROUND(Regressions!F44, 1), NA())</f>
        <v>#N/A</v>
      </c>
      <c r="G34" s="368" t="e">
        <f>IF(ISNUMBER(Regressions!G44),ROUND(Regressions!G44, 1), NA())</f>
        <v>#N/A</v>
      </c>
      <c r="H34" s="369" t="e">
        <f>IF(ISNUMBER(Regressions!H44),ROUND(Regressions!H44, 1), NA())</f>
        <v>#N/A</v>
      </c>
      <c r="I34" s="370" t="e">
        <f>IF(ISNUMBER(Regressions!I44),ROUND(Regressions!I44, 1), NA())</f>
        <v>#N/A</v>
      </c>
      <c r="J34" s="371" t="e">
        <f>IF(ISNUMBER(Regressions!J44),ROUND(Regressions!J44, 1), NA())</f>
        <v>#N/A</v>
      </c>
      <c r="K34" s="285" t="e">
        <f>IF(ISNUMBER(Regressions!K44),ROUND(Regressions!K44, 1), NA())</f>
        <v>#N/A</v>
      </c>
      <c r="L34" s="372" t="e">
        <f>IF(ISNUMBER(Regressions!L44),ROUND(Regressions!L44, 1), NA())</f>
        <v>#N/A</v>
      </c>
      <c r="M34" s="369" t="e">
        <f>IF(ISNUMBER(Regressions!M44),ROUND(Regressions!M44, 1), NA())</f>
        <v>#N/A</v>
      </c>
      <c r="N34" s="373" t="e">
        <f>IF(ISNUMBER(Regressions!N44),ROUND(Regressions!N44, 1), NA())</f>
        <v>#N/A</v>
      </c>
      <c r="O34" s="367" t="e">
        <f>IF(ISNUMBER(Regressions!O44),ROUND(Regressions!O44, 1), NA())</f>
        <v>#N/A</v>
      </c>
      <c r="P34" s="285" t="e">
        <f>IF(ISNUMBER(Regressions!P44),ROUND(Regressions!P44, 1), NA())</f>
        <v>#N/A</v>
      </c>
      <c r="Q34" s="374" t="e">
        <f>IF(ISNUMBER(Regressions!Q44),ROUND(Regressions!Q44, 1), NA())</f>
        <v>#N/A</v>
      </c>
      <c r="R34" s="369" t="e">
        <f>IF(ISNUMBER(Regressions!R44),ROUND(Regressions!R44, 1), NA())</f>
        <v>#N/A</v>
      </c>
      <c r="S34" s="370" t="e">
        <f>IF(ISNUMBER(Regressions!S44),ROUND(Regressions!S44, 1), NA())</f>
        <v>#N/A</v>
      </c>
    </row>
    <row r="35" x14ac:dyDescent="0.2">
      <c r="A35" s="228" t="str">
        <f>IF(ISBLANK(Regressions!A45), " ", Regressions!A45)</f>
        <v>Slovakia</v>
      </c>
      <c r="B35" s="223">
        <f>IF(ISBLANK(Regressions!B45), " ", Regressions!B45)</f>
        <v>2014</v>
      </c>
      <c r="C35" s="226" t="str">
        <f>IF(ISBLANK(Regressions!C45), " ", Regressions!C45)</f>
        <v>Urban</v>
      </c>
      <c r="D35" s="230">
        <f>IF(ISBLANK(Regressions!D45), " ", Regressions!D45)</f>
        <v>483694.99730403902</v>
      </c>
      <c r="E35" s="367" t="e">
        <f>IF(ISNUMBER(Regressions!E45),ROUND(Regressions!E45, 1), NA())</f>
        <v>#N/A</v>
      </c>
      <c r="F35" s="285" t="e">
        <f>IF(ISNUMBER(Regressions!F45),ROUND(Regressions!F45, 1), NA())</f>
        <v>#N/A</v>
      </c>
      <c r="G35" s="368" t="e">
        <f>IF(ISNUMBER(Regressions!G45),ROUND(Regressions!G45, 1), NA())</f>
        <v>#N/A</v>
      </c>
      <c r="H35" s="369" t="e">
        <f>IF(ISNUMBER(Regressions!H45),ROUND(Regressions!H45, 1), NA())</f>
        <v>#N/A</v>
      </c>
      <c r="I35" s="370" t="e">
        <f>IF(ISNUMBER(Regressions!I45),ROUND(Regressions!I45, 1), NA())</f>
        <v>#N/A</v>
      </c>
      <c r="J35" s="371" t="e">
        <f>IF(ISNUMBER(Regressions!J45),ROUND(Regressions!J45, 1), NA())</f>
        <v>#N/A</v>
      </c>
      <c r="K35" s="285" t="e">
        <f>IF(ISNUMBER(Regressions!K45),ROUND(Regressions!K45, 1), NA())</f>
        <v>#N/A</v>
      </c>
      <c r="L35" s="372" t="e">
        <f>IF(ISNUMBER(Regressions!L45),ROUND(Regressions!L45, 1), NA())</f>
        <v>#N/A</v>
      </c>
      <c r="M35" s="369" t="e">
        <f>IF(ISNUMBER(Regressions!M45),ROUND(Regressions!M45, 1), NA())</f>
        <v>#N/A</v>
      </c>
      <c r="N35" s="373" t="e">
        <f>IF(ISNUMBER(Regressions!N45),ROUND(Regressions!N45, 1), NA())</f>
        <v>#N/A</v>
      </c>
      <c r="O35" s="367" t="e">
        <f>IF(ISNUMBER(Regressions!O45),ROUND(Regressions!O45, 1), NA())</f>
        <v>#N/A</v>
      </c>
      <c r="P35" s="285" t="e">
        <f>IF(ISNUMBER(Regressions!P45),ROUND(Regressions!P45, 1), NA())</f>
        <v>#N/A</v>
      </c>
      <c r="Q35" s="374" t="e">
        <f>IF(ISNUMBER(Regressions!Q45),ROUND(Regressions!Q45, 1), NA())</f>
        <v>#N/A</v>
      </c>
      <c r="R35" s="369" t="e">
        <f>IF(ISNUMBER(Regressions!R45),ROUND(Regressions!R45, 1), NA())</f>
        <v>#N/A</v>
      </c>
      <c r="S35" s="370" t="e">
        <f>IF(ISNUMBER(Regressions!S45),ROUND(Regressions!S45, 1), NA())</f>
        <v>#N/A</v>
      </c>
    </row>
    <row r="36" x14ac:dyDescent="0.2">
      <c r="A36" s="228" t="str">
        <f>IF(ISBLANK(Regressions!A46), " ", Regressions!A46)</f>
        <v>Slovakia</v>
      </c>
      <c r="B36" s="223">
        <f>IF(ISBLANK(Regressions!B46), " ", Regressions!B46)</f>
        <v>2015</v>
      </c>
      <c r="C36" s="226" t="str">
        <f>IF(ISBLANK(Regressions!C46), " ", Regressions!C46)</f>
        <v>Urban</v>
      </c>
      <c r="D36" s="230">
        <f>IF(ISBLANK(Regressions!D46), " ", Regressions!D46)</f>
        <v>478520.99167053221</v>
      </c>
      <c r="E36" s="367" t="e">
        <f>IF(ISNUMBER(Regressions!E46),ROUND(Regressions!E46, 1), NA())</f>
        <v>#N/A</v>
      </c>
      <c r="F36" s="285" t="e">
        <f>IF(ISNUMBER(Regressions!F46),ROUND(Regressions!F46, 1), NA())</f>
        <v>#N/A</v>
      </c>
      <c r="G36" s="368" t="e">
        <f>IF(ISNUMBER(Regressions!G46),ROUND(Regressions!G46, 1), NA())</f>
        <v>#N/A</v>
      </c>
      <c r="H36" s="369" t="e">
        <f>IF(ISNUMBER(Regressions!H46),ROUND(Regressions!H46, 1), NA())</f>
        <v>#N/A</v>
      </c>
      <c r="I36" s="370" t="e">
        <f>IF(ISNUMBER(Regressions!I46),ROUND(Regressions!I46, 1), NA())</f>
        <v>#N/A</v>
      </c>
      <c r="J36" s="371" t="e">
        <f>IF(ISNUMBER(Regressions!J46),ROUND(Regressions!J46, 1), NA())</f>
        <v>#N/A</v>
      </c>
      <c r="K36" s="285" t="e">
        <f>IF(ISNUMBER(Regressions!K46),ROUND(Regressions!K46, 1), NA())</f>
        <v>#N/A</v>
      </c>
      <c r="L36" s="372" t="e">
        <f>IF(ISNUMBER(Regressions!L46),ROUND(Regressions!L46, 1), NA())</f>
        <v>#N/A</v>
      </c>
      <c r="M36" s="369" t="e">
        <f>IF(ISNUMBER(Regressions!M46),ROUND(Regressions!M46, 1), NA())</f>
        <v>#N/A</v>
      </c>
      <c r="N36" s="373" t="e">
        <f>IF(ISNUMBER(Regressions!N46),ROUND(Regressions!N46, 1), NA())</f>
        <v>#N/A</v>
      </c>
      <c r="O36" s="367" t="e">
        <f>IF(ISNUMBER(Regressions!O46),ROUND(Regressions!O46, 1), NA())</f>
        <v>#N/A</v>
      </c>
      <c r="P36" s="285" t="e">
        <f>IF(ISNUMBER(Regressions!P46),ROUND(Regressions!P46, 1), NA())</f>
        <v>#N/A</v>
      </c>
      <c r="Q36" s="374" t="e">
        <f>IF(ISNUMBER(Regressions!Q46),ROUND(Regressions!Q46, 1), NA())</f>
        <v>#N/A</v>
      </c>
      <c r="R36" s="369" t="e">
        <f>IF(ISNUMBER(Regressions!R46),ROUND(Regressions!R46, 1), NA())</f>
        <v>#N/A</v>
      </c>
      <c r="S36" s="370" t="e">
        <f>IF(ISNUMBER(Regressions!S46),ROUND(Regressions!S46, 1), NA())</f>
        <v>#N/A</v>
      </c>
    </row>
    <row r="37" x14ac:dyDescent="0.2">
      <c r="A37" s="344" t="str">
        <f>IF(ISBLANK(Regressions!A47), " ", Regressions!A47)</f>
        <v>Slovakia</v>
      </c>
      <c r="B37" s="345">
        <f>IF(ISBLANK(Regressions!B47), " ", Regressions!B47)</f>
        <v>2016</v>
      </c>
      <c r="C37" s="346" t="str">
        <f>IF(ISBLANK(Regressions!C47), " ", Regressions!C47)</f>
        <v>Urban</v>
      </c>
      <c r="D37" s="347">
        <f>IF(ISBLANK(Regressions!D47), " ", Regressions!D47)</f>
        <v>475627.99238113401</v>
      </c>
      <c r="E37" s="375" t="e">
        <f>IF(ISNUMBER(Regressions!E47),ROUND(Regressions!E47, 1), NA())</f>
        <v>#N/A</v>
      </c>
      <c r="F37" s="286" t="e">
        <f>IF(ISNUMBER(Regressions!F47),ROUND(Regressions!F47, 1), NA())</f>
        <v>#N/A</v>
      </c>
      <c r="G37" s="376" t="e">
        <f>IF(ISNUMBER(Regressions!G47),ROUND(Regressions!G47, 1), NA())</f>
        <v>#N/A</v>
      </c>
      <c r="H37" s="377" t="e">
        <f>IF(ISNUMBER(Regressions!H47),ROUND(Regressions!H47, 1), NA())</f>
        <v>#N/A</v>
      </c>
      <c r="I37" s="378" t="e">
        <f>IF(ISNUMBER(Regressions!I47),ROUND(Regressions!I47, 1), NA())</f>
        <v>#N/A</v>
      </c>
      <c r="J37" s="379" t="e">
        <f>IF(ISNUMBER(Regressions!J47),ROUND(Regressions!J47, 1), NA())</f>
        <v>#N/A</v>
      </c>
      <c r="K37" s="286" t="e">
        <f>IF(ISNUMBER(Regressions!K47),ROUND(Regressions!K47, 1), NA())</f>
        <v>#N/A</v>
      </c>
      <c r="L37" s="380" t="e">
        <f>IF(ISNUMBER(Regressions!L47),ROUND(Regressions!L47, 1), NA())</f>
        <v>#N/A</v>
      </c>
      <c r="M37" s="377" t="e">
        <f>IF(ISNUMBER(Regressions!M47),ROUND(Regressions!M47, 1), NA())</f>
        <v>#N/A</v>
      </c>
      <c r="N37" s="381" t="e">
        <f>IF(ISNUMBER(Regressions!N47),ROUND(Regressions!N47, 1), NA())</f>
        <v>#N/A</v>
      </c>
      <c r="O37" s="375" t="e">
        <f>IF(ISNUMBER(Regressions!O47),ROUND(Regressions!O47, 1), NA())</f>
        <v>#N/A</v>
      </c>
      <c r="P37" s="286" t="e">
        <f>IF(ISNUMBER(Regressions!P47),ROUND(Regressions!P47, 1), NA())</f>
        <v>#N/A</v>
      </c>
      <c r="Q37" s="382" t="e">
        <f>IF(ISNUMBER(Regressions!Q47),ROUND(Regressions!Q47, 1), NA())</f>
        <v>#N/A</v>
      </c>
      <c r="R37" s="377" t="e">
        <f>IF(ISNUMBER(Regressions!R47),ROUND(Regressions!R47, 1), NA())</f>
        <v>#N/A</v>
      </c>
      <c r="S37" s="378" t="e">
        <f>IF(ISNUMBER(Regressions!S47),ROUND(Regressions!S47, 1), NA())</f>
        <v>#N/A</v>
      </c>
    </row>
    <row r="38" x14ac:dyDescent="0.2">
      <c r="A38" s="228" t="str">
        <f>IF(ISBLANK(Regressions!A48), " ", Regressions!A48)</f>
        <v>Slovakia</v>
      </c>
      <c r="B38" s="223">
        <f>IF(ISBLANK(Regressions!B48), " ", Regressions!B48)</f>
        <v>2000</v>
      </c>
      <c r="C38" s="226" t="str">
        <f>IF(ISBLANK(Regressions!C48), " ", Regressions!C48)</f>
        <v>Rural</v>
      </c>
      <c r="D38" s="230">
        <f>IF(ISBLANK(Regressions!D48), " ", Regressions!D48)</f>
        <v>565175.02243286127</v>
      </c>
      <c r="E38" s="367" t="e">
        <f>IF(ISNUMBER(Regressions!E48),ROUND(Regressions!E48, 1), NA())</f>
        <v>#N/A</v>
      </c>
      <c r="F38" s="285" t="e">
        <f>IF(ISNUMBER(Regressions!F48),ROUND(Regressions!F48, 1), NA())</f>
        <v>#N/A</v>
      </c>
      <c r="G38" s="368" t="e">
        <f>IF(ISNUMBER(Regressions!G48),ROUND(Regressions!G48, 1), NA())</f>
        <v>#N/A</v>
      </c>
      <c r="H38" s="369" t="e">
        <f>IF(ISNUMBER(Regressions!H48),ROUND(Regressions!H48, 1), NA())</f>
        <v>#N/A</v>
      </c>
      <c r="I38" s="370" t="e">
        <f>IF(ISNUMBER(Regressions!I48),ROUND(Regressions!I48, 1), NA())</f>
        <v>#N/A</v>
      </c>
      <c r="J38" s="371" t="e">
        <f>IF(ISNUMBER(Regressions!J48),ROUND(Regressions!J48, 1), NA())</f>
        <v>#N/A</v>
      </c>
      <c r="K38" s="285" t="e">
        <f>IF(ISNUMBER(Regressions!K48),ROUND(Regressions!K48, 1), NA())</f>
        <v>#N/A</v>
      </c>
      <c r="L38" s="372" t="e">
        <f>IF(ISNUMBER(Regressions!L48),ROUND(Regressions!L48, 1), NA())</f>
        <v>#N/A</v>
      </c>
      <c r="M38" s="369" t="e">
        <f>IF(ISNUMBER(Regressions!M48),ROUND(Regressions!M48, 1), NA())</f>
        <v>#N/A</v>
      </c>
      <c r="N38" s="373" t="e">
        <f>IF(ISNUMBER(Regressions!N48),ROUND(Regressions!N48, 1), NA())</f>
        <v>#N/A</v>
      </c>
      <c r="O38" s="367" t="e">
        <f>IF(ISNUMBER(Regressions!O48),ROUND(Regressions!O48, 1), NA())</f>
        <v>#N/A</v>
      </c>
      <c r="P38" s="285" t="e">
        <f>IF(ISNUMBER(Regressions!P48),ROUND(Regressions!P48, 1), NA())</f>
        <v>#N/A</v>
      </c>
      <c r="Q38" s="374" t="e">
        <f>IF(ISNUMBER(Regressions!Q48),ROUND(Regressions!Q48, 1), NA())</f>
        <v>#N/A</v>
      </c>
      <c r="R38" s="369" t="e">
        <f>IF(ISNUMBER(Regressions!R48),ROUND(Regressions!R48, 1), NA())</f>
        <v>#N/A</v>
      </c>
      <c r="S38" s="370" t="e">
        <f>IF(ISNUMBER(Regressions!S48),ROUND(Regressions!S48, 1), NA())</f>
        <v>#N/A</v>
      </c>
    </row>
    <row r="39" x14ac:dyDescent="0.2">
      <c r="A39" s="228" t="str">
        <f>IF(ISBLANK(Regressions!A49), " ", Regressions!A49)</f>
        <v>Slovakia</v>
      </c>
      <c r="B39" s="223">
        <f>IF(ISBLANK(Regressions!B49), " ", Regressions!B49)</f>
        <v>2001</v>
      </c>
      <c r="C39" s="226" t="str">
        <f>IF(ISBLANK(Regressions!C49), " ", Regressions!C49)</f>
        <v>Rural</v>
      </c>
      <c r="D39" s="230">
        <f>IF(ISBLANK(Regressions!D49), " ", Regressions!D49)</f>
        <v>552307.01550800318</v>
      </c>
      <c r="E39" s="367" t="e">
        <f>IF(ISNUMBER(Regressions!E49),ROUND(Regressions!E49, 1), NA())</f>
        <v>#N/A</v>
      </c>
      <c r="F39" s="285" t="e">
        <f>IF(ISNUMBER(Regressions!F49),ROUND(Regressions!F49, 1), NA())</f>
        <v>#N/A</v>
      </c>
      <c r="G39" s="368" t="e">
        <f>IF(ISNUMBER(Regressions!G49),ROUND(Regressions!G49, 1), NA())</f>
        <v>#N/A</v>
      </c>
      <c r="H39" s="369" t="e">
        <f>IF(ISNUMBER(Regressions!H49),ROUND(Regressions!H49, 1), NA())</f>
        <v>#N/A</v>
      </c>
      <c r="I39" s="370" t="e">
        <f>IF(ISNUMBER(Regressions!I49),ROUND(Regressions!I49, 1), NA())</f>
        <v>#N/A</v>
      </c>
      <c r="J39" s="371" t="e">
        <f>IF(ISNUMBER(Regressions!J49),ROUND(Regressions!J49, 1), NA())</f>
        <v>#N/A</v>
      </c>
      <c r="K39" s="285" t="e">
        <f>IF(ISNUMBER(Regressions!K49),ROUND(Regressions!K49, 1), NA())</f>
        <v>#N/A</v>
      </c>
      <c r="L39" s="372" t="e">
        <f>IF(ISNUMBER(Regressions!L49),ROUND(Regressions!L49, 1), NA())</f>
        <v>#N/A</v>
      </c>
      <c r="M39" s="369" t="e">
        <f>IF(ISNUMBER(Regressions!M49),ROUND(Regressions!M49, 1), NA())</f>
        <v>#N/A</v>
      </c>
      <c r="N39" s="373" t="e">
        <f>IF(ISNUMBER(Regressions!N49),ROUND(Regressions!N49, 1), NA())</f>
        <v>#N/A</v>
      </c>
      <c r="O39" s="367" t="e">
        <f>IF(ISNUMBER(Regressions!O49),ROUND(Regressions!O49, 1), NA())</f>
        <v>#N/A</v>
      </c>
      <c r="P39" s="285" t="e">
        <f>IF(ISNUMBER(Regressions!P49),ROUND(Regressions!P49, 1), NA())</f>
        <v>#N/A</v>
      </c>
      <c r="Q39" s="374" t="e">
        <f>IF(ISNUMBER(Regressions!Q49),ROUND(Regressions!Q49, 1), NA())</f>
        <v>#N/A</v>
      </c>
      <c r="R39" s="369" t="e">
        <f>IF(ISNUMBER(Regressions!R49),ROUND(Regressions!R49, 1), NA())</f>
        <v>#N/A</v>
      </c>
      <c r="S39" s="370" t="e">
        <f>IF(ISNUMBER(Regressions!S49),ROUND(Regressions!S49, 1), NA())</f>
        <v>#N/A</v>
      </c>
    </row>
    <row r="40" x14ac:dyDescent="0.2">
      <c r="A40" s="228" t="str">
        <f>IF(ISBLANK(Regressions!A50), " ", Regressions!A50)</f>
        <v>Slovakia</v>
      </c>
      <c r="B40" s="223">
        <f>IF(ISBLANK(Regressions!B50), " ", Regressions!B50)</f>
        <v>2002</v>
      </c>
      <c r="C40" s="226" t="str">
        <f>IF(ISBLANK(Regressions!C50), " ", Regressions!C50)</f>
        <v>Rural</v>
      </c>
      <c r="D40" s="230">
        <f>IF(ISBLANK(Regressions!D50), " ", Regressions!D50)</f>
        <v>539256.00908409117</v>
      </c>
      <c r="E40" s="367" t="e">
        <f>IF(ISNUMBER(Regressions!E50),ROUND(Regressions!E50, 1), NA())</f>
        <v>#N/A</v>
      </c>
      <c r="F40" s="285" t="e">
        <f>IF(ISNUMBER(Regressions!F50),ROUND(Regressions!F50, 1), NA())</f>
        <v>#N/A</v>
      </c>
      <c r="G40" s="368" t="e">
        <f>IF(ISNUMBER(Regressions!G50),ROUND(Regressions!G50, 1), NA())</f>
        <v>#N/A</v>
      </c>
      <c r="H40" s="369" t="e">
        <f>IF(ISNUMBER(Regressions!H50),ROUND(Regressions!H50, 1), NA())</f>
        <v>#N/A</v>
      </c>
      <c r="I40" s="370" t="e">
        <f>IF(ISNUMBER(Regressions!I50),ROUND(Regressions!I50, 1), NA())</f>
        <v>#N/A</v>
      </c>
      <c r="J40" s="371" t="e">
        <f>IF(ISNUMBER(Regressions!J50),ROUND(Regressions!J50, 1), NA())</f>
        <v>#N/A</v>
      </c>
      <c r="K40" s="285" t="e">
        <f>IF(ISNUMBER(Regressions!K50),ROUND(Regressions!K50, 1), NA())</f>
        <v>#N/A</v>
      </c>
      <c r="L40" s="372" t="e">
        <f>IF(ISNUMBER(Regressions!L50),ROUND(Regressions!L50, 1), NA())</f>
        <v>#N/A</v>
      </c>
      <c r="M40" s="369" t="e">
        <f>IF(ISNUMBER(Regressions!M50),ROUND(Regressions!M50, 1), NA())</f>
        <v>#N/A</v>
      </c>
      <c r="N40" s="373" t="e">
        <f>IF(ISNUMBER(Regressions!N50),ROUND(Regressions!N50, 1), NA())</f>
        <v>#N/A</v>
      </c>
      <c r="O40" s="367" t="e">
        <f>IF(ISNUMBER(Regressions!O50),ROUND(Regressions!O50, 1), NA())</f>
        <v>#N/A</v>
      </c>
      <c r="P40" s="285" t="e">
        <f>IF(ISNUMBER(Regressions!P50),ROUND(Regressions!P50, 1), NA())</f>
        <v>#N/A</v>
      </c>
      <c r="Q40" s="374" t="e">
        <f>IF(ISNUMBER(Regressions!Q50),ROUND(Regressions!Q50, 1), NA())</f>
        <v>#N/A</v>
      </c>
      <c r="R40" s="369" t="e">
        <f>IF(ISNUMBER(Regressions!R50),ROUND(Regressions!R50, 1), NA())</f>
        <v>#N/A</v>
      </c>
      <c r="S40" s="370" t="e">
        <f>IF(ISNUMBER(Regressions!S50),ROUND(Regressions!S50, 1), NA())</f>
        <v>#N/A</v>
      </c>
    </row>
    <row r="41" x14ac:dyDescent="0.2">
      <c r="A41" s="228" t="str">
        <f>IF(ISBLANK(Regressions!A51), " ", Regressions!A51)</f>
        <v>Slovakia</v>
      </c>
      <c r="B41" s="223">
        <f>IF(ISBLANK(Regressions!B51), " ", Regressions!B51)</f>
        <v>2003</v>
      </c>
      <c r="C41" s="226" t="str">
        <f>IF(ISBLANK(Regressions!C51), " ", Regressions!C51)</f>
        <v>Rural</v>
      </c>
      <c r="D41" s="230">
        <f>IF(ISBLANK(Regressions!D51), " ", Regressions!D51)</f>
        <v>525022.99217350001</v>
      </c>
      <c r="E41" s="367" t="e">
        <f>IF(ISNUMBER(Regressions!E51),ROUND(Regressions!E51, 1), NA())</f>
        <v>#N/A</v>
      </c>
      <c r="F41" s="285" t="e">
        <f>IF(ISNUMBER(Regressions!F51),ROUND(Regressions!F51, 1), NA())</f>
        <v>#N/A</v>
      </c>
      <c r="G41" s="368" t="e">
        <f>IF(ISNUMBER(Regressions!G51),ROUND(Regressions!G51, 1), NA())</f>
        <v>#N/A</v>
      </c>
      <c r="H41" s="369" t="e">
        <f>IF(ISNUMBER(Regressions!H51),ROUND(Regressions!H51, 1), NA())</f>
        <v>#N/A</v>
      </c>
      <c r="I41" s="370" t="e">
        <f>IF(ISNUMBER(Regressions!I51),ROUND(Regressions!I51, 1), NA())</f>
        <v>#N/A</v>
      </c>
      <c r="J41" s="371" t="e">
        <f>IF(ISNUMBER(Regressions!J51),ROUND(Regressions!J51, 1), NA())</f>
        <v>#N/A</v>
      </c>
      <c r="K41" s="285" t="e">
        <f>IF(ISNUMBER(Regressions!K51),ROUND(Regressions!K51, 1), NA())</f>
        <v>#N/A</v>
      </c>
      <c r="L41" s="372" t="e">
        <f>IF(ISNUMBER(Regressions!L51),ROUND(Regressions!L51, 1), NA())</f>
        <v>#N/A</v>
      </c>
      <c r="M41" s="369" t="e">
        <f>IF(ISNUMBER(Regressions!M51),ROUND(Regressions!M51, 1), NA())</f>
        <v>#N/A</v>
      </c>
      <c r="N41" s="373" t="e">
        <f>IF(ISNUMBER(Regressions!N51),ROUND(Regressions!N51, 1), NA())</f>
        <v>#N/A</v>
      </c>
      <c r="O41" s="367" t="e">
        <f>IF(ISNUMBER(Regressions!O51),ROUND(Regressions!O51, 1), NA())</f>
        <v>#N/A</v>
      </c>
      <c r="P41" s="285" t="e">
        <f>IF(ISNUMBER(Regressions!P51),ROUND(Regressions!P51, 1), NA())</f>
        <v>#N/A</v>
      </c>
      <c r="Q41" s="374" t="e">
        <f>IF(ISNUMBER(Regressions!Q51),ROUND(Regressions!Q51, 1), NA())</f>
        <v>#N/A</v>
      </c>
      <c r="R41" s="369" t="e">
        <f>IF(ISNUMBER(Regressions!R51),ROUND(Regressions!R51, 1), NA())</f>
        <v>#N/A</v>
      </c>
      <c r="S41" s="370" t="e">
        <f>IF(ISNUMBER(Regressions!S51),ROUND(Regressions!S51, 1), NA())</f>
        <v>#N/A</v>
      </c>
    </row>
    <row r="42" x14ac:dyDescent="0.2">
      <c r="A42" s="228" t="str">
        <f>IF(ISBLANK(Regressions!A52), " ", Regressions!A52)</f>
        <v>Slovakia</v>
      </c>
      <c r="B42" s="223">
        <f>IF(ISBLANK(Regressions!B52), " ", Regressions!B52)</f>
        <v>2004</v>
      </c>
      <c r="C42" s="226" t="str">
        <f>IF(ISBLANK(Regressions!C52), " ", Regressions!C52)</f>
        <v>Rural</v>
      </c>
      <c r="D42" s="230">
        <f>IF(ISBLANK(Regressions!D52), " ", Regressions!D52)</f>
        <v>509951.02131652832</v>
      </c>
      <c r="E42" s="367" t="e">
        <f>IF(ISNUMBER(Regressions!E52),ROUND(Regressions!E52, 1), NA())</f>
        <v>#N/A</v>
      </c>
      <c r="F42" s="285" t="e">
        <f>IF(ISNUMBER(Regressions!F52),ROUND(Regressions!F52, 1), NA())</f>
        <v>#N/A</v>
      </c>
      <c r="G42" s="368" t="e">
        <f>IF(ISNUMBER(Regressions!G52),ROUND(Regressions!G52, 1), NA())</f>
        <v>#N/A</v>
      </c>
      <c r="H42" s="369" t="e">
        <f>IF(ISNUMBER(Regressions!H52),ROUND(Regressions!H52, 1), NA())</f>
        <v>#N/A</v>
      </c>
      <c r="I42" s="370" t="e">
        <f>IF(ISNUMBER(Regressions!I52),ROUND(Regressions!I52, 1), NA())</f>
        <v>#N/A</v>
      </c>
      <c r="J42" s="371" t="e">
        <f>IF(ISNUMBER(Regressions!J52),ROUND(Regressions!J52, 1), NA())</f>
        <v>#N/A</v>
      </c>
      <c r="K42" s="285" t="e">
        <f>IF(ISNUMBER(Regressions!K52),ROUND(Regressions!K52, 1), NA())</f>
        <v>#N/A</v>
      </c>
      <c r="L42" s="372" t="e">
        <f>IF(ISNUMBER(Regressions!L52),ROUND(Regressions!L52, 1), NA())</f>
        <v>#N/A</v>
      </c>
      <c r="M42" s="369" t="e">
        <f>IF(ISNUMBER(Regressions!M52),ROUND(Regressions!M52, 1), NA())</f>
        <v>#N/A</v>
      </c>
      <c r="N42" s="373" t="e">
        <f>IF(ISNUMBER(Regressions!N52),ROUND(Regressions!N52, 1), NA())</f>
        <v>#N/A</v>
      </c>
      <c r="O42" s="367" t="e">
        <f>IF(ISNUMBER(Regressions!O52),ROUND(Regressions!O52, 1), NA())</f>
        <v>#N/A</v>
      </c>
      <c r="P42" s="285" t="e">
        <f>IF(ISNUMBER(Regressions!P52),ROUND(Regressions!P52, 1), NA())</f>
        <v>#N/A</v>
      </c>
      <c r="Q42" s="374" t="e">
        <f>IF(ISNUMBER(Regressions!Q52),ROUND(Regressions!Q52, 1), NA())</f>
        <v>#N/A</v>
      </c>
      <c r="R42" s="369" t="e">
        <f>IF(ISNUMBER(Regressions!R52),ROUND(Regressions!R52, 1), NA())</f>
        <v>#N/A</v>
      </c>
      <c r="S42" s="370" t="e">
        <f>IF(ISNUMBER(Regressions!S52),ROUND(Regressions!S52, 1), NA())</f>
        <v>#N/A</v>
      </c>
    </row>
    <row r="43" x14ac:dyDescent="0.2">
      <c r="A43" s="228" t="str">
        <f>IF(ISBLANK(Regressions!A53), " ", Regressions!A53)</f>
        <v>Slovakia</v>
      </c>
      <c r="B43" s="223">
        <f>IF(ISBLANK(Regressions!B53), " ", Regressions!B53)</f>
        <v>2005</v>
      </c>
      <c r="C43" s="226" t="str">
        <f>IF(ISBLANK(Regressions!C53), " ", Regressions!C53)</f>
        <v>Rural</v>
      </c>
      <c r="D43" s="230">
        <f>IF(ISBLANK(Regressions!D53), " ", Regressions!D53)</f>
        <v>495552.01021152496</v>
      </c>
      <c r="E43" s="367" t="e">
        <f>IF(ISNUMBER(Regressions!E53),ROUND(Regressions!E53, 1), NA())</f>
        <v>#N/A</v>
      </c>
      <c r="F43" s="285" t="e">
        <f>IF(ISNUMBER(Regressions!F53),ROUND(Regressions!F53, 1), NA())</f>
        <v>#N/A</v>
      </c>
      <c r="G43" s="368" t="e">
        <f>IF(ISNUMBER(Regressions!G53),ROUND(Regressions!G53, 1), NA())</f>
        <v>#N/A</v>
      </c>
      <c r="H43" s="369" t="e">
        <f>IF(ISNUMBER(Regressions!H53),ROUND(Regressions!H53, 1), NA())</f>
        <v>#N/A</v>
      </c>
      <c r="I43" s="370" t="e">
        <f>IF(ISNUMBER(Regressions!I53),ROUND(Regressions!I53, 1), NA())</f>
        <v>#N/A</v>
      </c>
      <c r="J43" s="371" t="e">
        <f>IF(ISNUMBER(Regressions!J53),ROUND(Regressions!J53, 1), NA())</f>
        <v>#N/A</v>
      </c>
      <c r="K43" s="285" t="e">
        <f>IF(ISNUMBER(Regressions!K53),ROUND(Regressions!K53, 1), NA())</f>
        <v>#N/A</v>
      </c>
      <c r="L43" s="372" t="e">
        <f>IF(ISNUMBER(Regressions!L53),ROUND(Regressions!L53, 1), NA())</f>
        <v>#N/A</v>
      </c>
      <c r="M43" s="369" t="e">
        <f>IF(ISNUMBER(Regressions!M53),ROUND(Regressions!M53, 1), NA())</f>
        <v>#N/A</v>
      </c>
      <c r="N43" s="373" t="e">
        <f>IF(ISNUMBER(Regressions!N53),ROUND(Regressions!N53, 1), NA())</f>
        <v>#N/A</v>
      </c>
      <c r="O43" s="367" t="e">
        <f>IF(ISNUMBER(Regressions!O53),ROUND(Regressions!O53, 1), NA())</f>
        <v>#N/A</v>
      </c>
      <c r="P43" s="285" t="e">
        <f>IF(ISNUMBER(Regressions!P53),ROUND(Regressions!P53, 1), NA())</f>
        <v>#N/A</v>
      </c>
      <c r="Q43" s="374" t="e">
        <f>IF(ISNUMBER(Regressions!Q53),ROUND(Regressions!Q53, 1), NA())</f>
        <v>#N/A</v>
      </c>
      <c r="R43" s="369" t="e">
        <f>IF(ISNUMBER(Regressions!R53),ROUND(Regressions!R53, 1), NA())</f>
        <v>#N/A</v>
      </c>
      <c r="S43" s="370" t="e">
        <f>IF(ISNUMBER(Regressions!S53),ROUND(Regressions!S53, 1), NA())</f>
        <v>#N/A</v>
      </c>
    </row>
    <row r="44" x14ac:dyDescent="0.2">
      <c r="A44" s="228" t="str">
        <f>IF(ISBLANK(Regressions!A54), " ", Regressions!A54)</f>
        <v>Slovakia</v>
      </c>
      <c r="B44" s="223">
        <f>IF(ISBLANK(Regressions!B54), " ", Regressions!B54)</f>
        <v>2006</v>
      </c>
      <c r="C44" s="226" t="str">
        <f>IF(ISBLANK(Regressions!C54), " ", Regressions!C54)</f>
        <v>Rural</v>
      </c>
      <c r="D44" s="230">
        <f>IF(ISBLANK(Regressions!D54), " ", Regressions!D54)</f>
        <v>481034.00896934507</v>
      </c>
      <c r="E44" s="367" t="e">
        <f>IF(ISNUMBER(Regressions!E54),ROUND(Regressions!E54, 1), NA())</f>
        <v>#N/A</v>
      </c>
      <c r="F44" s="285" t="e">
        <f>IF(ISNUMBER(Regressions!F54),ROUND(Regressions!F54, 1), NA())</f>
        <v>#N/A</v>
      </c>
      <c r="G44" s="368" t="e">
        <f>IF(ISNUMBER(Regressions!G54),ROUND(Regressions!G54, 1), NA())</f>
        <v>#N/A</v>
      </c>
      <c r="H44" s="369" t="e">
        <f>IF(ISNUMBER(Regressions!H54),ROUND(Regressions!H54, 1), NA())</f>
        <v>#N/A</v>
      </c>
      <c r="I44" s="370" t="e">
        <f>IF(ISNUMBER(Regressions!I54),ROUND(Regressions!I54, 1), NA())</f>
        <v>#N/A</v>
      </c>
      <c r="J44" s="371" t="e">
        <f>IF(ISNUMBER(Regressions!J54),ROUND(Regressions!J54, 1), NA())</f>
        <v>#N/A</v>
      </c>
      <c r="K44" s="285" t="e">
        <f>IF(ISNUMBER(Regressions!K54),ROUND(Regressions!K54, 1), NA())</f>
        <v>#N/A</v>
      </c>
      <c r="L44" s="372" t="e">
        <f>IF(ISNUMBER(Regressions!L54),ROUND(Regressions!L54, 1), NA())</f>
        <v>#N/A</v>
      </c>
      <c r="M44" s="369" t="e">
        <f>IF(ISNUMBER(Regressions!M54),ROUND(Regressions!M54, 1), NA())</f>
        <v>#N/A</v>
      </c>
      <c r="N44" s="373" t="e">
        <f>IF(ISNUMBER(Regressions!N54),ROUND(Regressions!N54, 1), NA())</f>
        <v>#N/A</v>
      </c>
      <c r="O44" s="367" t="e">
        <f>IF(ISNUMBER(Regressions!O54),ROUND(Regressions!O54, 1), NA())</f>
        <v>#N/A</v>
      </c>
      <c r="P44" s="285" t="e">
        <f>IF(ISNUMBER(Regressions!P54),ROUND(Regressions!P54, 1), NA())</f>
        <v>#N/A</v>
      </c>
      <c r="Q44" s="374" t="e">
        <f>IF(ISNUMBER(Regressions!Q54),ROUND(Regressions!Q54, 1), NA())</f>
        <v>#N/A</v>
      </c>
      <c r="R44" s="369" t="e">
        <f>IF(ISNUMBER(Regressions!R54),ROUND(Regressions!R54, 1), NA())</f>
        <v>#N/A</v>
      </c>
      <c r="S44" s="370" t="e">
        <f>IF(ISNUMBER(Regressions!S54),ROUND(Regressions!S54, 1), NA())</f>
        <v>#N/A</v>
      </c>
    </row>
    <row r="45" x14ac:dyDescent="0.2">
      <c r="A45" s="228" t="str">
        <f>IF(ISBLANK(Regressions!A55), " ", Regressions!A55)</f>
        <v>Slovakia</v>
      </c>
      <c r="B45" s="223">
        <f>IF(ISBLANK(Regressions!B55), " ", Regressions!B55)</f>
        <v>2007</v>
      </c>
      <c r="C45" s="226" t="str">
        <f>IF(ISBLANK(Regressions!C55), " ", Regressions!C55)</f>
        <v>Rural</v>
      </c>
      <c r="D45" s="230">
        <f>IF(ISBLANK(Regressions!D55), " ", Regressions!D55)</f>
        <v>467735.0124682617</v>
      </c>
      <c r="E45" s="367" t="e">
        <f>IF(ISNUMBER(Regressions!E55),ROUND(Regressions!E55, 1), NA())</f>
        <v>#N/A</v>
      </c>
      <c r="F45" s="285" t="e">
        <f>IF(ISNUMBER(Regressions!F55),ROUND(Regressions!F55, 1), NA())</f>
        <v>#N/A</v>
      </c>
      <c r="G45" s="368" t="e">
        <f>IF(ISNUMBER(Regressions!G55),ROUND(Regressions!G55, 1), NA())</f>
        <v>#N/A</v>
      </c>
      <c r="H45" s="369" t="e">
        <f>IF(ISNUMBER(Regressions!H55),ROUND(Regressions!H55, 1), NA())</f>
        <v>#N/A</v>
      </c>
      <c r="I45" s="370" t="e">
        <f>IF(ISNUMBER(Regressions!I55),ROUND(Regressions!I55, 1), NA())</f>
        <v>#N/A</v>
      </c>
      <c r="J45" s="371" t="e">
        <f>IF(ISNUMBER(Regressions!J55),ROUND(Regressions!J55, 1), NA())</f>
        <v>#N/A</v>
      </c>
      <c r="K45" s="285" t="e">
        <f>IF(ISNUMBER(Regressions!K55),ROUND(Regressions!K55, 1), NA())</f>
        <v>#N/A</v>
      </c>
      <c r="L45" s="372" t="e">
        <f>IF(ISNUMBER(Regressions!L55),ROUND(Regressions!L55, 1), NA())</f>
        <v>#N/A</v>
      </c>
      <c r="M45" s="369" t="e">
        <f>IF(ISNUMBER(Regressions!M55),ROUND(Regressions!M55, 1), NA())</f>
        <v>#N/A</v>
      </c>
      <c r="N45" s="373" t="e">
        <f>IF(ISNUMBER(Regressions!N55),ROUND(Regressions!N55, 1), NA())</f>
        <v>#N/A</v>
      </c>
      <c r="O45" s="367" t="e">
        <f>IF(ISNUMBER(Regressions!O55),ROUND(Regressions!O55, 1), NA())</f>
        <v>#N/A</v>
      </c>
      <c r="P45" s="285" t="e">
        <f>IF(ISNUMBER(Regressions!P55),ROUND(Regressions!P55, 1), NA())</f>
        <v>#N/A</v>
      </c>
      <c r="Q45" s="374" t="e">
        <f>IF(ISNUMBER(Regressions!Q55),ROUND(Regressions!Q55, 1), NA())</f>
        <v>#N/A</v>
      </c>
      <c r="R45" s="369" t="e">
        <f>IF(ISNUMBER(Regressions!R55),ROUND(Regressions!R55, 1), NA())</f>
        <v>#N/A</v>
      </c>
      <c r="S45" s="370" t="e">
        <f>IF(ISNUMBER(Regressions!S55),ROUND(Regressions!S55, 1), NA())</f>
        <v>#N/A</v>
      </c>
    </row>
    <row r="46" x14ac:dyDescent="0.2">
      <c r="A46" s="228" t="str">
        <f>IF(ISBLANK(Regressions!A56), " ", Regressions!A56)</f>
        <v>Slovakia</v>
      </c>
      <c r="B46" s="223">
        <f>IF(ISBLANK(Regressions!B56), " ", Regressions!B56)</f>
        <v>2008</v>
      </c>
      <c r="C46" s="226" t="str">
        <f>IF(ISBLANK(Regressions!C56), " ", Regressions!C56)</f>
        <v>Rural</v>
      </c>
      <c r="D46" s="230">
        <f>IF(ISBLANK(Regressions!D56), " ", Regressions!D56)</f>
        <v>455731.9966107941</v>
      </c>
      <c r="E46" s="367" t="e">
        <f>IF(ISNUMBER(Regressions!E56),ROUND(Regressions!E56, 1), NA())</f>
        <v>#N/A</v>
      </c>
      <c r="F46" s="285" t="e">
        <f>IF(ISNUMBER(Regressions!F56),ROUND(Regressions!F56, 1), NA())</f>
        <v>#N/A</v>
      </c>
      <c r="G46" s="368" t="e">
        <f>IF(ISNUMBER(Regressions!G56),ROUND(Regressions!G56, 1), NA())</f>
        <v>#N/A</v>
      </c>
      <c r="H46" s="369" t="e">
        <f>IF(ISNUMBER(Regressions!H56),ROUND(Regressions!H56, 1), NA())</f>
        <v>#N/A</v>
      </c>
      <c r="I46" s="370" t="e">
        <f>IF(ISNUMBER(Regressions!I56),ROUND(Regressions!I56, 1), NA())</f>
        <v>#N/A</v>
      </c>
      <c r="J46" s="371" t="e">
        <f>IF(ISNUMBER(Regressions!J56),ROUND(Regressions!J56, 1), NA())</f>
        <v>#N/A</v>
      </c>
      <c r="K46" s="285" t="e">
        <f>IF(ISNUMBER(Regressions!K56),ROUND(Regressions!K56, 1), NA())</f>
        <v>#N/A</v>
      </c>
      <c r="L46" s="372" t="e">
        <f>IF(ISNUMBER(Regressions!L56),ROUND(Regressions!L56, 1), NA())</f>
        <v>#N/A</v>
      </c>
      <c r="M46" s="369" t="e">
        <f>IF(ISNUMBER(Regressions!M56),ROUND(Regressions!M56, 1), NA())</f>
        <v>#N/A</v>
      </c>
      <c r="N46" s="373" t="e">
        <f>IF(ISNUMBER(Regressions!N56),ROUND(Regressions!N56, 1), NA())</f>
        <v>#N/A</v>
      </c>
      <c r="O46" s="367" t="e">
        <f>IF(ISNUMBER(Regressions!O56),ROUND(Regressions!O56, 1), NA())</f>
        <v>#N/A</v>
      </c>
      <c r="P46" s="285" t="e">
        <f>IF(ISNUMBER(Regressions!P56),ROUND(Regressions!P56, 1), NA())</f>
        <v>#N/A</v>
      </c>
      <c r="Q46" s="374" t="e">
        <f>IF(ISNUMBER(Regressions!Q56),ROUND(Regressions!Q56, 1), NA())</f>
        <v>#N/A</v>
      </c>
      <c r="R46" s="369" t="e">
        <f>IF(ISNUMBER(Regressions!R56),ROUND(Regressions!R56, 1), NA())</f>
        <v>#N/A</v>
      </c>
      <c r="S46" s="370" t="e">
        <f>IF(ISNUMBER(Regressions!S56),ROUND(Regressions!S56, 1), NA())</f>
        <v>#N/A</v>
      </c>
    </row>
    <row r="47" x14ac:dyDescent="0.2">
      <c r="A47" s="228" t="str">
        <f>IF(ISBLANK(Regressions!A57), " ", Regressions!A57)</f>
        <v>Slovakia</v>
      </c>
      <c r="B47" s="223">
        <f>IF(ISBLANK(Regressions!B57), " ", Regressions!B57)</f>
        <v>2009</v>
      </c>
      <c r="C47" s="226" t="str">
        <f>IF(ISBLANK(Regressions!C57), " ", Regressions!C57)</f>
        <v>Rural</v>
      </c>
      <c r="D47" s="230">
        <f>IF(ISBLANK(Regressions!D57), " ", Regressions!D57)</f>
        <v>445067.01112323761</v>
      </c>
      <c r="E47" s="367" t="e">
        <f>IF(ISNUMBER(Regressions!E57),ROUND(Regressions!E57, 1), NA())</f>
        <v>#N/A</v>
      </c>
      <c r="F47" s="285" t="e">
        <f>IF(ISNUMBER(Regressions!F57),ROUND(Regressions!F57, 1), NA())</f>
        <v>#N/A</v>
      </c>
      <c r="G47" s="368" t="e">
        <f>IF(ISNUMBER(Regressions!G57),ROUND(Regressions!G57, 1), NA())</f>
        <v>#N/A</v>
      </c>
      <c r="H47" s="369" t="e">
        <f>IF(ISNUMBER(Regressions!H57),ROUND(Regressions!H57, 1), NA())</f>
        <v>#N/A</v>
      </c>
      <c r="I47" s="370" t="e">
        <f>IF(ISNUMBER(Regressions!I57),ROUND(Regressions!I57, 1), NA())</f>
        <v>#N/A</v>
      </c>
      <c r="J47" s="371" t="e">
        <f>IF(ISNUMBER(Regressions!J57),ROUND(Regressions!J57, 1), NA())</f>
        <v>#N/A</v>
      </c>
      <c r="K47" s="285" t="e">
        <f>IF(ISNUMBER(Regressions!K57),ROUND(Regressions!K57, 1), NA())</f>
        <v>#N/A</v>
      </c>
      <c r="L47" s="372" t="e">
        <f>IF(ISNUMBER(Regressions!L57),ROUND(Regressions!L57, 1), NA())</f>
        <v>#N/A</v>
      </c>
      <c r="M47" s="369" t="e">
        <f>IF(ISNUMBER(Regressions!M57),ROUND(Regressions!M57, 1), NA())</f>
        <v>#N/A</v>
      </c>
      <c r="N47" s="373" t="e">
        <f>IF(ISNUMBER(Regressions!N57),ROUND(Regressions!N57, 1), NA())</f>
        <v>#N/A</v>
      </c>
      <c r="O47" s="367" t="e">
        <f>IF(ISNUMBER(Regressions!O57),ROUND(Regressions!O57, 1), NA())</f>
        <v>#N/A</v>
      </c>
      <c r="P47" s="285" t="e">
        <f>IF(ISNUMBER(Regressions!P57),ROUND(Regressions!P57, 1), NA())</f>
        <v>#N/A</v>
      </c>
      <c r="Q47" s="374" t="e">
        <f>IF(ISNUMBER(Regressions!Q57),ROUND(Regressions!Q57, 1), NA())</f>
        <v>#N/A</v>
      </c>
      <c r="R47" s="369" t="e">
        <f>IF(ISNUMBER(Regressions!R57),ROUND(Regressions!R57, 1), NA())</f>
        <v>#N/A</v>
      </c>
      <c r="S47" s="370" t="e">
        <f>IF(ISNUMBER(Regressions!S57),ROUND(Regressions!S57, 1), NA())</f>
        <v>#N/A</v>
      </c>
    </row>
    <row r="48" x14ac:dyDescent="0.2">
      <c r="A48" s="228" t="str">
        <f>IF(ISBLANK(Regressions!A58), " ", Regressions!A58)</f>
        <v>Slovakia</v>
      </c>
      <c r="B48" s="223">
        <f>IF(ISBLANK(Regressions!B58), " ", Regressions!B58)</f>
        <v>2010</v>
      </c>
      <c r="C48" s="226" t="str">
        <f>IF(ISBLANK(Regressions!C58), " ", Regressions!C58)</f>
        <v>Rural</v>
      </c>
      <c r="D48" s="230">
        <f>IF(ISBLANK(Regressions!D58), " ", Regressions!D58)</f>
        <v>436224.01390857698</v>
      </c>
      <c r="E48" s="367" t="e">
        <f>IF(ISNUMBER(Regressions!E58),ROUND(Regressions!E58, 1), NA())</f>
        <v>#N/A</v>
      </c>
      <c r="F48" s="285" t="e">
        <f>IF(ISNUMBER(Regressions!F58),ROUND(Regressions!F58, 1), NA())</f>
        <v>#N/A</v>
      </c>
      <c r="G48" s="368" t="e">
        <f>IF(ISNUMBER(Regressions!G58),ROUND(Regressions!G58, 1), NA())</f>
        <v>#N/A</v>
      </c>
      <c r="H48" s="369" t="e">
        <f>IF(ISNUMBER(Regressions!H58),ROUND(Regressions!H58, 1), NA())</f>
        <v>#N/A</v>
      </c>
      <c r="I48" s="370" t="e">
        <f>IF(ISNUMBER(Regressions!I58),ROUND(Regressions!I58, 1), NA())</f>
        <v>#N/A</v>
      </c>
      <c r="J48" s="371" t="e">
        <f>IF(ISNUMBER(Regressions!J58),ROUND(Regressions!J58, 1), NA())</f>
        <v>#N/A</v>
      </c>
      <c r="K48" s="285" t="e">
        <f>IF(ISNUMBER(Regressions!K58),ROUND(Regressions!K58, 1), NA())</f>
        <v>#N/A</v>
      </c>
      <c r="L48" s="372" t="e">
        <f>IF(ISNUMBER(Regressions!L58),ROUND(Regressions!L58, 1), NA())</f>
        <v>#N/A</v>
      </c>
      <c r="M48" s="369" t="e">
        <f>IF(ISNUMBER(Regressions!M58),ROUND(Regressions!M58, 1), NA())</f>
        <v>#N/A</v>
      </c>
      <c r="N48" s="373" t="e">
        <f>IF(ISNUMBER(Regressions!N58),ROUND(Regressions!N58, 1), NA())</f>
        <v>#N/A</v>
      </c>
      <c r="O48" s="367" t="e">
        <f>IF(ISNUMBER(Regressions!O58),ROUND(Regressions!O58, 1), NA())</f>
        <v>#N/A</v>
      </c>
      <c r="P48" s="285" t="e">
        <f>IF(ISNUMBER(Regressions!P58),ROUND(Regressions!P58, 1), NA())</f>
        <v>#N/A</v>
      </c>
      <c r="Q48" s="374" t="e">
        <f>IF(ISNUMBER(Regressions!Q58),ROUND(Regressions!Q58, 1), NA())</f>
        <v>#N/A</v>
      </c>
      <c r="R48" s="369" t="e">
        <f>IF(ISNUMBER(Regressions!R58),ROUND(Regressions!R58, 1), NA())</f>
        <v>#N/A</v>
      </c>
      <c r="S48" s="370" t="e">
        <f>IF(ISNUMBER(Regressions!S58),ROUND(Regressions!S58, 1), NA())</f>
        <v>#N/A</v>
      </c>
    </row>
    <row r="49" x14ac:dyDescent="0.2">
      <c r="A49" s="228" t="str">
        <f>IF(ISBLANK(Regressions!A59), " ", Regressions!A59)</f>
        <v>Slovakia</v>
      </c>
      <c r="B49" s="223">
        <f>IF(ISBLANK(Regressions!B59), " ", Regressions!B59)</f>
        <v>2011</v>
      </c>
      <c r="C49" s="226" t="str">
        <f>IF(ISBLANK(Regressions!C59), " ", Regressions!C59)</f>
        <v>Rural</v>
      </c>
      <c r="D49" s="230">
        <f>IF(ISBLANK(Regressions!D59), " ", Regressions!D59)</f>
        <v>428823.00922851561</v>
      </c>
      <c r="E49" s="367" t="e">
        <f>IF(ISNUMBER(Regressions!E59),ROUND(Regressions!E59, 1), NA())</f>
        <v>#N/A</v>
      </c>
      <c r="F49" s="285" t="e">
        <f>IF(ISNUMBER(Regressions!F59),ROUND(Regressions!F59, 1), NA())</f>
        <v>#N/A</v>
      </c>
      <c r="G49" s="368" t="e">
        <f>IF(ISNUMBER(Regressions!G59),ROUND(Regressions!G59, 1), NA())</f>
        <v>#N/A</v>
      </c>
      <c r="H49" s="369" t="e">
        <f>IF(ISNUMBER(Regressions!H59),ROUND(Regressions!H59, 1), NA())</f>
        <v>#N/A</v>
      </c>
      <c r="I49" s="370" t="e">
        <f>IF(ISNUMBER(Regressions!I59),ROUND(Regressions!I59, 1), NA())</f>
        <v>#N/A</v>
      </c>
      <c r="J49" s="371" t="e">
        <f>IF(ISNUMBER(Regressions!J59),ROUND(Regressions!J59, 1), NA())</f>
        <v>#N/A</v>
      </c>
      <c r="K49" s="285" t="e">
        <f>IF(ISNUMBER(Regressions!K59),ROUND(Regressions!K59, 1), NA())</f>
        <v>#N/A</v>
      </c>
      <c r="L49" s="372" t="e">
        <f>IF(ISNUMBER(Regressions!L59),ROUND(Regressions!L59, 1), NA())</f>
        <v>#N/A</v>
      </c>
      <c r="M49" s="369" t="e">
        <f>IF(ISNUMBER(Regressions!M59),ROUND(Regressions!M59, 1), NA())</f>
        <v>#N/A</v>
      </c>
      <c r="N49" s="373" t="e">
        <f>IF(ISNUMBER(Regressions!N59),ROUND(Regressions!N59, 1), NA())</f>
        <v>#N/A</v>
      </c>
      <c r="O49" s="367" t="e">
        <f>IF(ISNUMBER(Regressions!O59),ROUND(Regressions!O59, 1), NA())</f>
        <v>#N/A</v>
      </c>
      <c r="P49" s="285" t="e">
        <f>IF(ISNUMBER(Regressions!P59),ROUND(Regressions!P59, 1), NA())</f>
        <v>#N/A</v>
      </c>
      <c r="Q49" s="374" t="e">
        <f>IF(ISNUMBER(Regressions!Q59),ROUND(Regressions!Q59, 1), NA())</f>
        <v>#N/A</v>
      </c>
      <c r="R49" s="369" t="e">
        <f>IF(ISNUMBER(Regressions!R59),ROUND(Regressions!R59, 1), NA())</f>
        <v>#N/A</v>
      </c>
      <c r="S49" s="370" t="e">
        <f>IF(ISNUMBER(Regressions!S59),ROUND(Regressions!S59, 1), NA())</f>
        <v>#N/A</v>
      </c>
    </row>
    <row r="50" x14ac:dyDescent="0.2">
      <c r="A50" s="228" t="str">
        <f>IF(ISBLANK(Regressions!A60), " ", Regressions!A60)</f>
        <v>Slovakia</v>
      </c>
      <c r="B50" s="223">
        <f>IF(ISBLANK(Regressions!B60), " ", Regressions!B60)</f>
        <v>2012</v>
      </c>
      <c r="C50" s="226" t="str">
        <f>IF(ISBLANK(Regressions!C60), " ", Regressions!C60)</f>
        <v>Rural</v>
      </c>
      <c r="D50" s="230">
        <f>IF(ISBLANK(Regressions!D60), " ", Regressions!D60)</f>
        <v>422773.00240707397</v>
      </c>
      <c r="E50" s="367" t="e">
        <f>IF(ISNUMBER(Regressions!E60),ROUND(Regressions!E60, 1), NA())</f>
        <v>#N/A</v>
      </c>
      <c r="F50" s="285" t="e">
        <f>IF(ISNUMBER(Regressions!F60),ROUND(Regressions!F60, 1), NA())</f>
        <v>#N/A</v>
      </c>
      <c r="G50" s="368" t="e">
        <f>IF(ISNUMBER(Regressions!G60),ROUND(Regressions!G60, 1), NA())</f>
        <v>#N/A</v>
      </c>
      <c r="H50" s="369" t="e">
        <f>IF(ISNUMBER(Regressions!H60),ROUND(Regressions!H60, 1), NA())</f>
        <v>#N/A</v>
      </c>
      <c r="I50" s="370" t="e">
        <f>IF(ISNUMBER(Regressions!I60),ROUND(Regressions!I60, 1), NA())</f>
        <v>#N/A</v>
      </c>
      <c r="J50" s="371" t="e">
        <f>IF(ISNUMBER(Regressions!J60),ROUND(Regressions!J60, 1), NA())</f>
        <v>#N/A</v>
      </c>
      <c r="K50" s="285" t="e">
        <f>IF(ISNUMBER(Regressions!K60),ROUND(Regressions!K60, 1), NA())</f>
        <v>#N/A</v>
      </c>
      <c r="L50" s="372" t="e">
        <f>IF(ISNUMBER(Regressions!L60),ROUND(Regressions!L60, 1), NA())</f>
        <v>#N/A</v>
      </c>
      <c r="M50" s="369" t="e">
        <f>IF(ISNUMBER(Regressions!M60),ROUND(Regressions!M60, 1), NA())</f>
        <v>#N/A</v>
      </c>
      <c r="N50" s="373" t="e">
        <f>IF(ISNUMBER(Regressions!N60),ROUND(Regressions!N60, 1), NA())</f>
        <v>#N/A</v>
      </c>
      <c r="O50" s="367" t="e">
        <f>IF(ISNUMBER(Regressions!O60),ROUND(Regressions!O60, 1), NA())</f>
        <v>#N/A</v>
      </c>
      <c r="P50" s="285" t="e">
        <f>IF(ISNUMBER(Regressions!P60),ROUND(Regressions!P60, 1), NA())</f>
        <v>#N/A</v>
      </c>
      <c r="Q50" s="374" t="e">
        <f>IF(ISNUMBER(Regressions!Q60),ROUND(Regressions!Q60, 1), NA())</f>
        <v>#N/A</v>
      </c>
      <c r="R50" s="369" t="e">
        <f>IF(ISNUMBER(Regressions!R60),ROUND(Regressions!R60, 1), NA())</f>
        <v>#N/A</v>
      </c>
      <c r="S50" s="370" t="e">
        <f>IF(ISNUMBER(Regressions!S60),ROUND(Regressions!S60, 1), NA())</f>
        <v>#N/A</v>
      </c>
    </row>
    <row r="51" x14ac:dyDescent="0.2">
      <c r="A51" s="228" t="str">
        <f>IF(ISBLANK(Regressions!A61), " ", Regressions!A61)</f>
        <v>Slovakia</v>
      </c>
      <c r="B51" s="223">
        <f>IF(ISBLANK(Regressions!B61), " ", Regressions!B61)</f>
        <v>2013</v>
      </c>
      <c r="C51" s="226" t="str">
        <f>IF(ISBLANK(Regressions!C61), " ", Regressions!C61)</f>
        <v>Rural</v>
      </c>
      <c r="D51" s="230">
        <f>IF(ISBLANK(Regressions!D61), " ", Regressions!D61)</f>
        <v>418550.00685081485</v>
      </c>
      <c r="E51" s="367" t="e">
        <f>IF(ISNUMBER(Regressions!E61),ROUND(Regressions!E61, 1), NA())</f>
        <v>#N/A</v>
      </c>
      <c r="F51" s="285" t="e">
        <f>IF(ISNUMBER(Regressions!F61),ROUND(Regressions!F61, 1), NA())</f>
        <v>#N/A</v>
      </c>
      <c r="G51" s="368" t="e">
        <f>IF(ISNUMBER(Regressions!G61),ROUND(Regressions!G61, 1), NA())</f>
        <v>#N/A</v>
      </c>
      <c r="H51" s="369" t="e">
        <f>IF(ISNUMBER(Regressions!H61),ROUND(Regressions!H61, 1), NA())</f>
        <v>#N/A</v>
      </c>
      <c r="I51" s="370" t="e">
        <f>IF(ISNUMBER(Regressions!I61),ROUND(Regressions!I61, 1), NA())</f>
        <v>#N/A</v>
      </c>
      <c r="J51" s="371" t="e">
        <f>IF(ISNUMBER(Regressions!J61),ROUND(Regressions!J61, 1), NA())</f>
        <v>#N/A</v>
      </c>
      <c r="K51" s="285" t="e">
        <f>IF(ISNUMBER(Regressions!K61),ROUND(Regressions!K61, 1), NA())</f>
        <v>#N/A</v>
      </c>
      <c r="L51" s="372" t="e">
        <f>IF(ISNUMBER(Regressions!L61),ROUND(Regressions!L61, 1), NA())</f>
        <v>#N/A</v>
      </c>
      <c r="M51" s="369" t="e">
        <f>IF(ISNUMBER(Regressions!M61),ROUND(Regressions!M61, 1), NA())</f>
        <v>#N/A</v>
      </c>
      <c r="N51" s="373" t="e">
        <f>IF(ISNUMBER(Regressions!N61),ROUND(Regressions!N61, 1), NA())</f>
        <v>#N/A</v>
      </c>
      <c r="O51" s="367" t="e">
        <f>IF(ISNUMBER(Regressions!O61),ROUND(Regressions!O61, 1), NA())</f>
        <v>#N/A</v>
      </c>
      <c r="P51" s="285" t="e">
        <f>IF(ISNUMBER(Regressions!P61),ROUND(Regressions!P61, 1), NA())</f>
        <v>#N/A</v>
      </c>
      <c r="Q51" s="374" t="e">
        <f>IF(ISNUMBER(Regressions!Q61),ROUND(Regressions!Q61, 1), NA())</f>
        <v>#N/A</v>
      </c>
      <c r="R51" s="369" t="e">
        <f>IF(ISNUMBER(Regressions!R61),ROUND(Regressions!R61, 1), NA())</f>
        <v>#N/A</v>
      </c>
      <c r="S51" s="370" t="e">
        <f>IF(ISNUMBER(Regressions!S61),ROUND(Regressions!S61, 1), NA())</f>
        <v>#N/A</v>
      </c>
    </row>
    <row r="52" x14ac:dyDescent="0.2">
      <c r="A52" s="228" t="str">
        <f>IF(ISBLANK(Regressions!A62), " ", Regressions!A62)</f>
        <v>Slovakia</v>
      </c>
      <c r="B52" s="223">
        <f>IF(ISBLANK(Regressions!B62), " ", Regressions!B62)</f>
        <v>2014</v>
      </c>
      <c r="C52" s="226" t="str">
        <f>IF(ISBLANK(Regressions!C62), " ", Regressions!C62)</f>
        <v>Rural</v>
      </c>
      <c r="D52" s="230">
        <f>IF(ISBLANK(Regressions!D62), " ", Regressions!D62)</f>
        <v>416086.00269596098</v>
      </c>
      <c r="E52" s="367" t="e">
        <f>IF(ISNUMBER(Regressions!E62),ROUND(Regressions!E62, 1), NA())</f>
        <v>#N/A</v>
      </c>
      <c r="F52" s="285" t="e">
        <f>IF(ISNUMBER(Regressions!F62),ROUND(Regressions!F62, 1), NA())</f>
        <v>#N/A</v>
      </c>
      <c r="G52" s="368" t="e">
        <f>IF(ISNUMBER(Regressions!G62),ROUND(Regressions!G62, 1), NA())</f>
        <v>#N/A</v>
      </c>
      <c r="H52" s="369" t="e">
        <f>IF(ISNUMBER(Regressions!H62),ROUND(Regressions!H62, 1), NA())</f>
        <v>#N/A</v>
      </c>
      <c r="I52" s="370" t="e">
        <f>IF(ISNUMBER(Regressions!I62),ROUND(Regressions!I62, 1), NA())</f>
        <v>#N/A</v>
      </c>
      <c r="J52" s="371" t="e">
        <f>IF(ISNUMBER(Regressions!J62),ROUND(Regressions!J62, 1), NA())</f>
        <v>#N/A</v>
      </c>
      <c r="K52" s="285" t="e">
        <f>IF(ISNUMBER(Regressions!K62),ROUND(Regressions!K62, 1), NA())</f>
        <v>#N/A</v>
      </c>
      <c r="L52" s="372" t="e">
        <f>IF(ISNUMBER(Regressions!L62),ROUND(Regressions!L62, 1), NA())</f>
        <v>#N/A</v>
      </c>
      <c r="M52" s="369" t="e">
        <f>IF(ISNUMBER(Regressions!M62),ROUND(Regressions!M62, 1), NA())</f>
        <v>#N/A</v>
      </c>
      <c r="N52" s="373" t="e">
        <f>IF(ISNUMBER(Regressions!N62),ROUND(Regressions!N62, 1), NA())</f>
        <v>#N/A</v>
      </c>
      <c r="O52" s="367" t="e">
        <f>IF(ISNUMBER(Regressions!O62),ROUND(Regressions!O62, 1), NA())</f>
        <v>#N/A</v>
      </c>
      <c r="P52" s="285" t="e">
        <f>IF(ISNUMBER(Regressions!P62),ROUND(Regressions!P62, 1), NA())</f>
        <v>#N/A</v>
      </c>
      <c r="Q52" s="374" t="e">
        <f>IF(ISNUMBER(Regressions!Q62),ROUND(Regressions!Q62, 1), NA())</f>
        <v>#N/A</v>
      </c>
      <c r="R52" s="369" t="e">
        <f>IF(ISNUMBER(Regressions!R62),ROUND(Regressions!R62, 1), NA())</f>
        <v>#N/A</v>
      </c>
      <c r="S52" s="370" t="e">
        <f>IF(ISNUMBER(Regressions!S62),ROUND(Regressions!S62, 1), NA())</f>
        <v>#N/A</v>
      </c>
    </row>
    <row r="53" x14ac:dyDescent="0.2">
      <c r="A53" s="228" t="str">
        <f>IF(ISBLANK(Regressions!A63), " ", Regressions!A63)</f>
        <v>Slovakia</v>
      </c>
      <c r="B53" s="223">
        <f>IF(ISBLANK(Regressions!B63), " ", Regressions!B63)</f>
        <v>2015</v>
      </c>
      <c r="C53" s="226" t="str">
        <f>IF(ISBLANK(Regressions!C63), " ", Regressions!C63)</f>
        <v>Rural</v>
      </c>
      <c r="D53" s="230">
        <f>IF(ISBLANK(Regressions!D63), " ", Regressions!D63)</f>
        <v>414276.00832946779</v>
      </c>
      <c r="E53" s="367" t="e">
        <f>IF(ISNUMBER(Regressions!E63),ROUND(Regressions!E63, 1), NA())</f>
        <v>#N/A</v>
      </c>
      <c r="F53" s="285" t="e">
        <f>IF(ISNUMBER(Regressions!F63),ROUND(Regressions!F63, 1), NA())</f>
        <v>#N/A</v>
      </c>
      <c r="G53" s="368" t="e">
        <f>IF(ISNUMBER(Regressions!G63),ROUND(Regressions!G63, 1), NA())</f>
        <v>#N/A</v>
      </c>
      <c r="H53" s="369" t="e">
        <f>IF(ISNUMBER(Regressions!H63),ROUND(Regressions!H63, 1), NA())</f>
        <v>#N/A</v>
      </c>
      <c r="I53" s="370" t="e">
        <f>IF(ISNUMBER(Regressions!I63),ROUND(Regressions!I63, 1), NA())</f>
        <v>#N/A</v>
      </c>
      <c r="J53" s="371" t="e">
        <f>IF(ISNUMBER(Regressions!J63),ROUND(Regressions!J63, 1), NA())</f>
        <v>#N/A</v>
      </c>
      <c r="K53" s="285" t="e">
        <f>IF(ISNUMBER(Regressions!K63),ROUND(Regressions!K63, 1), NA())</f>
        <v>#N/A</v>
      </c>
      <c r="L53" s="372" t="e">
        <f>IF(ISNUMBER(Regressions!L63),ROUND(Regressions!L63, 1), NA())</f>
        <v>#N/A</v>
      </c>
      <c r="M53" s="369" t="e">
        <f>IF(ISNUMBER(Regressions!M63),ROUND(Regressions!M63, 1), NA())</f>
        <v>#N/A</v>
      </c>
      <c r="N53" s="373" t="e">
        <f>IF(ISNUMBER(Regressions!N63),ROUND(Regressions!N63, 1), NA())</f>
        <v>#N/A</v>
      </c>
      <c r="O53" s="367" t="e">
        <f>IF(ISNUMBER(Regressions!O63),ROUND(Regressions!O63, 1), NA())</f>
        <v>#N/A</v>
      </c>
      <c r="P53" s="285" t="e">
        <f>IF(ISNUMBER(Regressions!P63),ROUND(Regressions!P63, 1), NA())</f>
        <v>#N/A</v>
      </c>
      <c r="Q53" s="374" t="e">
        <f>IF(ISNUMBER(Regressions!Q63),ROUND(Regressions!Q63, 1), NA())</f>
        <v>#N/A</v>
      </c>
      <c r="R53" s="369" t="e">
        <f>IF(ISNUMBER(Regressions!R63),ROUND(Regressions!R63, 1), NA())</f>
        <v>#N/A</v>
      </c>
      <c r="S53" s="370" t="e">
        <f>IF(ISNUMBER(Regressions!S63),ROUND(Regressions!S63, 1), NA())</f>
        <v>#N/A</v>
      </c>
    </row>
    <row r="54" x14ac:dyDescent="0.2">
      <c r="A54" s="344" t="str">
        <f>IF(ISBLANK(Regressions!A64), " ", Regressions!A64)</f>
        <v>Slovakia</v>
      </c>
      <c r="B54" s="345">
        <f>IF(ISBLANK(Regressions!B64), " ", Regressions!B64)</f>
        <v>2016</v>
      </c>
      <c r="C54" s="346" t="str">
        <f>IF(ISBLANK(Regressions!C64), " ", Regressions!C64)</f>
        <v>Rural</v>
      </c>
      <c r="D54" s="347">
        <f>IF(ISBLANK(Regressions!D64), " ", Regressions!D64)</f>
        <v>413928.00761886593</v>
      </c>
      <c r="E54" s="375" t="e">
        <f>IF(ISNUMBER(Regressions!E64),ROUND(Regressions!E64, 1), NA())</f>
        <v>#N/A</v>
      </c>
      <c r="F54" s="286" t="e">
        <f>IF(ISNUMBER(Regressions!F64),ROUND(Regressions!F64, 1), NA())</f>
        <v>#N/A</v>
      </c>
      <c r="G54" s="376" t="e">
        <f>IF(ISNUMBER(Regressions!G64),ROUND(Regressions!G64, 1), NA())</f>
        <v>#N/A</v>
      </c>
      <c r="H54" s="377" t="e">
        <f>IF(ISNUMBER(Regressions!H64),ROUND(Regressions!H64, 1), NA())</f>
        <v>#N/A</v>
      </c>
      <c r="I54" s="378" t="e">
        <f>IF(ISNUMBER(Regressions!I64),ROUND(Regressions!I64, 1), NA())</f>
        <v>#N/A</v>
      </c>
      <c r="J54" s="379" t="e">
        <f>IF(ISNUMBER(Regressions!J64),ROUND(Regressions!J64, 1), NA())</f>
        <v>#N/A</v>
      </c>
      <c r="K54" s="286" t="e">
        <f>IF(ISNUMBER(Regressions!K64),ROUND(Regressions!K64, 1), NA())</f>
        <v>#N/A</v>
      </c>
      <c r="L54" s="380" t="e">
        <f>IF(ISNUMBER(Regressions!L64),ROUND(Regressions!L64, 1), NA())</f>
        <v>#N/A</v>
      </c>
      <c r="M54" s="377" t="e">
        <f>IF(ISNUMBER(Regressions!M64),ROUND(Regressions!M64, 1), NA())</f>
        <v>#N/A</v>
      </c>
      <c r="N54" s="381" t="e">
        <f>IF(ISNUMBER(Regressions!N64),ROUND(Regressions!N64, 1), NA())</f>
        <v>#N/A</v>
      </c>
      <c r="O54" s="375" t="e">
        <f>IF(ISNUMBER(Regressions!O64),ROUND(Regressions!O64, 1), NA())</f>
        <v>#N/A</v>
      </c>
      <c r="P54" s="286" t="e">
        <f>IF(ISNUMBER(Regressions!P64),ROUND(Regressions!P64, 1), NA())</f>
        <v>#N/A</v>
      </c>
      <c r="Q54" s="382" t="e">
        <f>IF(ISNUMBER(Regressions!Q64),ROUND(Regressions!Q64, 1), NA())</f>
        <v>#N/A</v>
      </c>
      <c r="R54" s="377" t="e">
        <f>IF(ISNUMBER(Regressions!R64),ROUND(Regressions!R64, 1), NA())</f>
        <v>#N/A</v>
      </c>
      <c r="S54" s="378" t="e">
        <f>IF(ISNUMBER(Regressions!S64),ROUND(Regressions!S64, 1), NA())</f>
        <v>#N/A</v>
      </c>
    </row>
    <row r="55" x14ac:dyDescent="0.2">
      <c r="A55" s="228" t="str">
        <f>IF(ISBLANK(Regressions!A65), " ", Regressions!A65)</f>
        <v>Slovakia</v>
      </c>
      <c r="B55" s="223">
        <f>IF(ISBLANK(Regressions!B65), " ", Regressions!B65)</f>
        <v>2000</v>
      </c>
      <c r="C55" s="226" t="str">
        <f>IF(ISBLANK(Regressions!C65), " ", Regressions!C65)</f>
        <v>Pre-primary</v>
      </c>
      <c r="D55" s="230">
        <f>IF(ISBLANK(Regressions!D65), " ", Regressions!D65)</f>
        <v>201977</v>
      </c>
      <c r="E55" s="367" t="e">
        <f>IF(ISNUMBER(Regressions!E65),ROUND(Regressions!E65, 1), NA())</f>
        <v>#N/A</v>
      </c>
      <c r="F55" s="285" t="e">
        <f>IF(ISNUMBER(Regressions!F65),ROUND(Regressions!F65, 1), NA())</f>
        <v>#N/A</v>
      </c>
      <c r="G55" s="368" t="e">
        <f>IF(ISNUMBER(Regressions!G65),ROUND(Regressions!G65, 1), NA())</f>
        <v>#N/A</v>
      </c>
      <c r="H55" s="369" t="e">
        <f>IF(ISNUMBER(Regressions!H65),ROUND(Regressions!H65, 1), NA())</f>
        <v>#N/A</v>
      </c>
      <c r="I55" s="370" t="e">
        <f>IF(ISNUMBER(Regressions!I65),ROUND(Regressions!I65, 1), NA())</f>
        <v>#N/A</v>
      </c>
      <c r="J55" s="371" t="e">
        <f>IF(ISNUMBER(Regressions!J65),ROUND(Regressions!J65, 1), NA())</f>
        <v>#N/A</v>
      </c>
      <c r="K55" s="285" t="e">
        <f>IF(ISNUMBER(Regressions!K65),ROUND(Regressions!K65, 1), NA())</f>
        <v>#N/A</v>
      </c>
      <c r="L55" s="372" t="e">
        <f>IF(ISNUMBER(Regressions!L65),ROUND(Regressions!L65, 1), NA())</f>
        <v>#N/A</v>
      </c>
      <c r="M55" s="369" t="e">
        <f>IF(ISNUMBER(Regressions!M65),ROUND(Regressions!M65, 1), NA())</f>
        <v>#N/A</v>
      </c>
      <c r="N55" s="373" t="e">
        <f>IF(ISNUMBER(Regressions!N65),ROUND(Regressions!N65, 1), NA())</f>
        <v>#N/A</v>
      </c>
      <c r="O55" s="367" t="e">
        <f>IF(ISNUMBER(Regressions!O65),ROUND(Regressions!O65, 1), NA())</f>
        <v>#N/A</v>
      </c>
      <c r="P55" s="285" t="e">
        <f>IF(ISNUMBER(Regressions!P65),ROUND(Regressions!P65, 1), NA())</f>
        <v>#N/A</v>
      </c>
      <c r="Q55" s="374" t="e">
        <f>IF(ISNUMBER(Regressions!Q65),ROUND(Regressions!Q65, 1), NA())</f>
        <v>#N/A</v>
      </c>
      <c r="R55" s="369" t="e">
        <f>IF(ISNUMBER(Regressions!R65),ROUND(Regressions!R65, 1), NA())</f>
        <v>#N/A</v>
      </c>
      <c r="S55" s="370" t="e">
        <f>IF(ISNUMBER(Regressions!S65),ROUND(Regressions!S65, 1), NA())</f>
        <v>#N/A</v>
      </c>
    </row>
    <row r="56" x14ac:dyDescent="0.2">
      <c r="A56" s="228" t="str">
        <f>IF(ISBLANK(Regressions!A66), " ", Regressions!A66)</f>
        <v>Slovakia</v>
      </c>
      <c r="B56" s="223">
        <f>IF(ISBLANK(Regressions!B66), " ", Regressions!B66)</f>
        <v>2001</v>
      </c>
      <c r="C56" s="226" t="str">
        <f>IF(ISBLANK(Regressions!C66), " ", Regressions!C66)</f>
        <v>Pre-primary</v>
      </c>
      <c r="D56" s="230">
        <f>IF(ISBLANK(Regressions!D66), " ", Regressions!D66)</f>
        <v>192987</v>
      </c>
      <c r="E56" s="367" t="e">
        <f>IF(ISNUMBER(Regressions!E66),ROUND(Regressions!E66, 1), NA())</f>
        <v>#N/A</v>
      </c>
      <c r="F56" s="285" t="e">
        <f>IF(ISNUMBER(Regressions!F66),ROUND(Regressions!F66, 1), NA())</f>
        <v>#N/A</v>
      </c>
      <c r="G56" s="368" t="e">
        <f>IF(ISNUMBER(Regressions!G66),ROUND(Regressions!G66, 1), NA())</f>
        <v>#N/A</v>
      </c>
      <c r="H56" s="369" t="e">
        <f>IF(ISNUMBER(Regressions!H66),ROUND(Regressions!H66, 1), NA())</f>
        <v>#N/A</v>
      </c>
      <c r="I56" s="370" t="e">
        <f>IF(ISNUMBER(Regressions!I66),ROUND(Regressions!I66, 1), NA())</f>
        <v>#N/A</v>
      </c>
      <c r="J56" s="371" t="e">
        <f>IF(ISNUMBER(Regressions!J66),ROUND(Regressions!J66, 1), NA())</f>
        <v>#N/A</v>
      </c>
      <c r="K56" s="285" t="e">
        <f>IF(ISNUMBER(Regressions!K66),ROUND(Regressions!K66, 1), NA())</f>
        <v>#N/A</v>
      </c>
      <c r="L56" s="372" t="e">
        <f>IF(ISNUMBER(Regressions!L66),ROUND(Regressions!L66, 1), NA())</f>
        <v>#N/A</v>
      </c>
      <c r="M56" s="369" t="e">
        <f>IF(ISNUMBER(Regressions!M66),ROUND(Regressions!M66, 1), NA())</f>
        <v>#N/A</v>
      </c>
      <c r="N56" s="373" t="e">
        <f>IF(ISNUMBER(Regressions!N66),ROUND(Regressions!N66, 1), NA())</f>
        <v>#N/A</v>
      </c>
      <c r="O56" s="367" t="e">
        <f>IF(ISNUMBER(Regressions!O66),ROUND(Regressions!O66, 1), NA())</f>
        <v>#N/A</v>
      </c>
      <c r="P56" s="285" t="e">
        <f>IF(ISNUMBER(Regressions!P66),ROUND(Regressions!P66, 1), NA())</f>
        <v>#N/A</v>
      </c>
      <c r="Q56" s="374" t="e">
        <f>IF(ISNUMBER(Regressions!Q66),ROUND(Regressions!Q66, 1), NA())</f>
        <v>#N/A</v>
      </c>
      <c r="R56" s="369" t="e">
        <f>IF(ISNUMBER(Regressions!R66),ROUND(Regressions!R66, 1), NA())</f>
        <v>#N/A</v>
      </c>
      <c r="S56" s="370" t="e">
        <f>IF(ISNUMBER(Regressions!S66),ROUND(Regressions!S66, 1), NA())</f>
        <v>#N/A</v>
      </c>
    </row>
    <row r="57" x14ac:dyDescent="0.2">
      <c r="A57" s="228" t="str">
        <f>IF(ISBLANK(Regressions!A67), " ", Regressions!A67)</f>
        <v>Slovakia</v>
      </c>
      <c r="B57" s="223">
        <f>IF(ISBLANK(Regressions!B67), " ", Regressions!B67)</f>
        <v>2002</v>
      </c>
      <c r="C57" s="226" t="str">
        <f>IF(ISBLANK(Regressions!C67), " ", Regressions!C67)</f>
        <v>Pre-primary</v>
      </c>
      <c r="D57" s="230">
        <f>IF(ISBLANK(Regressions!D67), " ", Regressions!D67)</f>
        <v>182601</v>
      </c>
      <c r="E57" s="367" t="e">
        <f>IF(ISNUMBER(Regressions!E67),ROUND(Regressions!E67, 1), NA())</f>
        <v>#N/A</v>
      </c>
      <c r="F57" s="285" t="e">
        <f>IF(ISNUMBER(Regressions!F67),ROUND(Regressions!F67, 1), NA())</f>
        <v>#N/A</v>
      </c>
      <c r="G57" s="368" t="e">
        <f>IF(ISNUMBER(Regressions!G67),ROUND(Regressions!G67, 1), NA())</f>
        <v>#N/A</v>
      </c>
      <c r="H57" s="369" t="e">
        <f>IF(ISNUMBER(Regressions!H67),ROUND(Regressions!H67, 1), NA())</f>
        <v>#N/A</v>
      </c>
      <c r="I57" s="370" t="e">
        <f>IF(ISNUMBER(Regressions!I67),ROUND(Regressions!I67, 1), NA())</f>
        <v>#N/A</v>
      </c>
      <c r="J57" s="371" t="e">
        <f>IF(ISNUMBER(Regressions!J67),ROUND(Regressions!J67, 1), NA())</f>
        <v>#N/A</v>
      </c>
      <c r="K57" s="285" t="e">
        <f>IF(ISNUMBER(Regressions!K67),ROUND(Regressions!K67, 1), NA())</f>
        <v>#N/A</v>
      </c>
      <c r="L57" s="372" t="e">
        <f>IF(ISNUMBER(Regressions!L67),ROUND(Regressions!L67, 1), NA())</f>
        <v>#N/A</v>
      </c>
      <c r="M57" s="369" t="e">
        <f>IF(ISNUMBER(Regressions!M67),ROUND(Regressions!M67, 1), NA())</f>
        <v>#N/A</v>
      </c>
      <c r="N57" s="373" t="e">
        <f>IF(ISNUMBER(Regressions!N67),ROUND(Regressions!N67, 1), NA())</f>
        <v>#N/A</v>
      </c>
      <c r="O57" s="367" t="e">
        <f>IF(ISNUMBER(Regressions!O67),ROUND(Regressions!O67, 1), NA())</f>
        <v>#N/A</v>
      </c>
      <c r="P57" s="285" t="e">
        <f>IF(ISNUMBER(Regressions!P67),ROUND(Regressions!P67, 1), NA())</f>
        <v>#N/A</v>
      </c>
      <c r="Q57" s="374" t="e">
        <f>IF(ISNUMBER(Regressions!Q67),ROUND(Regressions!Q67, 1), NA())</f>
        <v>#N/A</v>
      </c>
      <c r="R57" s="369" t="e">
        <f>IF(ISNUMBER(Regressions!R67),ROUND(Regressions!R67, 1), NA())</f>
        <v>#N/A</v>
      </c>
      <c r="S57" s="370" t="e">
        <f>IF(ISNUMBER(Regressions!S67),ROUND(Regressions!S67, 1), NA())</f>
        <v>#N/A</v>
      </c>
    </row>
    <row r="58" x14ac:dyDescent="0.2">
      <c r="A58" s="228" t="str">
        <f>IF(ISBLANK(Regressions!A68), " ", Regressions!A68)</f>
        <v>Slovakia</v>
      </c>
      <c r="B58" s="223">
        <f>IF(ISBLANK(Regressions!B68), " ", Regressions!B68)</f>
        <v>2003</v>
      </c>
      <c r="C58" s="226" t="str">
        <f>IF(ISBLANK(Regressions!C68), " ", Regressions!C68)</f>
        <v>Pre-primary</v>
      </c>
      <c r="D58" s="230">
        <f>IF(ISBLANK(Regressions!D68), " ", Regressions!D68)</f>
        <v>172163</v>
      </c>
      <c r="E58" s="367" t="e">
        <f>IF(ISNUMBER(Regressions!E68),ROUND(Regressions!E68, 1), NA())</f>
        <v>#N/A</v>
      </c>
      <c r="F58" s="285" t="e">
        <f>IF(ISNUMBER(Regressions!F68),ROUND(Regressions!F68, 1), NA())</f>
        <v>#N/A</v>
      </c>
      <c r="G58" s="368" t="e">
        <f>IF(ISNUMBER(Regressions!G68),ROUND(Regressions!G68, 1), NA())</f>
        <v>#N/A</v>
      </c>
      <c r="H58" s="369" t="e">
        <f>IF(ISNUMBER(Regressions!H68),ROUND(Regressions!H68, 1), NA())</f>
        <v>#N/A</v>
      </c>
      <c r="I58" s="370" t="e">
        <f>IF(ISNUMBER(Regressions!I68),ROUND(Regressions!I68, 1), NA())</f>
        <v>#N/A</v>
      </c>
      <c r="J58" s="371" t="e">
        <f>IF(ISNUMBER(Regressions!J68),ROUND(Regressions!J68, 1), NA())</f>
        <v>#N/A</v>
      </c>
      <c r="K58" s="285" t="e">
        <f>IF(ISNUMBER(Regressions!K68),ROUND(Regressions!K68, 1), NA())</f>
        <v>#N/A</v>
      </c>
      <c r="L58" s="372" t="e">
        <f>IF(ISNUMBER(Regressions!L68),ROUND(Regressions!L68, 1), NA())</f>
        <v>#N/A</v>
      </c>
      <c r="M58" s="369" t="e">
        <f>IF(ISNUMBER(Regressions!M68),ROUND(Regressions!M68, 1), NA())</f>
        <v>#N/A</v>
      </c>
      <c r="N58" s="373" t="e">
        <f>IF(ISNUMBER(Regressions!N68),ROUND(Regressions!N68, 1), NA())</f>
        <v>#N/A</v>
      </c>
      <c r="O58" s="367" t="e">
        <f>IF(ISNUMBER(Regressions!O68),ROUND(Regressions!O68, 1), NA())</f>
        <v>#N/A</v>
      </c>
      <c r="P58" s="285" t="e">
        <f>IF(ISNUMBER(Regressions!P68),ROUND(Regressions!P68, 1), NA())</f>
        <v>#N/A</v>
      </c>
      <c r="Q58" s="374" t="e">
        <f>IF(ISNUMBER(Regressions!Q68),ROUND(Regressions!Q68, 1), NA())</f>
        <v>#N/A</v>
      </c>
      <c r="R58" s="369" t="e">
        <f>IF(ISNUMBER(Regressions!R68),ROUND(Regressions!R68, 1), NA())</f>
        <v>#N/A</v>
      </c>
      <c r="S58" s="370" t="e">
        <f>IF(ISNUMBER(Regressions!S68),ROUND(Regressions!S68, 1), NA())</f>
        <v>#N/A</v>
      </c>
    </row>
    <row r="59" x14ac:dyDescent="0.2">
      <c r="A59" s="228" t="str">
        <f>IF(ISBLANK(Regressions!A69), " ", Regressions!A69)</f>
        <v>Slovakia</v>
      </c>
      <c r="B59" s="223">
        <f>IF(ISBLANK(Regressions!B69), " ", Regressions!B69)</f>
        <v>2004</v>
      </c>
      <c r="C59" s="226" t="str">
        <f>IF(ISBLANK(Regressions!C69), " ", Regressions!C69)</f>
        <v>Pre-primary</v>
      </c>
      <c r="D59" s="230">
        <f>IF(ISBLANK(Regressions!D69), " ", Regressions!D69)</f>
        <v>162888</v>
      </c>
      <c r="E59" s="367" t="e">
        <f>IF(ISNUMBER(Regressions!E69),ROUND(Regressions!E69, 1), NA())</f>
        <v>#N/A</v>
      </c>
      <c r="F59" s="285" t="e">
        <f>IF(ISNUMBER(Regressions!F69),ROUND(Regressions!F69, 1), NA())</f>
        <v>#N/A</v>
      </c>
      <c r="G59" s="368" t="e">
        <f>IF(ISNUMBER(Regressions!G69),ROUND(Regressions!G69, 1), NA())</f>
        <v>#N/A</v>
      </c>
      <c r="H59" s="369" t="e">
        <f>IF(ISNUMBER(Regressions!H69),ROUND(Regressions!H69, 1), NA())</f>
        <v>#N/A</v>
      </c>
      <c r="I59" s="370" t="e">
        <f>IF(ISNUMBER(Regressions!I69),ROUND(Regressions!I69, 1), NA())</f>
        <v>#N/A</v>
      </c>
      <c r="J59" s="371" t="e">
        <f>IF(ISNUMBER(Regressions!J69),ROUND(Regressions!J69, 1), NA())</f>
        <v>#N/A</v>
      </c>
      <c r="K59" s="285" t="e">
        <f>IF(ISNUMBER(Regressions!K69),ROUND(Regressions!K69, 1), NA())</f>
        <v>#N/A</v>
      </c>
      <c r="L59" s="372" t="e">
        <f>IF(ISNUMBER(Regressions!L69),ROUND(Regressions!L69, 1), NA())</f>
        <v>#N/A</v>
      </c>
      <c r="M59" s="369" t="e">
        <f>IF(ISNUMBER(Regressions!M69),ROUND(Regressions!M69, 1), NA())</f>
        <v>#N/A</v>
      </c>
      <c r="N59" s="373" t="e">
        <f>IF(ISNUMBER(Regressions!N69),ROUND(Regressions!N69, 1), NA())</f>
        <v>#N/A</v>
      </c>
      <c r="O59" s="367" t="e">
        <f>IF(ISNUMBER(Regressions!O69),ROUND(Regressions!O69, 1), NA())</f>
        <v>#N/A</v>
      </c>
      <c r="P59" s="285" t="e">
        <f>IF(ISNUMBER(Regressions!P69),ROUND(Regressions!P69, 1), NA())</f>
        <v>#N/A</v>
      </c>
      <c r="Q59" s="374" t="e">
        <f>IF(ISNUMBER(Regressions!Q69),ROUND(Regressions!Q69, 1), NA())</f>
        <v>#N/A</v>
      </c>
      <c r="R59" s="369" t="e">
        <f>IF(ISNUMBER(Regressions!R69),ROUND(Regressions!R69, 1), NA())</f>
        <v>#N/A</v>
      </c>
      <c r="S59" s="370" t="e">
        <f>IF(ISNUMBER(Regressions!S69),ROUND(Regressions!S69, 1), NA())</f>
        <v>#N/A</v>
      </c>
    </row>
    <row r="60" x14ac:dyDescent="0.2">
      <c r="A60" s="228" t="str">
        <f>IF(ISBLANK(Regressions!A70), " ", Regressions!A70)</f>
        <v>Slovakia</v>
      </c>
      <c r="B60" s="223">
        <f>IF(ISBLANK(Regressions!B70), " ", Regressions!B70)</f>
        <v>2005</v>
      </c>
      <c r="C60" s="226" t="str">
        <f>IF(ISBLANK(Regressions!C70), " ", Regressions!C70)</f>
        <v>Pre-primary</v>
      </c>
      <c r="D60" s="230">
        <f>IF(ISBLANK(Regressions!D70), " ", Regressions!D70)</f>
        <v>157901</v>
      </c>
      <c r="E60" s="367" t="e">
        <f>IF(ISNUMBER(Regressions!E70),ROUND(Regressions!E70, 1), NA())</f>
        <v>#N/A</v>
      </c>
      <c r="F60" s="285" t="e">
        <f>IF(ISNUMBER(Regressions!F70),ROUND(Regressions!F70, 1), NA())</f>
        <v>#N/A</v>
      </c>
      <c r="G60" s="368" t="e">
        <f>IF(ISNUMBER(Regressions!G70),ROUND(Regressions!G70, 1), NA())</f>
        <v>#N/A</v>
      </c>
      <c r="H60" s="369" t="e">
        <f>IF(ISNUMBER(Regressions!H70),ROUND(Regressions!H70, 1), NA())</f>
        <v>#N/A</v>
      </c>
      <c r="I60" s="370" t="e">
        <f>IF(ISNUMBER(Regressions!I70),ROUND(Regressions!I70, 1), NA())</f>
        <v>#N/A</v>
      </c>
      <c r="J60" s="371" t="e">
        <f>IF(ISNUMBER(Regressions!J70),ROUND(Regressions!J70, 1), NA())</f>
        <v>#N/A</v>
      </c>
      <c r="K60" s="285" t="e">
        <f>IF(ISNUMBER(Regressions!K70),ROUND(Regressions!K70, 1), NA())</f>
        <v>#N/A</v>
      </c>
      <c r="L60" s="372" t="e">
        <f>IF(ISNUMBER(Regressions!L70),ROUND(Regressions!L70, 1), NA())</f>
        <v>#N/A</v>
      </c>
      <c r="M60" s="369" t="e">
        <f>IF(ISNUMBER(Regressions!M70),ROUND(Regressions!M70, 1), NA())</f>
        <v>#N/A</v>
      </c>
      <c r="N60" s="373" t="e">
        <f>IF(ISNUMBER(Regressions!N70),ROUND(Regressions!N70, 1), NA())</f>
        <v>#N/A</v>
      </c>
      <c r="O60" s="367" t="e">
        <f>IF(ISNUMBER(Regressions!O70),ROUND(Regressions!O70, 1), NA())</f>
        <v>#N/A</v>
      </c>
      <c r="P60" s="285" t="e">
        <f>IF(ISNUMBER(Regressions!P70),ROUND(Regressions!P70, 1), NA())</f>
        <v>#N/A</v>
      </c>
      <c r="Q60" s="374" t="e">
        <f>IF(ISNUMBER(Regressions!Q70),ROUND(Regressions!Q70, 1), NA())</f>
        <v>#N/A</v>
      </c>
      <c r="R60" s="369" t="e">
        <f>IF(ISNUMBER(Regressions!R70),ROUND(Regressions!R70, 1), NA())</f>
        <v>#N/A</v>
      </c>
      <c r="S60" s="370" t="e">
        <f>IF(ISNUMBER(Regressions!S70),ROUND(Regressions!S70, 1), NA())</f>
        <v>#N/A</v>
      </c>
    </row>
    <row r="61" x14ac:dyDescent="0.2">
      <c r="A61" s="228" t="str">
        <f>IF(ISBLANK(Regressions!A71), " ", Regressions!A71)</f>
        <v>Slovakia</v>
      </c>
      <c r="B61" s="223">
        <f>IF(ISBLANK(Regressions!B71), " ", Regressions!B71)</f>
        <v>2006</v>
      </c>
      <c r="C61" s="226" t="str">
        <f>IF(ISBLANK(Regressions!C71), " ", Regressions!C71)</f>
        <v>Pre-primary</v>
      </c>
      <c r="D61" s="230">
        <f>IF(ISBLANK(Regressions!D71), " ", Regressions!D71)</f>
        <v>154194</v>
      </c>
      <c r="E61" s="367" t="e">
        <f>IF(ISNUMBER(Regressions!E71),ROUND(Regressions!E71, 1), NA())</f>
        <v>#N/A</v>
      </c>
      <c r="F61" s="285" t="e">
        <f>IF(ISNUMBER(Regressions!F71),ROUND(Regressions!F71, 1), NA())</f>
        <v>#N/A</v>
      </c>
      <c r="G61" s="368" t="e">
        <f>IF(ISNUMBER(Regressions!G71),ROUND(Regressions!G71, 1), NA())</f>
        <v>#N/A</v>
      </c>
      <c r="H61" s="369" t="e">
        <f>IF(ISNUMBER(Regressions!H71),ROUND(Regressions!H71, 1), NA())</f>
        <v>#N/A</v>
      </c>
      <c r="I61" s="370" t="e">
        <f>IF(ISNUMBER(Regressions!I71),ROUND(Regressions!I71, 1), NA())</f>
        <v>#N/A</v>
      </c>
      <c r="J61" s="371" t="e">
        <f>IF(ISNUMBER(Regressions!J71),ROUND(Regressions!J71, 1), NA())</f>
        <v>#N/A</v>
      </c>
      <c r="K61" s="285" t="e">
        <f>IF(ISNUMBER(Regressions!K71),ROUND(Regressions!K71, 1), NA())</f>
        <v>#N/A</v>
      </c>
      <c r="L61" s="372" t="e">
        <f>IF(ISNUMBER(Regressions!L71),ROUND(Regressions!L71, 1), NA())</f>
        <v>#N/A</v>
      </c>
      <c r="M61" s="369" t="e">
        <f>IF(ISNUMBER(Regressions!M71),ROUND(Regressions!M71, 1), NA())</f>
        <v>#N/A</v>
      </c>
      <c r="N61" s="373" t="e">
        <f>IF(ISNUMBER(Regressions!N71),ROUND(Regressions!N71, 1), NA())</f>
        <v>#N/A</v>
      </c>
      <c r="O61" s="367" t="e">
        <f>IF(ISNUMBER(Regressions!O71),ROUND(Regressions!O71, 1), NA())</f>
        <v>#N/A</v>
      </c>
      <c r="P61" s="285" t="e">
        <f>IF(ISNUMBER(Regressions!P71),ROUND(Regressions!P71, 1), NA())</f>
        <v>#N/A</v>
      </c>
      <c r="Q61" s="374" t="e">
        <f>IF(ISNUMBER(Regressions!Q71),ROUND(Regressions!Q71, 1), NA())</f>
        <v>#N/A</v>
      </c>
      <c r="R61" s="369" t="e">
        <f>IF(ISNUMBER(Regressions!R71),ROUND(Regressions!R71, 1), NA())</f>
        <v>#N/A</v>
      </c>
      <c r="S61" s="370" t="e">
        <f>IF(ISNUMBER(Regressions!S71),ROUND(Regressions!S71, 1), NA())</f>
        <v>#N/A</v>
      </c>
    </row>
    <row r="62" x14ac:dyDescent="0.2">
      <c r="A62" s="228" t="str">
        <f>IF(ISBLANK(Regressions!A72), " ", Regressions!A72)</f>
        <v>Slovakia</v>
      </c>
      <c r="B62" s="223">
        <f>IF(ISBLANK(Regressions!B72), " ", Regressions!B72)</f>
        <v>2007</v>
      </c>
      <c r="C62" s="226" t="str">
        <f>IF(ISBLANK(Regressions!C72), " ", Regressions!C72)</f>
        <v>Pre-primary</v>
      </c>
      <c r="D62" s="230">
        <f>IF(ISBLANK(Regressions!D72), " ", Regressions!D72)</f>
        <v>153352</v>
      </c>
      <c r="E62" s="367" t="e">
        <f>IF(ISNUMBER(Regressions!E72),ROUND(Regressions!E72, 1), NA())</f>
        <v>#N/A</v>
      </c>
      <c r="F62" s="285" t="e">
        <f>IF(ISNUMBER(Regressions!F72),ROUND(Regressions!F72, 1), NA())</f>
        <v>#N/A</v>
      </c>
      <c r="G62" s="368" t="e">
        <f>IF(ISNUMBER(Regressions!G72),ROUND(Regressions!G72, 1), NA())</f>
        <v>#N/A</v>
      </c>
      <c r="H62" s="369" t="e">
        <f>IF(ISNUMBER(Regressions!H72),ROUND(Regressions!H72, 1), NA())</f>
        <v>#N/A</v>
      </c>
      <c r="I62" s="370" t="e">
        <f>IF(ISNUMBER(Regressions!I72),ROUND(Regressions!I72, 1), NA())</f>
        <v>#N/A</v>
      </c>
      <c r="J62" s="371" t="e">
        <f>IF(ISNUMBER(Regressions!J72),ROUND(Regressions!J72, 1), NA())</f>
        <v>#N/A</v>
      </c>
      <c r="K62" s="285" t="e">
        <f>IF(ISNUMBER(Regressions!K72),ROUND(Regressions!K72, 1), NA())</f>
        <v>#N/A</v>
      </c>
      <c r="L62" s="372" t="e">
        <f>IF(ISNUMBER(Regressions!L72),ROUND(Regressions!L72, 1), NA())</f>
        <v>#N/A</v>
      </c>
      <c r="M62" s="369" t="e">
        <f>IF(ISNUMBER(Regressions!M72),ROUND(Regressions!M72, 1), NA())</f>
        <v>#N/A</v>
      </c>
      <c r="N62" s="373" t="e">
        <f>IF(ISNUMBER(Regressions!N72),ROUND(Regressions!N72, 1), NA())</f>
        <v>#N/A</v>
      </c>
      <c r="O62" s="367" t="e">
        <f>IF(ISNUMBER(Regressions!O72),ROUND(Regressions!O72, 1), NA())</f>
        <v>#N/A</v>
      </c>
      <c r="P62" s="285" t="e">
        <f>IF(ISNUMBER(Regressions!P72),ROUND(Regressions!P72, 1), NA())</f>
        <v>#N/A</v>
      </c>
      <c r="Q62" s="374" t="e">
        <f>IF(ISNUMBER(Regressions!Q72),ROUND(Regressions!Q72, 1), NA())</f>
        <v>#N/A</v>
      </c>
      <c r="R62" s="369" t="e">
        <f>IF(ISNUMBER(Regressions!R72),ROUND(Regressions!R72, 1), NA())</f>
        <v>#N/A</v>
      </c>
      <c r="S62" s="370" t="e">
        <f>IF(ISNUMBER(Regressions!S72),ROUND(Regressions!S72, 1), NA())</f>
        <v>#N/A</v>
      </c>
    </row>
    <row r="63" x14ac:dyDescent="0.2">
      <c r="A63" s="228" t="str">
        <f>IF(ISBLANK(Regressions!A73), " ", Regressions!A73)</f>
        <v>Slovakia</v>
      </c>
      <c r="B63" s="223">
        <f>IF(ISBLANK(Regressions!B73), " ", Regressions!B73)</f>
        <v>2008</v>
      </c>
      <c r="C63" s="226" t="str">
        <f>IF(ISBLANK(Regressions!C73), " ", Regressions!C73)</f>
        <v>Pre-primary</v>
      </c>
      <c r="D63" s="230">
        <f>IF(ISBLANK(Regressions!D73), " ", Regressions!D73)</f>
        <v>154321</v>
      </c>
      <c r="E63" s="367" t="e">
        <f>IF(ISNUMBER(Regressions!E73),ROUND(Regressions!E73, 1), NA())</f>
        <v>#N/A</v>
      </c>
      <c r="F63" s="285" t="e">
        <f>IF(ISNUMBER(Regressions!F73),ROUND(Regressions!F73, 1), NA())</f>
        <v>#N/A</v>
      </c>
      <c r="G63" s="368" t="e">
        <f>IF(ISNUMBER(Regressions!G73),ROUND(Regressions!G73, 1), NA())</f>
        <v>#N/A</v>
      </c>
      <c r="H63" s="369" t="e">
        <f>IF(ISNUMBER(Regressions!H73),ROUND(Regressions!H73, 1), NA())</f>
        <v>#N/A</v>
      </c>
      <c r="I63" s="370" t="e">
        <f>IF(ISNUMBER(Regressions!I73),ROUND(Regressions!I73, 1), NA())</f>
        <v>#N/A</v>
      </c>
      <c r="J63" s="371" t="e">
        <f>IF(ISNUMBER(Regressions!J73),ROUND(Regressions!J73, 1), NA())</f>
        <v>#N/A</v>
      </c>
      <c r="K63" s="285" t="e">
        <f>IF(ISNUMBER(Regressions!K73),ROUND(Regressions!K73, 1), NA())</f>
        <v>#N/A</v>
      </c>
      <c r="L63" s="372" t="e">
        <f>IF(ISNUMBER(Regressions!L73),ROUND(Regressions!L73, 1), NA())</f>
        <v>#N/A</v>
      </c>
      <c r="M63" s="369" t="e">
        <f>IF(ISNUMBER(Regressions!M73),ROUND(Regressions!M73, 1), NA())</f>
        <v>#N/A</v>
      </c>
      <c r="N63" s="373" t="e">
        <f>IF(ISNUMBER(Regressions!N73),ROUND(Regressions!N73, 1), NA())</f>
        <v>#N/A</v>
      </c>
      <c r="O63" s="367" t="e">
        <f>IF(ISNUMBER(Regressions!O73),ROUND(Regressions!O73, 1), NA())</f>
        <v>#N/A</v>
      </c>
      <c r="P63" s="285" t="e">
        <f>IF(ISNUMBER(Regressions!P73),ROUND(Regressions!P73, 1), NA())</f>
        <v>#N/A</v>
      </c>
      <c r="Q63" s="374" t="e">
        <f>IF(ISNUMBER(Regressions!Q73),ROUND(Regressions!Q73, 1), NA())</f>
        <v>#N/A</v>
      </c>
      <c r="R63" s="369" t="e">
        <f>IF(ISNUMBER(Regressions!R73),ROUND(Regressions!R73, 1), NA())</f>
        <v>#N/A</v>
      </c>
      <c r="S63" s="370" t="e">
        <f>IF(ISNUMBER(Regressions!S73),ROUND(Regressions!S73, 1), NA())</f>
        <v>#N/A</v>
      </c>
    </row>
    <row r="64" x14ac:dyDescent="0.2">
      <c r="A64" s="228" t="str">
        <f>IF(ISBLANK(Regressions!A74), " ", Regressions!A74)</f>
        <v>Slovakia</v>
      </c>
      <c r="B64" s="223">
        <f>IF(ISBLANK(Regressions!B74), " ", Regressions!B74)</f>
        <v>2009</v>
      </c>
      <c r="C64" s="226" t="str">
        <f>IF(ISBLANK(Regressions!C74), " ", Regressions!C74)</f>
        <v>Pre-primary</v>
      </c>
      <c r="D64" s="230">
        <f>IF(ISBLANK(Regressions!D74), " ", Regressions!D74)</f>
        <v>156368</v>
      </c>
      <c r="E64" s="367" t="e">
        <f>IF(ISNUMBER(Regressions!E74),ROUND(Regressions!E74, 1), NA())</f>
        <v>#N/A</v>
      </c>
      <c r="F64" s="285" t="e">
        <f>IF(ISNUMBER(Regressions!F74),ROUND(Regressions!F74, 1), NA())</f>
        <v>#N/A</v>
      </c>
      <c r="G64" s="368" t="e">
        <f>IF(ISNUMBER(Regressions!G74),ROUND(Regressions!G74, 1), NA())</f>
        <v>#N/A</v>
      </c>
      <c r="H64" s="369" t="e">
        <f>IF(ISNUMBER(Regressions!H74),ROUND(Regressions!H74, 1), NA())</f>
        <v>#N/A</v>
      </c>
      <c r="I64" s="370" t="e">
        <f>IF(ISNUMBER(Regressions!I74),ROUND(Regressions!I74, 1), NA())</f>
        <v>#N/A</v>
      </c>
      <c r="J64" s="371" t="e">
        <f>IF(ISNUMBER(Regressions!J74),ROUND(Regressions!J74, 1), NA())</f>
        <v>#N/A</v>
      </c>
      <c r="K64" s="285" t="e">
        <f>IF(ISNUMBER(Regressions!K74),ROUND(Regressions!K74, 1), NA())</f>
        <v>#N/A</v>
      </c>
      <c r="L64" s="372" t="e">
        <f>IF(ISNUMBER(Regressions!L74),ROUND(Regressions!L74, 1), NA())</f>
        <v>#N/A</v>
      </c>
      <c r="M64" s="369" t="e">
        <f>IF(ISNUMBER(Regressions!M74),ROUND(Regressions!M74, 1), NA())</f>
        <v>#N/A</v>
      </c>
      <c r="N64" s="373" t="e">
        <f>IF(ISNUMBER(Regressions!N74),ROUND(Regressions!N74, 1), NA())</f>
        <v>#N/A</v>
      </c>
      <c r="O64" s="367" t="e">
        <f>IF(ISNUMBER(Regressions!O74),ROUND(Regressions!O74, 1), NA())</f>
        <v>#N/A</v>
      </c>
      <c r="P64" s="285" t="e">
        <f>IF(ISNUMBER(Regressions!P74),ROUND(Regressions!P74, 1), NA())</f>
        <v>#N/A</v>
      </c>
      <c r="Q64" s="374" t="e">
        <f>IF(ISNUMBER(Regressions!Q74),ROUND(Regressions!Q74, 1), NA())</f>
        <v>#N/A</v>
      </c>
      <c r="R64" s="369" t="e">
        <f>IF(ISNUMBER(Regressions!R74),ROUND(Regressions!R74, 1), NA())</f>
        <v>#N/A</v>
      </c>
      <c r="S64" s="370" t="e">
        <f>IF(ISNUMBER(Regressions!S74),ROUND(Regressions!S74, 1), NA())</f>
        <v>#N/A</v>
      </c>
    </row>
    <row r="65" x14ac:dyDescent="0.2">
      <c r="A65" s="228" t="str">
        <f>IF(ISBLANK(Regressions!A75), " ", Regressions!A75)</f>
        <v>Slovakia</v>
      </c>
      <c r="B65" s="223">
        <f>IF(ISBLANK(Regressions!B75), " ", Regressions!B75)</f>
        <v>2010</v>
      </c>
      <c r="C65" s="226" t="str">
        <f>IF(ISBLANK(Regressions!C75), " ", Regressions!C75)</f>
        <v>Pre-primary</v>
      </c>
      <c r="D65" s="230">
        <f>IF(ISBLANK(Regressions!D75), " ", Regressions!D75)</f>
        <v>157419</v>
      </c>
      <c r="E65" s="367" t="e">
        <f>IF(ISNUMBER(Regressions!E75),ROUND(Regressions!E75, 1), NA())</f>
        <v>#N/A</v>
      </c>
      <c r="F65" s="285" t="e">
        <f>IF(ISNUMBER(Regressions!F75),ROUND(Regressions!F75, 1), NA())</f>
        <v>#N/A</v>
      </c>
      <c r="G65" s="368" t="e">
        <f>IF(ISNUMBER(Regressions!G75),ROUND(Regressions!G75, 1), NA())</f>
        <v>#N/A</v>
      </c>
      <c r="H65" s="369" t="e">
        <f>IF(ISNUMBER(Regressions!H75),ROUND(Regressions!H75, 1), NA())</f>
        <v>#N/A</v>
      </c>
      <c r="I65" s="370" t="e">
        <f>IF(ISNUMBER(Regressions!I75),ROUND(Regressions!I75, 1), NA())</f>
        <v>#N/A</v>
      </c>
      <c r="J65" s="371" t="e">
        <f>IF(ISNUMBER(Regressions!J75),ROUND(Regressions!J75, 1), NA())</f>
        <v>#N/A</v>
      </c>
      <c r="K65" s="285" t="e">
        <f>IF(ISNUMBER(Regressions!K75),ROUND(Regressions!K75, 1), NA())</f>
        <v>#N/A</v>
      </c>
      <c r="L65" s="372" t="e">
        <f>IF(ISNUMBER(Regressions!L75),ROUND(Regressions!L75, 1), NA())</f>
        <v>#N/A</v>
      </c>
      <c r="M65" s="369" t="e">
        <f>IF(ISNUMBER(Regressions!M75),ROUND(Regressions!M75, 1), NA())</f>
        <v>#N/A</v>
      </c>
      <c r="N65" s="373" t="e">
        <f>IF(ISNUMBER(Regressions!N75),ROUND(Regressions!N75, 1), NA())</f>
        <v>#N/A</v>
      </c>
      <c r="O65" s="367" t="e">
        <f>IF(ISNUMBER(Regressions!O75),ROUND(Regressions!O75, 1), NA())</f>
        <v>#N/A</v>
      </c>
      <c r="P65" s="285" t="e">
        <f>IF(ISNUMBER(Regressions!P75),ROUND(Regressions!P75, 1), NA())</f>
        <v>#N/A</v>
      </c>
      <c r="Q65" s="374" t="e">
        <f>IF(ISNUMBER(Regressions!Q75),ROUND(Regressions!Q75, 1), NA())</f>
        <v>#N/A</v>
      </c>
      <c r="R65" s="369" t="e">
        <f>IF(ISNUMBER(Regressions!R75),ROUND(Regressions!R75, 1), NA())</f>
        <v>#N/A</v>
      </c>
      <c r="S65" s="370" t="e">
        <f>IF(ISNUMBER(Regressions!S75),ROUND(Regressions!S75, 1), NA())</f>
        <v>#N/A</v>
      </c>
    </row>
    <row r="66" x14ac:dyDescent="0.2">
      <c r="A66" s="228" t="str">
        <f>IF(ISBLANK(Regressions!A76), " ", Regressions!A76)</f>
        <v>Slovakia</v>
      </c>
      <c r="B66" s="223">
        <f>IF(ISBLANK(Regressions!B76), " ", Regressions!B76)</f>
        <v>2011</v>
      </c>
      <c r="C66" s="226" t="str">
        <f>IF(ISBLANK(Regressions!C76), " ", Regressions!C76)</f>
        <v>Pre-primary</v>
      </c>
      <c r="D66" s="230">
        <f>IF(ISBLANK(Regressions!D76), " ", Regressions!D76)</f>
        <v>159344</v>
      </c>
      <c r="E66" s="367" t="e">
        <f>IF(ISNUMBER(Regressions!E76),ROUND(Regressions!E76, 1), NA())</f>
        <v>#N/A</v>
      </c>
      <c r="F66" s="285" t="e">
        <f>IF(ISNUMBER(Regressions!F76),ROUND(Regressions!F76, 1), NA())</f>
        <v>#N/A</v>
      </c>
      <c r="G66" s="368" t="e">
        <f>IF(ISNUMBER(Regressions!G76),ROUND(Regressions!G76, 1), NA())</f>
        <v>#N/A</v>
      </c>
      <c r="H66" s="369" t="e">
        <f>IF(ISNUMBER(Regressions!H76),ROUND(Regressions!H76, 1), NA())</f>
        <v>#N/A</v>
      </c>
      <c r="I66" s="370" t="e">
        <f>IF(ISNUMBER(Regressions!I76),ROUND(Regressions!I76, 1), NA())</f>
        <v>#N/A</v>
      </c>
      <c r="J66" s="371" t="e">
        <f>IF(ISNUMBER(Regressions!J76),ROUND(Regressions!J76, 1), NA())</f>
        <v>#N/A</v>
      </c>
      <c r="K66" s="285" t="e">
        <f>IF(ISNUMBER(Regressions!K76),ROUND(Regressions!K76, 1), NA())</f>
        <v>#N/A</v>
      </c>
      <c r="L66" s="372" t="e">
        <f>IF(ISNUMBER(Regressions!L76),ROUND(Regressions!L76, 1), NA())</f>
        <v>#N/A</v>
      </c>
      <c r="M66" s="369" t="e">
        <f>IF(ISNUMBER(Regressions!M76),ROUND(Regressions!M76, 1), NA())</f>
        <v>#N/A</v>
      </c>
      <c r="N66" s="373" t="e">
        <f>IF(ISNUMBER(Regressions!N76),ROUND(Regressions!N76, 1), NA())</f>
        <v>#N/A</v>
      </c>
      <c r="O66" s="367" t="e">
        <f>IF(ISNUMBER(Regressions!O76),ROUND(Regressions!O76, 1), NA())</f>
        <v>#N/A</v>
      </c>
      <c r="P66" s="285" t="e">
        <f>IF(ISNUMBER(Regressions!P76),ROUND(Regressions!P76, 1), NA())</f>
        <v>#N/A</v>
      </c>
      <c r="Q66" s="374" t="e">
        <f>IF(ISNUMBER(Regressions!Q76),ROUND(Regressions!Q76, 1), NA())</f>
        <v>#N/A</v>
      </c>
      <c r="R66" s="369" t="e">
        <f>IF(ISNUMBER(Regressions!R76),ROUND(Regressions!R76, 1), NA())</f>
        <v>#N/A</v>
      </c>
      <c r="S66" s="370" t="e">
        <f>IF(ISNUMBER(Regressions!S76),ROUND(Regressions!S76, 1), NA())</f>
        <v>#N/A</v>
      </c>
    </row>
    <row r="67" x14ac:dyDescent="0.2">
      <c r="A67" s="228" t="str">
        <f>IF(ISBLANK(Regressions!A77), " ", Regressions!A77)</f>
        <v>Slovakia</v>
      </c>
      <c r="B67" s="223">
        <f>IF(ISBLANK(Regressions!B77), " ", Regressions!B77)</f>
        <v>2012</v>
      </c>
      <c r="C67" s="226" t="str">
        <f>IF(ISBLANK(Regressions!C77), " ", Regressions!C77)</f>
        <v>Pre-primary</v>
      </c>
      <c r="D67" s="230">
        <f>IF(ISBLANK(Regressions!D77), " ", Regressions!D77)</f>
        <v>163513</v>
      </c>
      <c r="E67" s="367" t="e">
        <f>IF(ISNUMBER(Regressions!E77),ROUND(Regressions!E77, 1), NA())</f>
        <v>#N/A</v>
      </c>
      <c r="F67" s="285" t="e">
        <f>IF(ISNUMBER(Regressions!F77),ROUND(Regressions!F77, 1), NA())</f>
        <v>#N/A</v>
      </c>
      <c r="G67" s="368" t="e">
        <f>IF(ISNUMBER(Regressions!G77),ROUND(Regressions!G77, 1), NA())</f>
        <v>#N/A</v>
      </c>
      <c r="H67" s="369" t="e">
        <f>IF(ISNUMBER(Regressions!H77),ROUND(Regressions!H77, 1), NA())</f>
        <v>#N/A</v>
      </c>
      <c r="I67" s="370" t="e">
        <f>IF(ISNUMBER(Regressions!I77),ROUND(Regressions!I77, 1), NA())</f>
        <v>#N/A</v>
      </c>
      <c r="J67" s="371" t="e">
        <f>IF(ISNUMBER(Regressions!J77),ROUND(Regressions!J77, 1), NA())</f>
        <v>#N/A</v>
      </c>
      <c r="K67" s="285" t="e">
        <f>IF(ISNUMBER(Regressions!K77),ROUND(Regressions!K77, 1), NA())</f>
        <v>#N/A</v>
      </c>
      <c r="L67" s="372" t="e">
        <f>IF(ISNUMBER(Regressions!L77),ROUND(Regressions!L77, 1), NA())</f>
        <v>#N/A</v>
      </c>
      <c r="M67" s="369" t="e">
        <f>IF(ISNUMBER(Regressions!M77),ROUND(Regressions!M77, 1), NA())</f>
        <v>#N/A</v>
      </c>
      <c r="N67" s="373" t="e">
        <f>IF(ISNUMBER(Regressions!N77),ROUND(Regressions!N77, 1), NA())</f>
        <v>#N/A</v>
      </c>
      <c r="O67" s="367" t="e">
        <f>IF(ISNUMBER(Regressions!O77),ROUND(Regressions!O77, 1), NA())</f>
        <v>#N/A</v>
      </c>
      <c r="P67" s="285" t="e">
        <f>IF(ISNUMBER(Regressions!P77),ROUND(Regressions!P77, 1), NA())</f>
        <v>#N/A</v>
      </c>
      <c r="Q67" s="374" t="e">
        <f>IF(ISNUMBER(Regressions!Q77),ROUND(Regressions!Q77, 1), NA())</f>
        <v>#N/A</v>
      </c>
      <c r="R67" s="369" t="e">
        <f>IF(ISNUMBER(Regressions!R77),ROUND(Regressions!R77, 1), NA())</f>
        <v>#N/A</v>
      </c>
      <c r="S67" s="370" t="e">
        <f>IF(ISNUMBER(Regressions!S77),ROUND(Regressions!S77, 1), NA())</f>
        <v>#N/A</v>
      </c>
    </row>
    <row r="68" x14ac:dyDescent="0.2">
      <c r="A68" s="228" t="str">
        <f>IF(ISBLANK(Regressions!A78), " ", Regressions!A78)</f>
        <v>Slovakia</v>
      </c>
      <c r="B68" s="223">
        <f>IF(ISBLANK(Regressions!B78), " ", Regressions!B78)</f>
        <v>2013</v>
      </c>
      <c r="C68" s="226" t="str">
        <f>IF(ISBLANK(Regressions!C78), " ", Regressions!C78)</f>
        <v>Pre-primary</v>
      </c>
      <c r="D68" s="230">
        <f>IF(ISBLANK(Regressions!D78), " ", Regressions!D78)</f>
        <v>168294</v>
      </c>
      <c r="E68" s="367" t="e">
        <f>IF(ISNUMBER(Regressions!E78),ROUND(Regressions!E78, 1), NA())</f>
        <v>#N/A</v>
      </c>
      <c r="F68" s="285" t="e">
        <f>IF(ISNUMBER(Regressions!F78),ROUND(Regressions!F78, 1), NA())</f>
        <v>#N/A</v>
      </c>
      <c r="G68" s="368" t="e">
        <f>IF(ISNUMBER(Regressions!G78),ROUND(Regressions!G78, 1), NA())</f>
        <v>#N/A</v>
      </c>
      <c r="H68" s="369" t="e">
        <f>IF(ISNUMBER(Regressions!H78),ROUND(Regressions!H78, 1), NA())</f>
        <v>#N/A</v>
      </c>
      <c r="I68" s="370" t="e">
        <f>IF(ISNUMBER(Regressions!I78),ROUND(Regressions!I78, 1), NA())</f>
        <v>#N/A</v>
      </c>
      <c r="J68" s="371" t="e">
        <f>IF(ISNUMBER(Regressions!J78),ROUND(Regressions!J78, 1), NA())</f>
        <v>#N/A</v>
      </c>
      <c r="K68" s="285" t="e">
        <f>IF(ISNUMBER(Regressions!K78),ROUND(Regressions!K78, 1), NA())</f>
        <v>#N/A</v>
      </c>
      <c r="L68" s="372" t="e">
        <f>IF(ISNUMBER(Regressions!L78),ROUND(Regressions!L78, 1), NA())</f>
        <v>#N/A</v>
      </c>
      <c r="M68" s="369" t="e">
        <f>IF(ISNUMBER(Regressions!M78),ROUND(Regressions!M78, 1), NA())</f>
        <v>#N/A</v>
      </c>
      <c r="N68" s="373" t="e">
        <f>IF(ISNUMBER(Regressions!N78),ROUND(Regressions!N78, 1), NA())</f>
        <v>#N/A</v>
      </c>
      <c r="O68" s="367" t="e">
        <f>IF(ISNUMBER(Regressions!O78),ROUND(Regressions!O78, 1), NA())</f>
        <v>#N/A</v>
      </c>
      <c r="P68" s="285" t="e">
        <f>IF(ISNUMBER(Regressions!P78),ROUND(Regressions!P78, 1), NA())</f>
        <v>#N/A</v>
      </c>
      <c r="Q68" s="374" t="e">
        <f>IF(ISNUMBER(Regressions!Q78),ROUND(Regressions!Q78, 1), NA())</f>
        <v>#N/A</v>
      </c>
      <c r="R68" s="369" t="e">
        <f>IF(ISNUMBER(Regressions!R78),ROUND(Regressions!R78, 1), NA())</f>
        <v>#N/A</v>
      </c>
      <c r="S68" s="370" t="e">
        <f>IF(ISNUMBER(Regressions!S78),ROUND(Regressions!S78, 1), NA())</f>
        <v>#N/A</v>
      </c>
    </row>
    <row r="69" x14ac:dyDescent="0.2">
      <c r="A69" s="228" t="str">
        <f>IF(ISBLANK(Regressions!A79), " ", Regressions!A79)</f>
        <v>Slovakia</v>
      </c>
      <c r="B69" s="223">
        <f>IF(ISBLANK(Regressions!B79), " ", Regressions!B79)</f>
        <v>2014</v>
      </c>
      <c r="C69" s="226" t="str">
        <f>IF(ISBLANK(Regressions!C79), " ", Regressions!C79)</f>
        <v>Pre-primary</v>
      </c>
      <c r="D69" s="230">
        <f>IF(ISBLANK(Regressions!D79), " ", Regressions!D79)</f>
        <v>172699</v>
      </c>
      <c r="E69" s="367" t="e">
        <f>IF(ISNUMBER(Regressions!E79),ROUND(Regressions!E79, 1), NA())</f>
        <v>#N/A</v>
      </c>
      <c r="F69" s="285" t="e">
        <f>IF(ISNUMBER(Regressions!F79),ROUND(Regressions!F79, 1), NA())</f>
        <v>#N/A</v>
      </c>
      <c r="G69" s="368" t="e">
        <f>IF(ISNUMBER(Regressions!G79),ROUND(Regressions!G79, 1), NA())</f>
        <v>#N/A</v>
      </c>
      <c r="H69" s="369" t="e">
        <f>IF(ISNUMBER(Regressions!H79),ROUND(Regressions!H79, 1), NA())</f>
        <v>#N/A</v>
      </c>
      <c r="I69" s="370" t="e">
        <f>IF(ISNUMBER(Regressions!I79),ROUND(Regressions!I79, 1), NA())</f>
        <v>#N/A</v>
      </c>
      <c r="J69" s="371" t="e">
        <f>IF(ISNUMBER(Regressions!J79),ROUND(Regressions!J79, 1), NA())</f>
        <v>#N/A</v>
      </c>
      <c r="K69" s="285" t="e">
        <f>IF(ISNUMBER(Regressions!K79),ROUND(Regressions!K79, 1), NA())</f>
        <v>#N/A</v>
      </c>
      <c r="L69" s="372" t="e">
        <f>IF(ISNUMBER(Regressions!L79),ROUND(Regressions!L79, 1), NA())</f>
        <v>#N/A</v>
      </c>
      <c r="M69" s="369" t="e">
        <f>IF(ISNUMBER(Regressions!M79),ROUND(Regressions!M79, 1), NA())</f>
        <v>#N/A</v>
      </c>
      <c r="N69" s="373" t="e">
        <f>IF(ISNUMBER(Regressions!N79),ROUND(Regressions!N79, 1), NA())</f>
        <v>#N/A</v>
      </c>
      <c r="O69" s="367" t="e">
        <f>IF(ISNUMBER(Regressions!O79),ROUND(Regressions!O79, 1), NA())</f>
        <v>#N/A</v>
      </c>
      <c r="P69" s="285" t="e">
        <f>IF(ISNUMBER(Regressions!P79),ROUND(Regressions!P79, 1), NA())</f>
        <v>#N/A</v>
      </c>
      <c r="Q69" s="374" t="e">
        <f>IF(ISNUMBER(Regressions!Q79),ROUND(Regressions!Q79, 1), NA())</f>
        <v>#N/A</v>
      </c>
      <c r="R69" s="369" t="e">
        <f>IF(ISNUMBER(Regressions!R79),ROUND(Regressions!R79, 1), NA())</f>
        <v>#N/A</v>
      </c>
      <c r="S69" s="370" t="e">
        <f>IF(ISNUMBER(Regressions!S79),ROUND(Regressions!S79, 1), NA())</f>
        <v>#N/A</v>
      </c>
    </row>
    <row r="70" x14ac:dyDescent="0.2">
      <c r="A70" s="228" t="str">
        <f>IF(ISBLANK(Regressions!A80), " ", Regressions!A80)</f>
        <v>Slovakia</v>
      </c>
      <c r="B70" s="223">
        <f>IF(ISBLANK(Regressions!B80), " ", Regressions!B80)</f>
        <v>2015</v>
      </c>
      <c r="C70" s="226" t="str">
        <f>IF(ISBLANK(Regressions!C80), " ", Regressions!C80)</f>
        <v>Pre-primary</v>
      </c>
      <c r="D70" s="230">
        <f>IF(ISBLANK(Regressions!D80), " ", Regressions!D80)</f>
        <v>174173</v>
      </c>
      <c r="E70" s="367" t="e">
        <f>IF(ISNUMBER(Regressions!E80),ROUND(Regressions!E80, 1), NA())</f>
        <v>#N/A</v>
      </c>
      <c r="F70" s="285" t="e">
        <f>IF(ISNUMBER(Regressions!F80),ROUND(Regressions!F80, 1), NA())</f>
        <v>#N/A</v>
      </c>
      <c r="G70" s="368" t="e">
        <f>IF(ISNUMBER(Regressions!G80),ROUND(Regressions!G80, 1), NA())</f>
        <v>#N/A</v>
      </c>
      <c r="H70" s="369" t="e">
        <f>IF(ISNUMBER(Regressions!H80),ROUND(Regressions!H80, 1), NA())</f>
        <v>#N/A</v>
      </c>
      <c r="I70" s="370" t="e">
        <f>IF(ISNUMBER(Regressions!I80),ROUND(Regressions!I80, 1), NA())</f>
        <v>#N/A</v>
      </c>
      <c r="J70" s="371" t="e">
        <f>IF(ISNUMBER(Regressions!J80),ROUND(Regressions!J80, 1), NA())</f>
        <v>#N/A</v>
      </c>
      <c r="K70" s="285" t="e">
        <f>IF(ISNUMBER(Regressions!K80),ROUND(Regressions!K80, 1), NA())</f>
        <v>#N/A</v>
      </c>
      <c r="L70" s="372" t="e">
        <f>IF(ISNUMBER(Regressions!L80),ROUND(Regressions!L80, 1), NA())</f>
        <v>#N/A</v>
      </c>
      <c r="M70" s="369" t="e">
        <f>IF(ISNUMBER(Regressions!M80),ROUND(Regressions!M80, 1), NA())</f>
        <v>#N/A</v>
      </c>
      <c r="N70" s="373" t="e">
        <f>IF(ISNUMBER(Regressions!N80),ROUND(Regressions!N80, 1), NA())</f>
        <v>#N/A</v>
      </c>
      <c r="O70" s="367" t="e">
        <f>IF(ISNUMBER(Regressions!O80),ROUND(Regressions!O80, 1), NA())</f>
        <v>#N/A</v>
      </c>
      <c r="P70" s="285" t="e">
        <f>IF(ISNUMBER(Regressions!P80),ROUND(Regressions!P80, 1), NA())</f>
        <v>#N/A</v>
      </c>
      <c r="Q70" s="374" t="e">
        <f>IF(ISNUMBER(Regressions!Q80),ROUND(Regressions!Q80, 1), NA())</f>
        <v>#N/A</v>
      </c>
      <c r="R70" s="369" t="e">
        <f>IF(ISNUMBER(Regressions!R80),ROUND(Regressions!R80, 1), NA())</f>
        <v>#N/A</v>
      </c>
      <c r="S70" s="370" t="e">
        <f>IF(ISNUMBER(Regressions!S80),ROUND(Regressions!S80, 1), NA())</f>
        <v>#N/A</v>
      </c>
    </row>
    <row r="71" x14ac:dyDescent="0.2">
      <c r="A71" s="344" t="str">
        <f>IF(ISBLANK(Regressions!A81), " ", Regressions!A81)</f>
        <v>Slovakia</v>
      </c>
      <c r="B71" s="345">
        <f>IF(ISBLANK(Regressions!B81), " ", Regressions!B81)</f>
        <v>2016</v>
      </c>
      <c r="C71" s="346" t="str">
        <f>IF(ISBLANK(Regressions!C81), " ", Regressions!C81)</f>
        <v>Pre-primary</v>
      </c>
      <c r="D71" s="347">
        <f>IF(ISBLANK(Regressions!D81), " ", Regressions!D81)</f>
        <v>175176</v>
      </c>
      <c r="E71" s="375" t="e">
        <f>IF(ISNUMBER(Regressions!E81),ROUND(Regressions!E81, 1), NA())</f>
        <v>#N/A</v>
      </c>
      <c r="F71" s="286" t="e">
        <f>IF(ISNUMBER(Regressions!F81),ROUND(Regressions!F81, 1), NA())</f>
        <v>#N/A</v>
      </c>
      <c r="G71" s="376" t="e">
        <f>IF(ISNUMBER(Regressions!G81),ROUND(Regressions!G81, 1), NA())</f>
        <v>#N/A</v>
      </c>
      <c r="H71" s="377" t="e">
        <f>IF(ISNUMBER(Regressions!H81),ROUND(Regressions!H81, 1), NA())</f>
        <v>#N/A</v>
      </c>
      <c r="I71" s="378" t="e">
        <f>IF(ISNUMBER(Regressions!I81),ROUND(Regressions!I81, 1), NA())</f>
        <v>#N/A</v>
      </c>
      <c r="J71" s="379" t="e">
        <f>IF(ISNUMBER(Regressions!J81),ROUND(Regressions!J81, 1), NA())</f>
        <v>#N/A</v>
      </c>
      <c r="K71" s="286" t="e">
        <f>IF(ISNUMBER(Regressions!K81),ROUND(Regressions!K81, 1), NA())</f>
        <v>#N/A</v>
      </c>
      <c r="L71" s="380" t="e">
        <f>IF(ISNUMBER(Regressions!L81),ROUND(Regressions!L81, 1), NA())</f>
        <v>#N/A</v>
      </c>
      <c r="M71" s="377" t="e">
        <f>IF(ISNUMBER(Regressions!M81),ROUND(Regressions!M81, 1), NA())</f>
        <v>#N/A</v>
      </c>
      <c r="N71" s="381" t="e">
        <f>IF(ISNUMBER(Regressions!N81),ROUND(Regressions!N81, 1), NA())</f>
        <v>#N/A</v>
      </c>
      <c r="O71" s="375" t="e">
        <f>IF(ISNUMBER(Regressions!O81),ROUND(Regressions!O81, 1), NA())</f>
        <v>#N/A</v>
      </c>
      <c r="P71" s="286" t="e">
        <f>IF(ISNUMBER(Regressions!P81),ROUND(Regressions!P81, 1), NA())</f>
        <v>#N/A</v>
      </c>
      <c r="Q71" s="382" t="e">
        <f>IF(ISNUMBER(Regressions!Q81),ROUND(Regressions!Q81, 1), NA())</f>
        <v>#N/A</v>
      </c>
      <c r="R71" s="377" t="e">
        <f>IF(ISNUMBER(Regressions!R81),ROUND(Regressions!R81, 1), NA())</f>
        <v>#N/A</v>
      </c>
      <c r="S71" s="378" t="e">
        <f>IF(ISNUMBER(Regressions!S81),ROUND(Regressions!S81, 1), NA())</f>
        <v>#N/A</v>
      </c>
    </row>
    <row r="72" x14ac:dyDescent="0.2">
      <c r="A72" s="228" t="str">
        <f>IF(ISBLANK(Regressions!A82), " ", Regressions!A82)</f>
        <v>Slovakia</v>
      </c>
      <c r="B72" s="223">
        <f>IF(ISBLANK(Regressions!B82), " ", Regressions!B82)</f>
        <v>2000</v>
      </c>
      <c r="C72" s="226" t="str">
        <f>IF(ISBLANK(Regressions!C82), " ", Regressions!C82)</f>
        <v>Primary</v>
      </c>
      <c r="D72" s="230">
        <f>IF(ISBLANK(Regressions!D82), " ", Regressions!D82)</f>
        <v>304845</v>
      </c>
      <c r="E72" s="367">
        <f>IF(ISNUMBER(Regressions!E82),ROUND(Regressions!E82, 1), NA())</f>
        <v>100</v>
      </c>
      <c r="F72" s="285">
        <f>IF(ISNUMBER(Regressions!F82),ROUND(Regressions!F82, 1), NA())</f>
        <v>100</v>
      </c>
      <c r="G72" s="368">
        <f>IF(ISNUMBER(Regressions!G82),ROUND(Regressions!G82, 1), NA())</f>
        <v>100</v>
      </c>
      <c r="H72" s="369">
        <f>IF(ISNUMBER(Regressions!H82),ROUND(Regressions!H82, 1), NA())</f>
        <v>0</v>
      </c>
      <c r="I72" s="370">
        <f>IF(ISNUMBER(Regressions!I82),ROUND(Regressions!I82, 1), NA())</f>
        <v>0</v>
      </c>
      <c r="J72" s="371">
        <f>IF(ISNUMBER(Regressions!J82),ROUND(Regressions!J82, 1), NA())</f>
        <v>100</v>
      </c>
      <c r="K72" s="285">
        <f>IF(ISNUMBER(Regressions!K82),ROUND(Regressions!K82, 1), NA())</f>
        <v>100</v>
      </c>
      <c r="L72" s="372">
        <f>IF(ISNUMBER(Regressions!L82),ROUND(Regressions!L82, 1), NA())</f>
        <v>100</v>
      </c>
      <c r="M72" s="369">
        <f>IF(ISNUMBER(Regressions!M82),ROUND(Regressions!M82, 1), NA())</f>
        <v>0</v>
      </c>
      <c r="N72" s="373">
        <f>IF(ISNUMBER(Regressions!N82),ROUND(Regressions!N82, 1), NA())</f>
        <v>0</v>
      </c>
      <c r="O72" s="367">
        <f>IF(ISNUMBER(Regressions!O82),ROUND(Regressions!O82, 1), NA())</f>
        <v>100</v>
      </c>
      <c r="P72" s="285">
        <f>IF(ISNUMBER(Regressions!P82),ROUND(Regressions!P82, 1), NA())</f>
        <v>100</v>
      </c>
      <c r="Q72" s="374">
        <f>IF(ISNUMBER(Regressions!Q82),ROUND(Regressions!Q82, 1), NA())</f>
        <v>100</v>
      </c>
      <c r="R72" s="369">
        <f>IF(ISNUMBER(Regressions!R82),ROUND(Regressions!R82, 1), NA())</f>
        <v>0</v>
      </c>
      <c r="S72" s="370">
        <f>IF(ISNUMBER(Regressions!S82),ROUND(Regressions!S82, 1), NA())</f>
        <v>0</v>
      </c>
    </row>
    <row r="73" x14ac:dyDescent="0.2">
      <c r="A73" s="228" t="str">
        <f>IF(ISBLANK(Regressions!A83), " ", Regressions!A83)</f>
        <v>Slovakia</v>
      </c>
      <c r="B73" s="223">
        <f>IF(ISBLANK(Regressions!B83), " ", Regressions!B83)</f>
        <v>2001</v>
      </c>
      <c r="C73" s="226" t="str">
        <f>IF(ISBLANK(Regressions!C83), " ", Regressions!C83)</f>
        <v>Primary</v>
      </c>
      <c r="D73" s="230">
        <f>IF(ISBLANK(Regressions!D83), " ", Regressions!D83)</f>
        <v>295574</v>
      </c>
      <c r="E73" s="367">
        <f>IF(ISNUMBER(Regressions!E83),ROUND(Regressions!E83, 1), NA())</f>
        <v>100</v>
      </c>
      <c r="F73" s="285">
        <f>IF(ISNUMBER(Regressions!F83),ROUND(Regressions!F83, 1), NA())</f>
        <v>100</v>
      </c>
      <c r="G73" s="368">
        <f>IF(ISNUMBER(Regressions!G83),ROUND(Regressions!G83, 1), NA())</f>
        <v>100</v>
      </c>
      <c r="H73" s="369">
        <f>IF(ISNUMBER(Regressions!H83),ROUND(Regressions!H83, 1), NA())</f>
        <v>0</v>
      </c>
      <c r="I73" s="370">
        <f>IF(ISNUMBER(Regressions!I83),ROUND(Regressions!I83, 1), NA())</f>
        <v>0</v>
      </c>
      <c r="J73" s="371">
        <f>IF(ISNUMBER(Regressions!J83),ROUND(Regressions!J83, 1), NA())</f>
        <v>100</v>
      </c>
      <c r="K73" s="285">
        <f>IF(ISNUMBER(Regressions!K83),ROUND(Regressions!K83, 1), NA())</f>
        <v>100</v>
      </c>
      <c r="L73" s="372">
        <f>IF(ISNUMBER(Regressions!L83),ROUND(Regressions!L83, 1), NA())</f>
        <v>100</v>
      </c>
      <c r="M73" s="369">
        <f>IF(ISNUMBER(Regressions!M83),ROUND(Regressions!M83, 1), NA())</f>
        <v>0</v>
      </c>
      <c r="N73" s="373">
        <f>IF(ISNUMBER(Regressions!N83),ROUND(Regressions!N83, 1), NA())</f>
        <v>0</v>
      </c>
      <c r="O73" s="367">
        <f>IF(ISNUMBER(Regressions!O83),ROUND(Regressions!O83, 1), NA())</f>
        <v>100</v>
      </c>
      <c r="P73" s="285">
        <f>IF(ISNUMBER(Regressions!P83),ROUND(Regressions!P83, 1), NA())</f>
        <v>100</v>
      </c>
      <c r="Q73" s="374">
        <f>IF(ISNUMBER(Regressions!Q83),ROUND(Regressions!Q83, 1), NA())</f>
        <v>100</v>
      </c>
      <c r="R73" s="369">
        <f>IF(ISNUMBER(Regressions!R83),ROUND(Regressions!R83, 1), NA())</f>
        <v>0</v>
      </c>
      <c r="S73" s="370">
        <f>IF(ISNUMBER(Regressions!S83),ROUND(Regressions!S83, 1), NA())</f>
        <v>0</v>
      </c>
    </row>
    <row r="74" x14ac:dyDescent="0.2">
      <c r="A74" s="228" t="str">
        <f>IF(ISBLANK(Regressions!A84), " ", Regressions!A84)</f>
        <v>Slovakia</v>
      </c>
      <c r="B74" s="223">
        <f>IF(ISBLANK(Regressions!B84), " ", Regressions!B84)</f>
        <v>2002</v>
      </c>
      <c r="C74" s="226" t="str">
        <f>IF(ISBLANK(Regressions!C84), " ", Regressions!C84)</f>
        <v>Primary</v>
      </c>
      <c r="D74" s="230">
        <f>IF(ISBLANK(Regressions!D84), " ", Regressions!D84)</f>
        <v>285740</v>
      </c>
      <c r="E74" s="367">
        <f>IF(ISNUMBER(Regressions!E84),ROUND(Regressions!E84, 1), NA())</f>
        <v>100</v>
      </c>
      <c r="F74" s="285">
        <f>IF(ISNUMBER(Regressions!F84),ROUND(Regressions!F84, 1), NA())</f>
        <v>100</v>
      </c>
      <c r="G74" s="368">
        <f>IF(ISNUMBER(Regressions!G84),ROUND(Regressions!G84, 1), NA())</f>
        <v>100</v>
      </c>
      <c r="H74" s="369">
        <f>IF(ISNUMBER(Regressions!H84),ROUND(Regressions!H84, 1), NA())</f>
        <v>0</v>
      </c>
      <c r="I74" s="370">
        <f>IF(ISNUMBER(Regressions!I84),ROUND(Regressions!I84, 1), NA())</f>
        <v>0</v>
      </c>
      <c r="J74" s="371">
        <f>IF(ISNUMBER(Regressions!J84),ROUND(Regressions!J84, 1), NA())</f>
        <v>100</v>
      </c>
      <c r="K74" s="285">
        <f>IF(ISNUMBER(Regressions!K84),ROUND(Regressions!K84, 1), NA())</f>
        <v>100</v>
      </c>
      <c r="L74" s="372">
        <f>IF(ISNUMBER(Regressions!L84),ROUND(Regressions!L84, 1), NA())</f>
        <v>100</v>
      </c>
      <c r="M74" s="369">
        <f>IF(ISNUMBER(Regressions!M84),ROUND(Regressions!M84, 1), NA())</f>
        <v>0</v>
      </c>
      <c r="N74" s="373">
        <f>IF(ISNUMBER(Regressions!N84),ROUND(Regressions!N84, 1), NA())</f>
        <v>0</v>
      </c>
      <c r="O74" s="367">
        <f>IF(ISNUMBER(Regressions!O84),ROUND(Regressions!O84, 1), NA())</f>
        <v>100</v>
      </c>
      <c r="P74" s="285">
        <f>IF(ISNUMBER(Regressions!P84),ROUND(Regressions!P84, 1), NA())</f>
        <v>100</v>
      </c>
      <c r="Q74" s="374">
        <f>IF(ISNUMBER(Regressions!Q84),ROUND(Regressions!Q84, 1), NA())</f>
        <v>100</v>
      </c>
      <c r="R74" s="369">
        <f>IF(ISNUMBER(Regressions!R84),ROUND(Regressions!R84, 1), NA())</f>
        <v>0</v>
      </c>
      <c r="S74" s="370">
        <f>IF(ISNUMBER(Regressions!S84),ROUND(Regressions!S84, 1), NA())</f>
        <v>0</v>
      </c>
    </row>
    <row r="75" x14ac:dyDescent="0.2">
      <c r="A75" s="228" t="str">
        <f>IF(ISBLANK(Regressions!A85), " ", Regressions!A85)</f>
        <v>Slovakia</v>
      </c>
      <c r="B75" s="223">
        <f>IF(ISBLANK(Regressions!B85), " ", Regressions!B85)</f>
        <v>2003</v>
      </c>
      <c r="C75" s="226" t="str">
        <f>IF(ISBLANK(Regressions!C85), " ", Regressions!C85)</f>
        <v>Primary</v>
      </c>
      <c r="D75" s="230">
        <f>IF(ISBLANK(Regressions!D85), " ", Regressions!D85)</f>
        <v>274105</v>
      </c>
      <c r="E75" s="367">
        <f>IF(ISNUMBER(Regressions!E85),ROUND(Regressions!E85, 1), NA())</f>
        <v>100</v>
      </c>
      <c r="F75" s="285">
        <f>IF(ISNUMBER(Regressions!F85),ROUND(Regressions!F85, 1), NA())</f>
        <v>100</v>
      </c>
      <c r="G75" s="368">
        <f>IF(ISNUMBER(Regressions!G85),ROUND(Regressions!G85, 1), NA())</f>
        <v>100</v>
      </c>
      <c r="H75" s="369">
        <f>IF(ISNUMBER(Regressions!H85),ROUND(Regressions!H85, 1), NA())</f>
        <v>0</v>
      </c>
      <c r="I75" s="370">
        <f>IF(ISNUMBER(Regressions!I85),ROUND(Regressions!I85, 1), NA())</f>
        <v>0</v>
      </c>
      <c r="J75" s="371">
        <f>IF(ISNUMBER(Regressions!J85),ROUND(Regressions!J85, 1), NA())</f>
        <v>100</v>
      </c>
      <c r="K75" s="285">
        <f>IF(ISNUMBER(Regressions!K85),ROUND(Regressions!K85, 1), NA())</f>
        <v>100</v>
      </c>
      <c r="L75" s="372">
        <f>IF(ISNUMBER(Regressions!L85),ROUND(Regressions!L85, 1), NA())</f>
        <v>100</v>
      </c>
      <c r="M75" s="369">
        <f>IF(ISNUMBER(Regressions!M85),ROUND(Regressions!M85, 1), NA())</f>
        <v>0</v>
      </c>
      <c r="N75" s="373">
        <f>IF(ISNUMBER(Regressions!N85),ROUND(Regressions!N85, 1), NA())</f>
        <v>0</v>
      </c>
      <c r="O75" s="367">
        <f>IF(ISNUMBER(Regressions!O85),ROUND(Regressions!O85, 1), NA())</f>
        <v>100</v>
      </c>
      <c r="P75" s="285">
        <f>IF(ISNUMBER(Regressions!P85),ROUND(Regressions!P85, 1), NA())</f>
        <v>100</v>
      </c>
      <c r="Q75" s="374">
        <f>IF(ISNUMBER(Regressions!Q85),ROUND(Regressions!Q85, 1), NA())</f>
        <v>100</v>
      </c>
      <c r="R75" s="369">
        <f>IF(ISNUMBER(Regressions!R85),ROUND(Regressions!R85, 1), NA())</f>
        <v>0</v>
      </c>
      <c r="S75" s="370">
        <f>IF(ISNUMBER(Regressions!S85),ROUND(Regressions!S85, 1), NA())</f>
        <v>0</v>
      </c>
    </row>
    <row r="76" x14ac:dyDescent="0.2">
      <c r="A76" s="228" t="str">
        <f>IF(ISBLANK(Regressions!A86), " ", Regressions!A86)</f>
        <v>Slovakia</v>
      </c>
      <c r="B76" s="223">
        <f>IF(ISBLANK(Regressions!B86), " ", Regressions!B86)</f>
        <v>2004</v>
      </c>
      <c r="C76" s="226" t="str">
        <f>IF(ISBLANK(Regressions!C86), " ", Regressions!C86)</f>
        <v>Primary</v>
      </c>
      <c r="D76" s="230">
        <f>IF(ISBLANK(Regressions!D86), " ", Regressions!D86)</f>
        <v>260788</v>
      </c>
      <c r="E76" s="367">
        <f>IF(ISNUMBER(Regressions!E86),ROUND(Regressions!E86, 1), NA())</f>
        <v>100</v>
      </c>
      <c r="F76" s="285">
        <f>IF(ISNUMBER(Regressions!F86),ROUND(Regressions!F86, 1), NA())</f>
        <v>100</v>
      </c>
      <c r="G76" s="368">
        <f>IF(ISNUMBER(Regressions!G86),ROUND(Regressions!G86, 1), NA())</f>
        <v>100</v>
      </c>
      <c r="H76" s="369">
        <f>IF(ISNUMBER(Regressions!H86),ROUND(Regressions!H86, 1), NA())</f>
        <v>0</v>
      </c>
      <c r="I76" s="370">
        <f>IF(ISNUMBER(Regressions!I86),ROUND(Regressions!I86, 1), NA())</f>
        <v>0</v>
      </c>
      <c r="J76" s="371">
        <f>IF(ISNUMBER(Regressions!J86),ROUND(Regressions!J86, 1), NA())</f>
        <v>100</v>
      </c>
      <c r="K76" s="285">
        <f>IF(ISNUMBER(Regressions!K86),ROUND(Regressions!K86, 1), NA())</f>
        <v>100</v>
      </c>
      <c r="L76" s="372">
        <f>IF(ISNUMBER(Regressions!L86),ROUND(Regressions!L86, 1), NA())</f>
        <v>100</v>
      </c>
      <c r="M76" s="369">
        <f>IF(ISNUMBER(Regressions!M86),ROUND(Regressions!M86, 1), NA())</f>
        <v>0</v>
      </c>
      <c r="N76" s="373">
        <f>IF(ISNUMBER(Regressions!N86),ROUND(Regressions!N86, 1), NA())</f>
        <v>0</v>
      </c>
      <c r="O76" s="367">
        <f>IF(ISNUMBER(Regressions!O86),ROUND(Regressions!O86, 1), NA())</f>
        <v>100</v>
      </c>
      <c r="P76" s="285">
        <f>IF(ISNUMBER(Regressions!P86),ROUND(Regressions!P86, 1), NA())</f>
        <v>100</v>
      </c>
      <c r="Q76" s="374">
        <f>IF(ISNUMBER(Regressions!Q86),ROUND(Regressions!Q86, 1), NA())</f>
        <v>100</v>
      </c>
      <c r="R76" s="369">
        <f>IF(ISNUMBER(Regressions!R86),ROUND(Regressions!R86, 1), NA())</f>
        <v>0</v>
      </c>
      <c r="S76" s="370">
        <f>IF(ISNUMBER(Regressions!S86),ROUND(Regressions!S86, 1), NA())</f>
        <v>0</v>
      </c>
    </row>
    <row r="77" x14ac:dyDescent="0.2">
      <c r="A77" s="228" t="str">
        <f>IF(ISBLANK(Regressions!A87), " ", Regressions!A87)</f>
        <v>Slovakia</v>
      </c>
      <c r="B77" s="223">
        <f>IF(ISBLANK(Regressions!B87), " ", Regressions!B87)</f>
        <v>2005</v>
      </c>
      <c r="C77" s="226" t="str">
        <f>IF(ISBLANK(Regressions!C87), " ", Regressions!C87)</f>
        <v>Primary</v>
      </c>
      <c r="D77" s="230">
        <f>IF(ISBLANK(Regressions!D87), " ", Regressions!D87)</f>
        <v>246862</v>
      </c>
      <c r="E77" s="367">
        <f>IF(ISNUMBER(Regressions!E87),ROUND(Regressions!E87, 1), NA())</f>
        <v>100</v>
      </c>
      <c r="F77" s="285">
        <f>IF(ISNUMBER(Regressions!F87),ROUND(Regressions!F87, 1), NA())</f>
        <v>100</v>
      </c>
      <c r="G77" s="368">
        <f>IF(ISNUMBER(Regressions!G87),ROUND(Regressions!G87, 1), NA())</f>
        <v>100</v>
      </c>
      <c r="H77" s="369">
        <f>IF(ISNUMBER(Regressions!H87),ROUND(Regressions!H87, 1), NA())</f>
        <v>0</v>
      </c>
      <c r="I77" s="370">
        <f>IF(ISNUMBER(Regressions!I87),ROUND(Regressions!I87, 1), NA())</f>
        <v>0</v>
      </c>
      <c r="J77" s="371">
        <f>IF(ISNUMBER(Regressions!J87),ROUND(Regressions!J87, 1), NA())</f>
        <v>100</v>
      </c>
      <c r="K77" s="285">
        <f>IF(ISNUMBER(Regressions!K87),ROUND(Regressions!K87, 1), NA())</f>
        <v>100</v>
      </c>
      <c r="L77" s="372">
        <f>IF(ISNUMBER(Regressions!L87),ROUND(Regressions!L87, 1), NA())</f>
        <v>100</v>
      </c>
      <c r="M77" s="369">
        <f>IF(ISNUMBER(Regressions!M87),ROUND(Regressions!M87, 1), NA())</f>
        <v>0</v>
      </c>
      <c r="N77" s="373">
        <f>IF(ISNUMBER(Regressions!N87),ROUND(Regressions!N87, 1), NA())</f>
        <v>0</v>
      </c>
      <c r="O77" s="367">
        <f>IF(ISNUMBER(Regressions!O87),ROUND(Regressions!O87, 1), NA())</f>
        <v>100</v>
      </c>
      <c r="P77" s="285">
        <f>IF(ISNUMBER(Regressions!P87),ROUND(Regressions!P87, 1), NA())</f>
        <v>100</v>
      </c>
      <c r="Q77" s="374">
        <f>IF(ISNUMBER(Regressions!Q87),ROUND(Regressions!Q87, 1), NA())</f>
        <v>100</v>
      </c>
      <c r="R77" s="369">
        <f>IF(ISNUMBER(Regressions!R87),ROUND(Regressions!R87, 1), NA())</f>
        <v>0</v>
      </c>
      <c r="S77" s="370">
        <f>IF(ISNUMBER(Regressions!S87),ROUND(Regressions!S87, 1), NA())</f>
        <v>0</v>
      </c>
    </row>
    <row r="78" x14ac:dyDescent="0.2">
      <c r="A78" s="228" t="str">
        <f>IF(ISBLANK(Regressions!A88), " ", Regressions!A88)</f>
        <v>Slovakia</v>
      </c>
      <c r="B78" s="223">
        <f>IF(ISBLANK(Regressions!B88), " ", Regressions!B88)</f>
        <v>2006</v>
      </c>
      <c r="C78" s="226" t="str">
        <f>IF(ISBLANK(Regressions!C88), " ", Regressions!C88)</f>
        <v>Primary</v>
      </c>
      <c r="D78" s="230">
        <f>IF(ISBLANK(Regressions!D88), " ", Regressions!D88)</f>
        <v>234001</v>
      </c>
      <c r="E78" s="367">
        <f>IF(ISNUMBER(Regressions!E88),ROUND(Regressions!E88, 1), NA())</f>
        <v>100</v>
      </c>
      <c r="F78" s="285">
        <f>IF(ISNUMBER(Regressions!F88),ROUND(Regressions!F88, 1), NA())</f>
        <v>100</v>
      </c>
      <c r="G78" s="368">
        <f>IF(ISNUMBER(Regressions!G88),ROUND(Regressions!G88, 1), NA())</f>
        <v>100</v>
      </c>
      <c r="H78" s="369">
        <f>IF(ISNUMBER(Regressions!H88),ROUND(Regressions!H88, 1), NA())</f>
        <v>0</v>
      </c>
      <c r="I78" s="370">
        <f>IF(ISNUMBER(Regressions!I88),ROUND(Regressions!I88, 1), NA())</f>
        <v>0</v>
      </c>
      <c r="J78" s="371">
        <f>IF(ISNUMBER(Regressions!J88),ROUND(Regressions!J88, 1), NA())</f>
        <v>100</v>
      </c>
      <c r="K78" s="285">
        <f>IF(ISNUMBER(Regressions!K88),ROUND(Regressions!K88, 1), NA())</f>
        <v>100</v>
      </c>
      <c r="L78" s="372">
        <f>IF(ISNUMBER(Regressions!L88),ROUND(Regressions!L88, 1), NA())</f>
        <v>100</v>
      </c>
      <c r="M78" s="369">
        <f>IF(ISNUMBER(Regressions!M88),ROUND(Regressions!M88, 1), NA())</f>
        <v>0</v>
      </c>
      <c r="N78" s="373">
        <f>IF(ISNUMBER(Regressions!N88),ROUND(Regressions!N88, 1), NA())</f>
        <v>0</v>
      </c>
      <c r="O78" s="367">
        <f>IF(ISNUMBER(Regressions!O88),ROUND(Regressions!O88, 1), NA())</f>
        <v>100</v>
      </c>
      <c r="P78" s="285">
        <f>IF(ISNUMBER(Regressions!P88),ROUND(Regressions!P88, 1), NA())</f>
        <v>100</v>
      </c>
      <c r="Q78" s="374">
        <f>IF(ISNUMBER(Regressions!Q88),ROUND(Regressions!Q88, 1), NA())</f>
        <v>100</v>
      </c>
      <c r="R78" s="369">
        <f>IF(ISNUMBER(Regressions!R88),ROUND(Regressions!R88, 1), NA())</f>
        <v>0</v>
      </c>
      <c r="S78" s="370">
        <f>IF(ISNUMBER(Regressions!S88),ROUND(Regressions!S88, 1), NA())</f>
        <v>0</v>
      </c>
    </row>
    <row r="79" x14ac:dyDescent="0.2">
      <c r="A79" s="228" t="str">
        <f>IF(ISBLANK(Regressions!A89), " ", Regressions!A89)</f>
        <v>Slovakia</v>
      </c>
      <c r="B79" s="223">
        <f>IF(ISBLANK(Regressions!B89), " ", Regressions!B89)</f>
        <v>2007</v>
      </c>
      <c r="C79" s="226" t="str">
        <f>IF(ISBLANK(Regressions!C89), " ", Regressions!C89)</f>
        <v>Primary</v>
      </c>
      <c r="D79" s="230">
        <f>IF(ISBLANK(Regressions!D89), " ", Regressions!D89)</f>
        <v>223817</v>
      </c>
      <c r="E79" s="367">
        <f>IF(ISNUMBER(Regressions!E89),ROUND(Regressions!E89, 1), NA())</f>
        <v>100</v>
      </c>
      <c r="F79" s="285">
        <f>IF(ISNUMBER(Regressions!F89),ROUND(Regressions!F89, 1), NA())</f>
        <v>100</v>
      </c>
      <c r="G79" s="368">
        <f>IF(ISNUMBER(Regressions!G89),ROUND(Regressions!G89, 1), NA())</f>
        <v>100</v>
      </c>
      <c r="H79" s="369">
        <f>IF(ISNUMBER(Regressions!H89),ROUND(Regressions!H89, 1), NA())</f>
        <v>0</v>
      </c>
      <c r="I79" s="370">
        <f>IF(ISNUMBER(Regressions!I89),ROUND(Regressions!I89, 1), NA())</f>
        <v>0</v>
      </c>
      <c r="J79" s="371">
        <f>IF(ISNUMBER(Regressions!J89),ROUND(Regressions!J89, 1), NA())</f>
        <v>100</v>
      </c>
      <c r="K79" s="285">
        <f>IF(ISNUMBER(Regressions!K89),ROUND(Regressions!K89, 1), NA())</f>
        <v>100</v>
      </c>
      <c r="L79" s="372">
        <f>IF(ISNUMBER(Regressions!L89),ROUND(Regressions!L89, 1), NA())</f>
        <v>100</v>
      </c>
      <c r="M79" s="369">
        <f>IF(ISNUMBER(Regressions!M89),ROUND(Regressions!M89, 1), NA())</f>
        <v>0</v>
      </c>
      <c r="N79" s="373">
        <f>IF(ISNUMBER(Regressions!N89),ROUND(Regressions!N89, 1), NA())</f>
        <v>0</v>
      </c>
      <c r="O79" s="367">
        <f>IF(ISNUMBER(Regressions!O89),ROUND(Regressions!O89, 1), NA())</f>
        <v>100</v>
      </c>
      <c r="P79" s="285">
        <f>IF(ISNUMBER(Regressions!P89),ROUND(Regressions!P89, 1), NA())</f>
        <v>100</v>
      </c>
      <c r="Q79" s="374">
        <f>IF(ISNUMBER(Regressions!Q89),ROUND(Regressions!Q89, 1), NA())</f>
        <v>100</v>
      </c>
      <c r="R79" s="369">
        <f>IF(ISNUMBER(Regressions!R89),ROUND(Regressions!R89, 1), NA())</f>
        <v>0</v>
      </c>
      <c r="S79" s="370">
        <f>IF(ISNUMBER(Regressions!S89),ROUND(Regressions!S89, 1), NA())</f>
        <v>0</v>
      </c>
    </row>
    <row r="80" x14ac:dyDescent="0.2">
      <c r="A80" s="228" t="str">
        <f>IF(ISBLANK(Regressions!A90), " ", Regressions!A90)</f>
        <v>Slovakia</v>
      </c>
      <c r="B80" s="223">
        <f>IF(ISBLANK(Regressions!B90), " ", Regressions!B90)</f>
        <v>2008</v>
      </c>
      <c r="C80" s="226" t="str">
        <f>IF(ISBLANK(Regressions!C90), " ", Regressions!C90)</f>
        <v>Primary</v>
      </c>
      <c r="D80" s="230">
        <f>IF(ISBLANK(Regressions!D90), " ", Regressions!D90)</f>
        <v>216219</v>
      </c>
      <c r="E80" s="367">
        <f>IF(ISNUMBER(Regressions!E90),ROUND(Regressions!E90, 1), NA())</f>
        <v>100</v>
      </c>
      <c r="F80" s="285">
        <f>IF(ISNUMBER(Regressions!F90),ROUND(Regressions!F90, 1), NA())</f>
        <v>100</v>
      </c>
      <c r="G80" s="368">
        <f>IF(ISNUMBER(Regressions!G90),ROUND(Regressions!G90, 1), NA())</f>
        <v>100</v>
      </c>
      <c r="H80" s="369">
        <f>IF(ISNUMBER(Regressions!H90),ROUND(Regressions!H90, 1), NA())</f>
        <v>0</v>
      </c>
      <c r="I80" s="370">
        <f>IF(ISNUMBER(Regressions!I90),ROUND(Regressions!I90, 1), NA())</f>
        <v>0</v>
      </c>
      <c r="J80" s="371">
        <f>IF(ISNUMBER(Regressions!J90),ROUND(Regressions!J90, 1), NA())</f>
        <v>100</v>
      </c>
      <c r="K80" s="285">
        <f>IF(ISNUMBER(Regressions!K90),ROUND(Regressions!K90, 1), NA())</f>
        <v>100</v>
      </c>
      <c r="L80" s="372">
        <f>IF(ISNUMBER(Regressions!L90),ROUND(Regressions!L90, 1), NA())</f>
        <v>100</v>
      </c>
      <c r="M80" s="369">
        <f>IF(ISNUMBER(Regressions!M90),ROUND(Regressions!M90, 1), NA())</f>
        <v>0</v>
      </c>
      <c r="N80" s="373">
        <f>IF(ISNUMBER(Regressions!N90),ROUND(Regressions!N90, 1), NA())</f>
        <v>0</v>
      </c>
      <c r="O80" s="367">
        <f>IF(ISNUMBER(Regressions!O90),ROUND(Regressions!O90, 1), NA())</f>
        <v>100</v>
      </c>
      <c r="P80" s="285">
        <f>IF(ISNUMBER(Regressions!P90),ROUND(Regressions!P90, 1), NA())</f>
        <v>100</v>
      </c>
      <c r="Q80" s="374">
        <f>IF(ISNUMBER(Regressions!Q90),ROUND(Regressions!Q90, 1), NA())</f>
        <v>100</v>
      </c>
      <c r="R80" s="369">
        <f>IF(ISNUMBER(Regressions!R90),ROUND(Regressions!R90, 1), NA())</f>
        <v>0</v>
      </c>
      <c r="S80" s="370">
        <f>IF(ISNUMBER(Regressions!S90),ROUND(Regressions!S90, 1), NA())</f>
        <v>0</v>
      </c>
    </row>
    <row r="81" x14ac:dyDescent="0.2">
      <c r="A81" s="228" t="str">
        <f>IF(ISBLANK(Regressions!A91), " ", Regressions!A91)</f>
        <v>Slovakia</v>
      </c>
      <c r="B81" s="223">
        <f>IF(ISBLANK(Regressions!B91), " ", Regressions!B91)</f>
        <v>2009</v>
      </c>
      <c r="C81" s="226" t="str">
        <f>IF(ISBLANK(Regressions!C91), " ", Regressions!C91)</f>
        <v>Primary</v>
      </c>
      <c r="D81" s="230">
        <f>IF(ISBLANK(Regressions!D91), " ", Regressions!D91)</f>
        <v>211567</v>
      </c>
      <c r="E81" s="367">
        <f>IF(ISNUMBER(Regressions!E91),ROUND(Regressions!E91, 1), NA())</f>
        <v>100</v>
      </c>
      <c r="F81" s="285">
        <f>IF(ISNUMBER(Regressions!F91),ROUND(Regressions!F91, 1), NA())</f>
        <v>100</v>
      </c>
      <c r="G81" s="368">
        <f>IF(ISNUMBER(Regressions!G91),ROUND(Regressions!G91, 1), NA())</f>
        <v>100</v>
      </c>
      <c r="H81" s="369">
        <f>IF(ISNUMBER(Regressions!H91),ROUND(Regressions!H91, 1), NA())</f>
        <v>0</v>
      </c>
      <c r="I81" s="370">
        <f>IF(ISNUMBER(Regressions!I91),ROUND(Regressions!I91, 1), NA())</f>
        <v>0</v>
      </c>
      <c r="J81" s="371">
        <f>IF(ISNUMBER(Regressions!J91),ROUND(Regressions!J91, 1), NA())</f>
        <v>100</v>
      </c>
      <c r="K81" s="285">
        <f>IF(ISNUMBER(Regressions!K91),ROUND(Regressions!K91, 1), NA())</f>
        <v>100</v>
      </c>
      <c r="L81" s="372">
        <f>IF(ISNUMBER(Regressions!L91),ROUND(Regressions!L91, 1), NA())</f>
        <v>100</v>
      </c>
      <c r="M81" s="369">
        <f>IF(ISNUMBER(Regressions!M91),ROUND(Regressions!M91, 1), NA())</f>
        <v>0</v>
      </c>
      <c r="N81" s="373">
        <f>IF(ISNUMBER(Regressions!N91),ROUND(Regressions!N91, 1), NA())</f>
        <v>0</v>
      </c>
      <c r="O81" s="367">
        <f>IF(ISNUMBER(Regressions!O91),ROUND(Regressions!O91, 1), NA())</f>
        <v>100</v>
      </c>
      <c r="P81" s="285">
        <f>IF(ISNUMBER(Regressions!P91),ROUND(Regressions!P91, 1), NA())</f>
        <v>100</v>
      </c>
      <c r="Q81" s="374">
        <f>IF(ISNUMBER(Regressions!Q91),ROUND(Regressions!Q91, 1), NA())</f>
        <v>100</v>
      </c>
      <c r="R81" s="369">
        <f>IF(ISNUMBER(Regressions!R91),ROUND(Regressions!R91, 1), NA())</f>
        <v>0</v>
      </c>
      <c r="S81" s="370">
        <f>IF(ISNUMBER(Regressions!S91),ROUND(Regressions!S91, 1), NA())</f>
        <v>0</v>
      </c>
    </row>
    <row r="82" x14ac:dyDescent="0.2">
      <c r="A82" s="228" t="str">
        <f>IF(ISBLANK(Regressions!A92), " ", Regressions!A92)</f>
        <v>Slovakia</v>
      </c>
      <c r="B82" s="223">
        <f>IF(ISBLANK(Regressions!B92), " ", Regressions!B92)</f>
        <v>2010</v>
      </c>
      <c r="C82" s="226" t="str">
        <f>IF(ISBLANK(Regressions!C92), " ", Regressions!C92)</f>
        <v>Primary</v>
      </c>
      <c r="D82" s="230">
        <f>IF(ISBLANK(Regressions!D92), " ", Regressions!D92)</f>
        <v>209381</v>
      </c>
      <c r="E82" s="367">
        <f>IF(ISNUMBER(Regressions!E92),ROUND(Regressions!E92, 1), NA())</f>
        <v>100</v>
      </c>
      <c r="F82" s="285">
        <f>IF(ISNUMBER(Regressions!F92),ROUND(Regressions!F92, 1), NA())</f>
        <v>100</v>
      </c>
      <c r="G82" s="368">
        <f>IF(ISNUMBER(Regressions!G92),ROUND(Regressions!G92, 1), NA())</f>
        <v>100</v>
      </c>
      <c r="H82" s="369">
        <f>IF(ISNUMBER(Regressions!H92),ROUND(Regressions!H92, 1), NA())</f>
        <v>0</v>
      </c>
      <c r="I82" s="370">
        <f>IF(ISNUMBER(Regressions!I92),ROUND(Regressions!I92, 1), NA())</f>
        <v>0</v>
      </c>
      <c r="J82" s="371">
        <f>IF(ISNUMBER(Regressions!J92),ROUND(Regressions!J92, 1), NA())</f>
        <v>100</v>
      </c>
      <c r="K82" s="285">
        <f>IF(ISNUMBER(Regressions!K92),ROUND(Regressions!K92, 1), NA())</f>
        <v>100</v>
      </c>
      <c r="L82" s="372">
        <f>IF(ISNUMBER(Regressions!L92),ROUND(Regressions!L92, 1), NA())</f>
        <v>100</v>
      </c>
      <c r="M82" s="369">
        <f>IF(ISNUMBER(Regressions!M92),ROUND(Regressions!M92, 1), NA())</f>
        <v>0</v>
      </c>
      <c r="N82" s="373">
        <f>IF(ISNUMBER(Regressions!N92),ROUND(Regressions!N92, 1), NA())</f>
        <v>0</v>
      </c>
      <c r="O82" s="367">
        <f>IF(ISNUMBER(Regressions!O92),ROUND(Regressions!O92, 1), NA())</f>
        <v>100</v>
      </c>
      <c r="P82" s="285">
        <f>IF(ISNUMBER(Regressions!P92),ROUND(Regressions!P92, 1), NA())</f>
        <v>100</v>
      </c>
      <c r="Q82" s="374">
        <f>IF(ISNUMBER(Regressions!Q92),ROUND(Regressions!Q92, 1), NA())</f>
        <v>100</v>
      </c>
      <c r="R82" s="369">
        <f>IF(ISNUMBER(Regressions!R92),ROUND(Regressions!R92, 1), NA())</f>
        <v>0</v>
      </c>
      <c r="S82" s="370">
        <f>IF(ISNUMBER(Regressions!S92),ROUND(Regressions!S92, 1), NA())</f>
        <v>0</v>
      </c>
    </row>
    <row r="83" x14ac:dyDescent="0.2">
      <c r="A83" s="228" t="str">
        <f>IF(ISBLANK(Regressions!A93), " ", Regressions!A93)</f>
        <v>Slovakia</v>
      </c>
      <c r="B83" s="223">
        <f>IF(ISBLANK(Regressions!B93), " ", Regressions!B93)</f>
        <v>2011</v>
      </c>
      <c r="C83" s="226" t="str">
        <f>IF(ISBLANK(Regressions!C93), " ", Regressions!C93)</f>
        <v>Primary</v>
      </c>
      <c r="D83" s="230">
        <f>IF(ISBLANK(Regressions!D93), " ", Regressions!D93)</f>
        <v>208579</v>
      </c>
      <c r="E83" s="367">
        <f>IF(ISNUMBER(Regressions!E93),ROUND(Regressions!E93, 1), NA())</f>
        <v>100</v>
      </c>
      <c r="F83" s="285">
        <f>IF(ISNUMBER(Regressions!F93),ROUND(Regressions!F93, 1), NA())</f>
        <v>100</v>
      </c>
      <c r="G83" s="368">
        <f>IF(ISNUMBER(Regressions!G93),ROUND(Regressions!G93, 1), NA())</f>
        <v>100</v>
      </c>
      <c r="H83" s="369">
        <f>IF(ISNUMBER(Regressions!H93),ROUND(Regressions!H93, 1), NA())</f>
        <v>0</v>
      </c>
      <c r="I83" s="370">
        <f>IF(ISNUMBER(Regressions!I93),ROUND(Regressions!I93, 1), NA())</f>
        <v>0</v>
      </c>
      <c r="J83" s="371">
        <f>IF(ISNUMBER(Regressions!J93),ROUND(Regressions!J93, 1), NA())</f>
        <v>100</v>
      </c>
      <c r="K83" s="285">
        <f>IF(ISNUMBER(Regressions!K93),ROUND(Regressions!K93, 1), NA())</f>
        <v>100</v>
      </c>
      <c r="L83" s="372">
        <f>IF(ISNUMBER(Regressions!L93),ROUND(Regressions!L93, 1), NA())</f>
        <v>100</v>
      </c>
      <c r="M83" s="369">
        <f>IF(ISNUMBER(Regressions!M93),ROUND(Regressions!M93, 1), NA())</f>
        <v>0</v>
      </c>
      <c r="N83" s="373">
        <f>IF(ISNUMBER(Regressions!N93),ROUND(Regressions!N93, 1), NA())</f>
        <v>0</v>
      </c>
      <c r="O83" s="367">
        <f>IF(ISNUMBER(Regressions!O93),ROUND(Regressions!O93, 1), NA())</f>
        <v>100</v>
      </c>
      <c r="P83" s="285">
        <f>IF(ISNUMBER(Regressions!P93),ROUND(Regressions!P93, 1), NA())</f>
        <v>100</v>
      </c>
      <c r="Q83" s="374">
        <f>IF(ISNUMBER(Regressions!Q93),ROUND(Regressions!Q93, 1), NA())</f>
        <v>100</v>
      </c>
      <c r="R83" s="369">
        <f>IF(ISNUMBER(Regressions!R93),ROUND(Regressions!R93, 1), NA())</f>
        <v>0</v>
      </c>
      <c r="S83" s="370">
        <f>IF(ISNUMBER(Regressions!S93),ROUND(Regressions!S93, 1), NA())</f>
        <v>0</v>
      </c>
    </row>
    <row r="84" x14ac:dyDescent="0.2">
      <c r="A84" s="228" t="str">
        <f>IF(ISBLANK(Regressions!A94), " ", Regressions!A94)</f>
        <v>Slovakia</v>
      </c>
      <c r="B84" s="223">
        <f>IF(ISBLANK(Regressions!B94), " ", Regressions!B94)</f>
        <v>2012</v>
      </c>
      <c r="C84" s="226" t="str">
        <f>IF(ISBLANK(Regressions!C94), " ", Regressions!C94)</f>
        <v>Primary</v>
      </c>
      <c r="D84" s="230">
        <f>IF(ISBLANK(Regressions!D94), " ", Regressions!D94)</f>
        <v>208236</v>
      </c>
      <c r="E84" s="367">
        <f>IF(ISNUMBER(Regressions!E94),ROUND(Regressions!E94, 1), NA())</f>
        <v>100</v>
      </c>
      <c r="F84" s="285">
        <f>IF(ISNUMBER(Regressions!F94),ROUND(Regressions!F94, 1), NA())</f>
        <v>100</v>
      </c>
      <c r="G84" s="368">
        <f>IF(ISNUMBER(Regressions!G94),ROUND(Regressions!G94, 1), NA())</f>
        <v>100</v>
      </c>
      <c r="H84" s="369">
        <f>IF(ISNUMBER(Regressions!H94),ROUND(Regressions!H94, 1), NA())</f>
        <v>0</v>
      </c>
      <c r="I84" s="370">
        <f>IF(ISNUMBER(Regressions!I94),ROUND(Regressions!I94, 1), NA())</f>
        <v>0</v>
      </c>
      <c r="J84" s="371">
        <f>IF(ISNUMBER(Regressions!J94),ROUND(Regressions!J94, 1), NA())</f>
        <v>100</v>
      </c>
      <c r="K84" s="285">
        <f>IF(ISNUMBER(Regressions!K94),ROUND(Regressions!K94, 1), NA())</f>
        <v>100</v>
      </c>
      <c r="L84" s="372">
        <f>IF(ISNUMBER(Regressions!L94),ROUND(Regressions!L94, 1), NA())</f>
        <v>100</v>
      </c>
      <c r="M84" s="369">
        <f>IF(ISNUMBER(Regressions!M94),ROUND(Regressions!M94, 1), NA())</f>
        <v>0</v>
      </c>
      <c r="N84" s="373">
        <f>IF(ISNUMBER(Regressions!N94),ROUND(Regressions!N94, 1), NA())</f>
        <v>0</v>
      </c>
      <c r="O84" s="367">
        <f>IF(ISNUMBER(Regressions!O94),ROUND(Regressions!O94, 1), NA())</f>
        <v>100</v>
      </c>
      <c r="P84" s="285">
        <f>IF(ISNUMBER(Regressions!P94),ROUND(Regressions!P94, 1), NA())</f>
        <v>100</v>
      </c>
      <c r="Q84" s="374">
        <f>IF(ISNUMBER(Regressions!Q94),ROUND(Regressions!Q94, 1), NA())</f>
        <v>100</v>
      </c>
      <c r="R84" s="369">
        <f>IF(ISNUMBER(Regressions!R94),ROUND(Regressions!R94, 1), NA())</f>
        <v>0</v>
      </c>
      <c r="S84" s="370">
        <f>IF(ISNUMBER(Regressions!S94),ROUND(Regressions!S94, 1), NA())</f>
        <v>0</v>
      </c>
    </row>
    <row r="85" x14ac:dyDescent="0.2">
      <c r="A85" s="228" t="str">
        <f>IF(ISBLANK(Regressions!A95), " ", Regressions!A95)</f>
        <v>Slovakia</v>
      </c>
      <c r="B85" s="223">
        <f>IF(ISBLANK(Regressions!B95), " ", Regressions!B95)</f>
        <v>2013</v>
      </c>
      <c r="C85" s="226" t="str">
        <f>IF(ISBLANK(Regressions!C95), " ", Regressions!C95)</f>
        <v>Primary</v>
      </c>
      <c r="D85" s="230">
        <f>IF(ISBLANK(Regressions!D95), " ", Regressions!D95)</f>
        <v>210177</v>
      </c>
      <c r="E85" s="367">
        <f>IF(ISNUMBER(Regressions!E95),ROUND(Regressions!E95, 1), NA())</f>
        <v>100</v>
      </c>
      <c r="F85" s="285">
        <f>IF(ISNUMBER(Regressions!F95),ROUND(Regressions!F95, 1), NA())</f>
        <v>100</v>
      </c>
      <c r="G85" s="368">
        <f>IF(ISNUMBER(Regressions!G95),ROUND(Regressions!G95, 1), NA())</f>
        <v>100</v>
      </c>
      <c r="H85" s="369">
        <f>IF(ISNUMBER(Regressions!H95),ROUND(Regressions!H95, 1), NA())</f>
        <v>0</v>
      </c>
      <c r="I85" s="370">
        <f>IF(ISNUMBER(Regressions!I95),ROUND(Regressions!I95, 1), NA())</f>
        <v>0</v>
      </c>
      <c r="J85" s="371">
        <f>IF(ISNUMBER(Regressions!J95),ROUND(Regressions!J95, 1), NA())</f>
        <v>100</v>
      </c>
      <c r="K85" s="285">
        <f>IF(ISNUMBER(Regressions!K95),ROUND(Regressions!K95, 1), NA())</f>
        <v>100</v>
      </c>
      <c r="L85" s="372">
        <f>IF(ISNUMBER(Regressions!L95),ROUND(Regressions!L95, 1), NA())</f>
        <v>100</v>
      </c>
      <c r="M85" s="369">
        <f>IF(ISNUMBER(Regressions!M95),ROUND(Regressions!M95, 1), NA())</f>
        <v>0</v>
      </c>
      <c r="N85" s="373">
        <f>IF(ISNUMBER(Regressions!N95),ROUND(Regressions!N95, 1), NA())</f>
        <v>0</v>
      </c>
      <c r="O85" s="367">
        <f>IF(ISNUMBER(Regressions!O95),ROUND(Regressions!O95, 1), NA())</f>
        <v>100</v>
      </c>
      <c r="P85" s="285">
        <f>IF(ISNUMBER(Regressions!P95),ROUND(Regressions!P95, 1), NA())</f>
        <v>100</v>
      </c>
      <c r="Q85" s="374">
        <f>IF(ISNUMBER(Regressions!Q95),ROUND(Regressions!Q95, 1), NA())</f>
        <v>100</v>
      </c>
      <c r="R85" s="369">
        <f>IF(ISNUMBER(Regressions!R95),ROUND(Regressions!R95, 1), NA())</f>
        <v>0</v>
      </c>
      <c r="S85" s="370">
        <f>IF(ISNUMBER(Regressions!S95),ROUND(Regressions!S95, 1), NA())</f>
        <v>0</v>
      </c>
    </row>
    <row r="86" x14ac:dyDescent="0.2">
      <c r="A86" s="228" t="str">
        <f>IF(ISBLANK(Regressions!A96), " ", Regressions!A96)</f>
        <v>Slovakia</v>
      </c>
      <c r="B86" s="223">
        <f>IF(ISBLANK(Regressions!B96), " ", Regressions!B96)</f>
        <v>2014</v>
      </c>
      <c r="C86" s="226" t="str">
        <f>IF(ISBLANK(Regressions!C96), " ", Regressions!C96)</f>
        <v>Primary</v>
      </c>
      <c r="D86" s="230">
        <f>IF(ISBLANK(Regressions!D96), " ", Regressions!D96)</f>
        <v>214238</v>
      </c>
      <c r="E86" s="367">
        <f>IF(ISNUMBER(Regressions!E96),ROUND(Regressions!E96, 1), NA())</f>
        <v>100</v>
      </c>
      <c r="F86" s="285">
        <f>IF(ISNUMBER(Regressions!F96),ROUND(Regressions!F96, 1), NA())</f>
        <v>100</v>
      </c>
      <c r="G86" s="368">
        <f>IF(ISNUMBER(Regressions!G96),ROUND(Regressions!G96, 1), NA())</f>
        <v>100</v>
      </c>
      <c r="H86" s="369">
        <f>IF(ISNUMBER(Regressions!H96),ROUND(Regressions!H96, 1), NA())</f>
        <v>0</v>
      </c>
      <c r="I86" s="370">
        <f>IF(ISNUMBER(Regressions!I96),ROUND(Regressions!I96, 1), NA())</f>
        <v>0</v>
      </c>
      <c r="J86" s="371">
        <f>IF(ISNUMBER(Regressions!J96),ROUND(Regressions!J96, 1), NA())</f>
        <v>100</v>
      </c>
      <c r="K86" s="285">
        <f>IF(ISNUMBER(Regressions!K96),ROUND(Regressions!K96, 1), NA())</f>
        <v>100</v>
      </c>
      <c r="L86" s="372">
        <f>IF(ISNUMBER(Regressions!L96),ROUND(Regressions!L96, 1), NA())</f>
        <v>100</v>
      </c>
      <c r="M86" s="369">
        <f>IF(ISNUMBER(Regressions!M96),ROUND(Regressions!M96, 1), NA())</f>
        <v>0</v>
      </c>
      <c r="N86" s="373">
        <f>IF(ISNUMBER(Regressions!N96),ROUND(Regressions!N96, 1), NA())</f>
        <v>0</v>
      </c>
      <c r="O86" s="367">
        <f>IF(ISNUMBER(Regressions!O96),ROUND(Regressions!O96, 1), NA())</f>
        <v>100</v>
      </c>
      <c r="P86" s="285">
        <f>IF(ISNUMBER(Regressions!P96),ROUND(Regressions!P96, 1), NA())</f>
        <v>100</v>
      </c>
      <c r="Q86" s="374">
        <f>IF(ISNUMBER(Regressions!Q96),ROUND(Regressions!Q96, 1), NA())</f>
        <v>100</v>
      </c>
      <c r="R86" s="369">
        <f>IF(ISNUMBER(Regressions!R96),ROUND(Regressions!R96, 1), NA())</f>
        <v>0</v>
      </c>
      <c r="S86" s="370">
        <f>IF(ISNUMBER(Regressions!S96),ROUND(Regressions!S96, 1), NA())</f>
        <v>0</v>
      </c>
    </row>
    <row r="87" x14ac:dyDescent="0.2">
      <c r="A87" s="228" t="str">
        <f>IF(ISBLANK(Regressions!A97), " ", Regressions!A97)</f>
        <v>Slovakia</v>
      </c>
      <c r="B87" s="223">
        <f>IF(ISBLANK(Regressions!B97), " ", Regressions!B97)</f>
        <v>2015</v>
      </c>
      <c r="C87" s="226" t="str">
        <f>IF(ISBLANK(Regressions!C97), " ", Regressions!C97)</f>
        <v>Primary</v>
      </c>
      <c r="D87" s="230">
        <f>IF(ISBLANK(Regressions!D97), " ", Regressions!D97)</f>
        <v>219509</v>
      </c>
      <c r="E87" s="367">
        <f>IF(ISNUMBER(Regressions!E97),ROUND(Regressions!E97, 1), NA())</f>
        <v>100</v>
      </c>
      <c r="F87" s="285">
        <f>IF(ISNUMBER(Regressions!F97),ROUND(Regressions!F97, 1), NA())</f>
        <v>100</v>
      </c>
      <c r="G87" s="368">
        <f>IF(ISNUMBER(Regressions!G97),ROUND(Regressions!G97, 1), NA())</f>
        <v>100</v>
      </c>
      <c r="H87" s="369">
        <f>IF(ISNUMBER(Regressions!H97),ROUND(Regressions!H97, 1), NA())</f>
        <v>0</v>
      </c>
      <c r="I87" s="370">
        <f>IF(ISNUMBER(Regressions!I97),ROUND(Regressions!I97, 1), NA())</f>
        <v>0</v>
      </c>
      <c r="J87" s="371">
        <f>IF(ISNUMBER(Regressions!J97),ROUND(Regressions!J97, 1), NA())</f>
        <v>100</v>
      </c>
      <c r="K87" s="285">
        <f>IF(ISNUMBER(Regressions!K97),ROUND(Regressions!K97, 1), NA())</f>
        <v>100</v>
      </c>
      <c r="L87" s="372">
        <f>IF(ISNUMBER(Regressions!L97),ROUND(Regressions!L97, 1), NA())</f>
        <v>100</v>
      </c>
      <c r="M87" s="369">
        <f>IF(ISNUMBER(Regressions!M97),ROUND(Regressions!M97, 1), NA())</f>
        <v>0</v>
      </c>
      <c r="N87" s="373">
        <f>IF(ISNUMBER(Regressions!N97),ROUND(Regressions!N97, 1), NA())</f>
        <v>0</v>
      </c>
      <c r="O87" s="367">
        <f>IF(ISNUMBER(Regressions!O97),ROUND(Regressions!O97, 1), NA())</f>
        <v>100</v>
      </c>
      <c r="P87" s="285">
        <f>IF(ISNUMBER(Regressions!P97),ROUND(Regressions!P97, 1), NA())</f>
        <v>100</v>
      </c>
      <c r="Q87" s="374">
        <f>IF(ISNUMBER(Regressions!Q97),ROUND(Regressions!Q97, 1), NA())</f>
        <v>100</v>
      </c>
      <c r="R87" s="369">
        <f>IF(ISNUMBER(Regressions!R97),ROUND(Regressions!R97, 1), NA())</f>
        <v>0</v>
      </c>
      <c r="S87" s="370">
        <f>IF(ISNUMBER(Regressions!S97),ROUND(Regressions!S97, 1), NA())</f>
        <v>0</v>
      </c>
    </row>
    <row r="88" x14ac:dyDescent="0.2">
      <c r="A88" s="344" t="str">
        <f>IF(ISBLANK(Regressions!A98), " ", Regressions!A98)</f>
        <v>Slovakia</v>
      </c>
      <c r="B88" s="345">
        <f>IF(ISBLANK(Regressions!B98), " ", Regressions!B98)</f>
        <v>2016</v>
      </c>
      <c r="C88" s="346" t="str">
        <f>IF(ISBLANK(Regressions!C98), " ", Regressions!C98)</f>
        <v>Primary</v>
      </c>
      <c r="D88" s="347">
        <f>IF(ISBLANK(Regressions!D98), " ", Regressions!D98)</f>
        <v>224618</v>
      </c>
      <c r="E88" s="375">
        <f>IF(ISNUMBER(Regressions!E98),ROUND(Regressions!E98, 1), NA())</f>
        <v>100</v>
      </c>
      <c r="F88" s="286">
        <f>IF(ISNUMBER(Regressions!F98),ROUND(Regressions!F98, 1), NA())</f>
        <v>100</v>
      </c>
      <c r="G88" s="376">
        <f>IF(ISNUMBER(Regressions!G98),ROUND(Regressions!G98, 1), NA())</f>
        <v>100</v>
      </c>
      <c r="H88" s="377">
        <f>IF(ISNUMBER(Regressions!H98),ROUND(Regressions!H98, 1), NA())</f>
        <v>0</v>
      </c>
      <c r="I88" s="378">
        <f>IF(ISNUMBER(Regressions!I98),ROUND(Regressions!I98, 1), NA())</f>
        <v>0</v>
      </c>
      <c r="J88" s="379">
        <f>IF(ISNUMBER(Regressions!J98),ROUND(Regressions!J98, 1), NA())</f>
        <v>100</v>
      </c>
      <c r="K88" s="286">
        <f>IF(ISNUMBER(Regressions!K98),ROUND(Regressions!K98, 1), NA())</f>
        <v>100</v>
      </c>
      <c r="L88" s="380">
        <f>IF(ISNUMBER(Regressions!L98),ROUND(Regressions!L98, 1), NA())</f>
        <v>100</v>
      </c>
      <c r="M88" s="377">
        <f>IF(ISNUMBER(Regressions!M98),ROUND(Regressions!M98, 1), NA())</f>
        <v>0</v>
      </c>
      <c r="N88" s="381">
        <f>IF(ISNUMBER(Regressions!N98),ROUND(Regressions!N98, 1), NA())</f>
        <v>0</v>
      </c>
      <c r="O88" s="375">
        <f>IF(ISNUMBER(Regressions!O98),ROUND(Regressions!O98, 1), NA())</f>
        <v>100</v>
      </c>
      <c r="P88" s="286">
        <f>IF(ISNUMBER(Regressions!P98),ROUND(Regressions!P98, 1), NA())</f>
        <v>100</v>
      </c>
      <c r="Q88" s="382">
        <f>IF(ISNUMBER(Regressions!Q98),ROUND(Regressions!Q98, 1), NA())</f>
        <v>100</v>
      </c>
      <c r="R88" s="377">
        <f>IF(ISNUMBER(Regressions!R98),ROUND(Regressions!R98, 1), NA())</f>
        <v>0</v>
      </c>
      <c r="S88" s="378">
        <f>IF(ISNUMBER(Regressions!S98),ROUND(Regressions!S98, 1), NA())</f>
        <v>0</v>
      </c>
    </row>
    <row r="89" x14ac:dyDescent="0.2">
      <c r="A89" s="228" t="str">
        <f>IF(ISBLANK(Regressions!A99), " ", Regressions!A99)</f>
        <v>Slovakia</v>
      </c>
      <c r="B89" s="223">
        <f>IF(ISBLANK(Regressions!B99), " ", Regressions!B99)</f>
        <v>2000</v>
      </c>
      <c r="C89" s="226" t="str">
        <f>IF(ISBLANK(Regressions!C99), " ", Regressions!C99)</f>
        <v>Secondary</v>
      </c>
      <c r="D89" s="230">
        <f>IF(ISBLANK(Regressions!D99), " ", Regressions!D99)</f>
        <v>784504</v>
      </c>
      <c r="E89" s="367">
        <f>IF(ISNUMBER(Regressions!E99),ROUND(Regressions!E99, 1), NA())</f>
        <v>100</v>
      </c>
      <c r="F89" s="285">
        <f>IF(ISNUMBER(Regressions!F99),ROUND(Regressions!F99, 1), NA())</f>
        <v>100</v>
      </c>
      <c r="G89" s="368">
        <f>IF(ISNUMBER(Regressions!G99),ROUND(Regressions!G99, 1), NA())</f>
        <v>100</v>
      </c>
      <c r="H89" s="369">
        <f>IF(ISNUMBER(Regressions!H99),ROUND(Regressions!H99, 1), NA())</f>
        <v>0</v>
      </c>
      <c r="I89" s="370">
        <f>IF(ISNUMBER(Regressions!I99),ROUND(Regressions!I99, 1), NA())</f>
        <v>0</v>
      </c>
      <c r="J89" s="371">
        <f>IF(ISNUMBER(Regressions!J99),ROUND(Regressions!J99, 1), NA())</f>
        <v>100</v>
      </c>
      <c r="K89" s="285">
        <f>IF(ISNUMBER(Regressions!K99),ROUND(Regressions!K99, 1), NA())</f>
        <v>100</v>
      </c>
      <c r="L89" s="372">
        <f>IF(ISNUMBER(Regressions!L99),ROUND(Regressions!L99, 1), NA())</f>
        <v>100</v>
      </c>
      <c r="M89" s="369">
        <f>IF(ISNUMBER(Regressions!M99),ROUND(Regressions!M99, 1), NA())</f>
        <v>0</v>
      </c>
      <c r="N89" s="373">
        <f>IF(ISNUMBER(Regressions!N99),ROUND(Regressions!N99, 1), NA())</f>
        <v>0</v>
      </c>
      <c r="O89" s="367">
        <f>IF(ISNUMBER(Regressions!O99),ROUND(Regressions!O99, 1), NA())</f>
        <v>100</v>
      </c>
      <c r="P89" s="285">
        <f>IF(ISNUMBER(Regressions!P99),ROUND(Regressions!P99, 1), NA())</f>
        <v>100</v>
      </c>
      <c r="Q89" s="374">
        <f>IF(ISNUMBER(Regressions!Q99),ROUND(Regressions!Q99, 1), NA())</f>
        <v>100</v>
      </c>
      <c r="R89" s="369">
        <f>IF(ISNUMBER(Regressions!R99),ROUND(Regressions!R99, 1), NA())</f>
        <v>0</v>
      </c>
      <c r="S89" s="370">
        <f>IF(ISNUMBER(Regressions!S99),ROUND(Regressions!S99, 1), NA())</f>
        <v>0</v>
      </c>
    </row>
    <row r="90" x14ac:dyDescent="0.2">
      <c r="A90" s="228" t="str">
        <f>IF(ISBLANK(Regressions!A100), " ", Regressions!A100)</f>
        <v>Slovakia</v>
      </c>
      <c r="B90" s="223">
        <f>IF(ISBLANK(Regressions!B100), " ", Regressions!B100)</f>
        <v>2001</v>
      </c>
      <c r="C90" s="226" t="str">
        <f>IF(ISBLANK(Regressions!C100), " ", Regressions!C100)</f>
        <v>Secondary</v>
      </c>
      <c r="D90" s="230">
        <f>IF(ISBLANK(Regressions!D100), " ", Regressions!D100)</f>
        <v>771350</v>
      </c>
      <c r="E90" s="367">
        <f>IF(ISNUMBER(Regressions!E100),ROUND(Regressions!E100, 1), NA())</f>
        <v>100</v>
      </c>
      <c r="F90" s="285">
        <f>IF(ISNUMBER(Regressions!F100),ROUND(Regressions!F100, 1), NA())</f>
        <v>100</v>
      </c>
      <c r="G90" s="368">
        <f>IF(ISNUMBER(Regressions!G100),ROUND(Regressions!G100, 1), NA())</f>
        <v>100</v>
      </c>
      <c r="H90" s="369">
        <f>IF(ISNUMBER(Regressions!H100),ROUND(Regressions!H100, 1), NA())</f>
        <v>0</v>
      </c>
      <c r="I90" s="370">
        <f>IF(ISNUMBER(Regressions!I100),ROUND(Regressions!I100, 1), NA())</f>
        <v>0</v>
      </c>
      <c r="J90" s="371">
        <f>IF(ISNUMBER(Regressions!J100),ROUND(Regressions!J100, 1), NA())</f>
        <v>100</v>
      </c>
      <c r="K90" s="285">
        <f>IF(ISNUMBER(Regressions!K100),ROUND(Regressions!K100, 1), NA())</f>
        <v>100</v>
      </c>
      <c r="L90" s="372">
        <f>IF(ISNUMBER(Regressions!L100),ROUND(Regressions!L100, 1), NA())</f>
        <v>100</v>
      </c>
      <c r="M90" s="369">
        <f>IF(ISNUMBER(Regressions!M100),ROUND(Regressions!M100, 1), NA())</f>
        <v>0</v>
      </c>
      <c r="N90" s="373">
        <f>IF(ISNUMBER(Regressions!N100),ROUND(Regressions!N100, 1), NA())</f>
        <v>0</v>
      </c>
      <c r="O90" s="367">
        <f>IF(ISNUMBER(Regressions!O100),ROUND(Regressions!O100, 1), NA())</f>
        <v>100</v>
      </c>
      <c r="P90" s="285">
        <f>IF(ISNUMBER(Regressions!P100),ROUND(Regressions!P100, 1), NA())</f>
        <v>100</v>
      </c>
      <c r="Q90" s="374">
        <f>IF(ISNUMBER(Regressions!Q100),ROUND(Regressions!Q100, 1), NA())</f>
        <v>100</v>
      </c>
      <c r="R90" s="369">
        <f>IF(ISNUMBER(Regressions!R100),ROUND(Regressions!R100, 1), NA())</f>
        <v>0</v>
      </c>
      <c r="S90" s="370">
        <f>IF(ISNUMBER(Regressions!S100),ROUND(Regressions!S100, 1), NA())</f>
        <v>0</v>
      </c>
    </row>
    <row r="91" x14ac:dyDescent="0.2">
      <c r="A91" s="228" t="str">
        <f>IF(ISBLANK(Regressions!A101), " ", Regressions!A101)</f>
        <v>Slovakia</v>
      </c>
      <c r="B91" s="223">
        <f>IF(ISBLANK(Regressions!B101), " ", Regressions!B101)</f>
        <v>2002</v>
      </c>
      <c r="C91" s="226" t="str">
        <f>IF(ISBLANK(Regressions!C101), " ", Regressions!C101)</f>
        <v>Secondary</v>
      </c>
      <c r="D91" s="230">
        <f>IF(ISBLANK(Regressions!D101), " ", Regressions!D101)</f>
        <v>757602</v>
      </c>
      <c r="E91" s="367">
        <f>IF(ISNUMBER(Regressions!E101),ROUND(Regressions!E101, 1), NA())</f>
        <v>100</v>
      </c>
      <c r="F91" s="285">
        <f>IF(ISNUMBER(Regressions!F101),ROUND(Regressions!F101, 1), NA())</f>
        <v>100</v>
      </c>
      <c r="G91" s="368">
        <f>IF(ISNUMBER(Regressions!G101),ROUND(Regressions!G101, 1), NA())</f>
        <v>100</v>
      </c>
      <c r="H91" s="369">
        <f>IF(ISNUMBER(Regressions!H101),ROUND(Regressions!H101, 1), NA())</f>
        <v>0</v>
      </c>
      <c r="I91" s="370">
        <f>IF(ISNUMBER(Regressions!I101),ROUND(Regressions!I101, 1), NA())</f>
        <v>0</v>
      </c>
      <c r="J91" s="371">
        <f>IF(ISNUMBER(Regressions!J101),ROUND(Regressions!J101, 1), NA())</f>
        <v>100</v>
      </c>
      <c r="K91" s="285">
        <f>IF(ISNUMBER(Regressions!K101),ROUND(Regressions!K101, 1), NA())</f>
        <v>100</v>
      </c>
      <c r="L91" s="372">
        <f>IF(ISNUMBER(Regressions!L101),ROUND(Regressions!L101, 1), NA())</f>
        <v>100</v>
      </c>
      <c r="M91" s="369">
        <f>IF(ISNUMBER(Regressions!M101),ROUND(Regressions!M101, 1), NA())</f>
        <v>0</v>
      </c>
      <c r="N91" s="373">
        <f>IF(ISNUMBER(Regressions!N101),ROUND(Regressions!N101, 1), NA())</f>
        <v>0</v>
      </c>
      <c r="O91" s="367">
        <f>IF(ISNUMBER(Regressions!O101),ROUND(Regressions!O101, 1), NA())</f>
        <v>100</v>
      </c>
      <c r="P91" s="285">
        <f>IF(ISNUMBER(Regressions!P101),ROUND(Regressions!P101, 1), NA())</f>
        <v>100</v>
      </c>
      <c r="Q91" s="374">
        <f>IF(ISNUMBER(Regressions!Q101),ROUND(Regressions!Q101, 1), NA())</f>
        <v>100</v>
      </c>
      <c r="R91" s="369">
        <f>IF(ISNUMBER(Regressions!R101),ROUND(Regressions!R101, 1), NA())</f>
        <v>0</v>
      </c>
      <c r="S91" s="370">
        <f>IF(ISNUMBER(Regressions!S101),ROUND(Regressions!S101, 1), NA())</f>
        <v>0</v>
      </c>
    </row>
    <row r="92" x14ac:dyDescent="0.2">
      <c r="A92" s="228" t="str">
        <f>IF(ISBLANK(Regressions!A102), " ", Regressions!A102)</f>
        <v>Slovakia</v>
      </c>
      <c r="B92" s="223">
        <f>IF(ISBLANK(Regressions!B102), " ", Regressions!B102)</f>
        <v>2003</v>
      </c>
      <c r="C92" s="226" t="str">
        <f>IF(ISBLANK(Regressions!C102), " ", Regressions!C102)</f>
        <v>Secondary</v>
      </c>
      <c r="D92" s="230">
        <f>IF(ISBLANK(Regressions!D102), " ", Regressions!D102)</f>
        <v>743263</v>
      </c>
      <c r="E92" s="367">
        <f>IF(ISNUMBER(Regressions!E102),ROUND(Regressions!E102, 1), NA())</f>
        <v>100</v>
      </c>
      <c r="F92" s="285">
        <f>IF(ISNUMBER(Regressions!F102),ROUND(Regressions!F102, 1), NA())</f>
        <v>100</v>
      </c>
      <c r="G92" s="368">
        <f>IF(ISNUMBER(Regressions!G102),ROUND(Regressions!G102, 1), NA())</f>
        <v>100</v>
      </c>
      <c r="H92" s="369">
        <f>IF(ISNUMBER(Regressions!H102),ROUND(Regressions!H102, 1), NA())</f>
        <v>0</v>
      </c>
      <c r="I92" s="370">
        <f>IF(ISNUMBER(Regressions!I102),ROUND(Regressions!I102, 1), NA())</f>
        <v>0</v>
      </c>
      <c r="J92" s="371">
        <f>IF(ISNUMBER(Regressions!J102),ROUND(Regressions!J102, 1), NA())</f>
        <v>100</v>
      </c>
      <c r="K92" s="285">
        <f>IF(ISNUMBER(Regressions!K102),ROUND(Regressions!K102, 1), NA())</f>
        <v>100</v>
      </c>
      <c r="L92" s="372">
        <f>IF(ISNUMBER(Regressions!L102),ROUND(Regressions!L102, 1), NA())</f>
        <v>100</v>
      </c>
      <c r="M92" s="369">
        <f>IF(ISNUMBER(Regressions!M102),ROUND(Regressions!M102, 1), NA())</f>
        <v>0</v>
      </c>
      <c r="N92" s="373">
        <f>IF(ISNUMBER(Regressions!N102),ROUND(Regressions!N102, 1), NA())</f>
        <v>0</v>
      </c>
      <c r="O92" s="367">
        <f>IF(ISNUMBER(Regressions!O102),ROUND(Regressions!O102, 1), NA())</f>
        <v>100</v>
      </c>
      <c r="P92" s="285">
        <f>IF(ISNUMBER(Regressions!P102),ROUND(Regressions!P102, 1), NA())</f>
        <v>100</v>
      </c>
      <c r="Q92" s="374">
        <f>IF(ISNUMBER(Regressions!Q102),ROUND(Regressions!Q102, 1), NA())</f>
        <v>100</v>
      </c>
      <c r="R92" s="369">
        <f>IF(ISNUMBER(Regressions!R102),ROUND(Regressions!R102, 1), NA())</f>
        <v>0</v>
      </c>
      <c r="S92" s="370">
        <f>IF(ISNUMBER(Regressions!S102),ROUND(Regressions!S102, 1), NA())</f>
        <v>0</v>
      </c>
    </row>
    <row r="93" x14ac:dyDescent="0.2">
      <c r="A93" s="228" t="str">
        <f>IF(ISBLANK(Regressions!A103), " ", Regressions!A103)</f>
        <v>Slovakia</v>
      </c>
      <c r="B93" s="223">
        <f>IF(ISBLANK(Regressions!B103), " ", Regressions!B103)</f>
        <v>2004</v>
      </c>
      <c r="C93" s="226" t="str">
        <f>IF(ISBLANK(Regressions!C103), " ", Regressions!C103)</f>
        <v>Secondary</v>
      </c>
      <c r="D93" s="230">
        <f>IF(ISBLANK(Regressions!D103), " ", Regressions!D103)</f>
        <v>727794</v>
      </c>
      <c r="E93" s="367">
        <f>IF(ISNUMBER(Regressions!E103),ROUND(Regressions!E103, 1), NA())</f>
        <v>100</v>
      </c>
      <c r="F93" s="285">
        <f>IF(ISNUMBER(Regressions!F103),ROUND(Regressions!F103, 1), NA())</f>
        <v>100</v>
      </c>
      <c r="G93" s="368">
        <f>IF(ISNUMBER(Regressions!G103),ROUND(Regressions!G103, 1), NA())</f>
        <v>100</v>
      </c>
      <c r="H93" s="369">
        <f>IF(ISNUMBER(Regressions!H103),ROUND(Regressions!H103, 1), NA())</f>
        <v>0</v>
      </c>
      <c r="I93" s="370">
        <f>IF(ISNUMBER(Regressions!I103),ROUND(Regressions!I103, 1), NA())</f>
        <v>0</v>
      </c>
      <c r="J93" s="371">
        <f>IF(ISNUMBER(Regressions!J103),ROUND(Regressions!J103, 1), NA())</f>
        <v>100</v>
      </c>
      <c r="K93" s="285">
        <f>IF(ISNUMBER(Regressions!K103),ROUND(Regressions!K103, 1), NA())</f>
        <v>100</v>
      </c>
      <c r="L93" s="372">
        <f>IF(ISNUMBER(Regressions!L103),ROUND(Regressions!L103, 1), NA())</f>
        <v>100</v>
      </c>
      <c r="M93" s="369">
        <f>IF(ISNUMBER(Regressions!M103),ROUND(Regressions!M103, 1), NA())</f>
        <v>0</v>
      </c>
      <c r="N93" s="373">
        <f>IF(ISNUMBER(Regressions!N103),ROUND(Regressions!N103, 1), NA())</f>
        <v>0</v>
      </c>
      <c r="O93" s="367">
        <f>IF(ISNUMBER(Regressions!O103),ROUND(Regressions!O103, 1), NA())</f>
        <v>100</v>
      </c>
      <c r="P93" s="285">
        <f>IF(ISNUMBER(Regressions!P103),ROUND(Regressions!P103, 1), NA())</f>
        <v>100</v>
      </c>
      <c r="Q93" s="374">
        <f>IF(ISNUMBER(Regressions!Q103),ROUND(Regressions!Q103, 1), NA())</f>
        <v>100</v>
      </c>
      <c r="R93" s="369">
        <f>IF(ISNUMBER(Regressions!R103),ROUND(Regressions!R103, 1), NA())</f>
        <v>0</v>
      </c>
      <c r="S93" s="370">
        <f>IF(ISNUMBER(Regressions!S103),ROUND(Regressions!S103, 1), NA())</f>
        <v>0</v>
      </c>
    </row>
    <row r="94" x14ac:dyDescent="0.2">
      <c r="A94" s="228" t="str">
        <f>IF(ISBLANK(Regressions!A104), " ", Regressions!A104)</f>
        <v>Slovakia</v>
      </c>
      <c r="B94" s="223">
        <f>IF(ISBLANK(Regressions!B104), " ", Regressions!B104)</f>
        <v>2005</v>
      </c>
      <c r="C94" s="226" t="str">
        <f>IF(ISBLANK(Regressions!C104), " ", Regressions!C104)</f>
        <v>Secondary</v>
      </c>
      <c r="D94" s="230">
        <f>IF(ISBLANK(Regressions!D104), " ", Regressions!D104)</f>
        <v>710416</v>
      </c>
      <c r="E94" s="367">
        <f>IF(ISNUMBER(Regressions!E104),ROUND(Regressions!E104, 1), NA())</f>
        <v>100</v>
      </c>
      <c r="F94" s="285">
        <f>IF(ISNUMBER(Regressions!F104),ROUND(Regressions!F104, 1), NA())</f>
        <v>100</v>
      </c>
      <c r="G94" s="368">
        <f>IF(ISNUMBER(Regressions!G104),ROUND(Regressions!G104, 1), NA())</f>
        <v>100</v>
      </c>
      <c r="H94" s="369">
        <f>IF(ISNUMBER(Regressions!H104),ROUND(Regressions!H104, 1), NA())</f>
        <v>0</v>
      </c>
      <c r="I94" s="370">
        <f>IF(ISNUMBER(Regressions!I104),ROUND(Regressions!I104, 1), NA())</f>
        <v>0</v>
      </c>
      <c r="J94" s="371">
        <f>IF(ISNUMBER(Regressions!J104),ROUND(Regressions!J104, 1), NA())</f>
        <v>100</v>
      </c>
      <c r="K94" s="285">
        <f>IF(ISNUMBER(Regressions!K104),ROUND(Regressions!K104, 1), NA())</f>
        <v>100</v>
      </c>
      <c r="L94" s="372">
        <f>IF(ISNUMBER(Regressions!L104),ROUND(Regressions!L104, 1), NA())</f>
        <v>100</v>
      </c>
      <c r="M94" s="369">
        <f>IF(ISNUMBER(Regressions!M104),ROUND(Regressions!M104, 1), NA())</f>
        <v>0</v>
      </c>
      <c r="N94" s="373">
        <f>IF(ISNUMBER(Regressions!N104),ROUND(Regressions!N104, 1), NA())</f>
        <v>0</v>
      </c>
      <c r="O94" s="367">
        <f>IF(ISNUMBER(Regressions!O104),ROUND(Regressions!O104, 1), NA())</f>
        <v>100</v>
      </c>
      <c r="P94" s="285">
        <f>IF(ISNUMBER(Regressions!P104),ROUND(Regressions!P104, 1), NA())</f>
        <v>100</v>
      </c>
      <c r="Q94" s="374">
        <f>IF(ISNUMBER(Regressions!Q104),ROUND(Regressions!Q104, 1), NA())</f>
        <v>100</v>
      </c>
      <c r="R94" s="369">
        <f>IF(ISNUMBER(Regressions!R104),ROUND(Regressions!R104, 1), NA())</f>
        <v>0</v>
      </c>
      <c r="S94" s="370">
        <f>IF(ISNUMBER(Regressions!S104),ROUND(Regressions!S104, 1), NA())</f>
        <v>0</v>
      </c>
    </row>
    <row r="95" x14ac:dyDescent="0.2">
      <c r="A95" s="228" t="str">
        <f>IF(ISBLANK(Regressions!A105), " ", Regressions!A105)</f>
        <v>Slovakia</v>
      </c>
      <c r="B95" s="223">
        <f>IF(ISBLANK(Regressions!B105), " ", Regressions!B105)</f>
        <v>2006</v>
      </c>
      <c r="C95" s="226" t="str">
        <f>IF(ISBLANK(Regressions!C105), " ", Regressions!C105)</f>
        <v>Secondary</v>
      </c>
      <c r="D95" s="230">
        <f>IF(ISBLANK(Regressions!D105), " ", Regressions!D105)</f>
        <v>690646</v>
      </c>
      <c r="E95" s="367">
        <f>IF(ISNUMBER(Regressions!E105),ROUND(Regressions!E105, 1), NA())</f>
        <v>100</v>
      </c>
      <c r="F95" s="285">
        <f>IF(ISNUMBER(Regressions!F105),ROUND(Regressions!F105, 1), NA())</f>
        <v>100</v>
      </c>
      <c r="G95" s="368">
        <f>IF(ISNUMBER(Regressions!G105),ROUND(Regressions!G105, 1), NA())</f>
        <v>100</v>
      </c>
      <c r="H95" s="369">
        <f>IF(ISNUMBER(Regressions!H105),ROUND(Regressions!H105, 1), NA())</f>
        <v>0</v>
      </c>
      <c r="I95" s="370">
        <f>IF(ISNUMBER(Regressions!I105),ROUND(Regressions!I105, 1), NA())</f>
        <v>0</v>
      </c>
      <c r="J95" s="371">
        <f>IF(ISNUMBER(Regressions!J105),ROUND(Regressions!J105, 1), NA())</f>
        <v>100</v>
      </c>
      <c r="K95" s="285">
        <f>IF(ISNUMBER(Regressions!K105),ROUND(Regressions!K105, 1), NA())</f>
        <v>100</v>
      </c>
      <c r="L95" s="372">
        <f>IF(ISNUMBER(Regressions!L105),ROUND(Regressions!L105, 1), NA())</f>
        <v>100</v>
      </c>
      <c r="M95" s="369">
        <f>IF(ISNUMBER(Regressions!M105),ROUND(Regressions!M105, 1), NA())</f>
        <v>0</v>
      </c>
      <c r="N95" s="373">
        <f>IF(ISNUMBER(Regressions!N105),ROUND(Regressions!N105, 1), NA())</f>
        <v>0</v>
      </c>
      <c r="O95" s="367">
        <f>IF(ISNUMBER(Regressions!O105),ROUND(Regressions!O105, 1), NA())</f>
        <v>100</v>
      </c>
      <c r="P95" s="285">
        <f>IF(ISNUMBER(Regressions!P105),ROUND(Regressions!P105, 1), NA())</f>
        <v>100</v>
      </c>
      <c r="Q95" s="374">
        <f>IF(ISNUMBER(Regressions!Q105),ROUND(Regressions!Q105, 1), NA())</f>
        <v>100</v>
      </c>
      <c r="R95" s="369">
        <f>IF(ISNUMBER(Regressions!R105),ROUND(Regressions!R105, 1), NA())</f>
        <v>0</v>
      </c>
      <c r="S95" s="370">
        <f>IF(ISNUMBER(Regressions!S105),ROUND(Regressions!S105, 1), NA())</f>
        <v>0</v>
      </c>
    </row>
    <row r="96" x14ac:dyDescent="0.2">
      <c r="A96" s="228" t="str">
        <f>IF(ISBLANK(Regressions!A106), " ", Regressions!A106)</f>
        <v>Slovakia</v>
      </c>
      <c r="B96" s="223">
        <f>IF(ISBLANK(Regressions!B106), " ", Regressions!B106)</f>
        <v>2007</v>
      </c>
      <c r="C96" s="226" t="str">
        <f>IF(ISBLANK(Regressions!C106), " ", Regressions!C106)</f>
        <v>Secondary</v>
      </c>
      <c r="D96" s="230">
        <f>IF(ISBLANK(Regressions!D106), " ", Regressions!D106)</f>
        <v>668307</v>
      </c>
      <c r="E96" s="367">
        <f>IF(ISNUMBER(Regressions!E106),ROUND(Regressions!E106, 1), NA())</f>
        <v>100</v>
      </c>
      <c r="F96" s="285">
        <f>IF(ISNUMBER(Regressions!F106),ROUND(Regressions!F106, 1), NA())</f>
        <v>100</v>
      </c>
      <c r="G96" s="368">
        <f>IF(ISNUMBER(Regressions!G106),ROUND(Regressions!G106, 1), NA())</f>
        <v>100</v>
      </c>
      <c r="H96" s="369">
        <f>IF(ISNUMBER(Regressions!H106),ROUND(Regressions!H106, 1), NA())</f>
        <v>0</v>
      </c>
      <c r="I96" s="370">
        <f>IF(ISNUMBER(Regressions!I106),ROUND(Regressions!I106, 1), NA())</f>
        <v>0</v>
      </c>
      <c r="J96" s="371">
        <f>IF(ISNUMBER(Regressions!J106),ROUND(Regressions!J106, 1), NA())</f>
        <v>100</v>
      </c>
      <c r="K96" s="285">
        <f>IF(ISNUMBER(Regressions!K106),ROUND(Regressions!K106, 1), NA())</f>
        <v>100</v>
      </c>
      <c r="L96" s="372">
        <f>IF(ISNUMBER(Regressions!L106),ROUND(Regressions!L106, 1), NA())</f>
        <v>100</v>
      </c>
      <c r="M96" s="369">
        <f>IF(ISNUMBER(Regressions!M106),ROUND(Regressions!M106, 1), NA())</f>
        <v>0</v>
      </c>
      <c r="N96" s="373">
        <f>IF(ISNUMBER(Regressions!N106),ROUND(Regressions!N106, 1), NA())</f>
        <v>0</v>
      </c>
      <c r="O96" s="367">
        <f>IF(ISNUMBER(Regressions!O106),ROUND(Regressions!O106, 1), NA())</f>
        <v>100</v>
      </c>
      <c r="P96" s="285">
        <f>IF(ISNUMBER(Regressions!P106),ROUND(Regressions!P106, 1), NA())</f>
        <v>100</v>
      </c>
      <c r="Q96" s="374">
        <f>IF(ISNUMBER(Regressions!Q106),ROUND(Regressions!Q106, 1), NA())</f>
        <v>100</v>
      </c>
      <c r="R96" s="369">
        <f>IF(ISNUMBER(Regressions!R106),ROUND(Regressions!R106, 1), NA())</f>
        <v>0</v>
      </c>
      <c r="S96" s="370">
        <f>IF(ISNUMBER(Regressions!S106),ROUND(Regressions!S106, 1), NA())</f>
        <v>0</v>
      </c>
    </row>
    <row r="97" x14ac:dyDescent="0.2">
      <c r="A97" s="228" t="str">
        <f>IF(ISBLANK(Regressions!A107), " ", Regressions!A107)</f>
        <v>Slovakia</v>
      </c>
      <c r="B97" s="223">
        <f>IF(ISBLANK(Regressions!B107), " ", Regressions!B107)</f>
        <v>2008</v>
      </c>
      <c r="C97" s="226" t="str">
        <f>IF(ISBLANK(Regressions!C107), " ", Regressions!C107)</f>
        <v>Secondary</v>
      </c>
      <c r="D97" s="230">
        <f>IF(ISBLANK(Regressions!D107), " ", Regressions!D107)</f>
        <v>644701</v>
      </c>
      <c r="E97" s="367">
        <f>IF(ISNUMBER(Regressions!E107),ROUND(Regressions!E107, 1), NA())</f>
        <v>100</v>
      </c>
      <c r="F97" s="285">
        <f>IF(ISNUMBER(Regressions!F107),ROUND(Regressions!F107, 1), NA())</f>
        <v>100</v>
      </c>
      <c r="G97" s="368">
        <f>IF(ISNUMBER(Regressions!G107),ROUND(Regressions!G107, 1), NA())</f>
        <v>100</v>
      </c>
      <c r="H97" s="369">
        <f>IF(ISNUMBER(Regressions!H107),ROUND(Regressions!H107, 1), NA())</f>
        <v>0</v>
      </c>
      <c r="I97" s="370">
        <f>IF(ISNUMBER(Regressions!I107),ROUND(Regressions!I107, 1), NA())</f>
        <v>0</v>
      </c>
      <c r="J97" s="371">
        <f>IF(ISNUMBER(Regressions!J107),ROUND(Regressions!J107, 1), NA())</f>
        <v>100</v>
      </c>
      <c r="K97" s="285">
        <f>IF(ISNUMBER(Regressions!K107),ROUND(Regressions!K107, 1), NA())</f>
        <v>100</v>
      </c>
      <c r="L97" s="372">
        <f>IF(ISNUMBER(Regressions!L107),ROUND(Regressions!L107, 1), NA())</f>
        <v>100</v>
      </c>
      <c r="M97" s="369">
        <f>IF(ISNUMBER(Regressions!M107),ROUND(Regressions!M107, 1), NA())</f>
        <v>0</v>
      </c>
      <c r="N97" s="373">
        <f>IF(ISNUMBER(Regressions!N107),ROUND(Regressions!N107, 1), NA())</f>
        <v>0</v>
      </c>
      <c r="O97" s="367">
        <f>IF(ISNUMBER(Regressions!O107),ROUND(Regressions!O107, 1), NA())</f>
        <v>100</v>
      </c>
      <c r="P97" s="285">
        <f>IF(ISNUMBER(Regressions!P107),ROUND(Regressions!P107, 1), NA())</f>
        <v>100</v>
      </c>
      <c r="Q97" s="374">
        <f>IF(ISNUMBER(Regressions!Q107),ROUND(Regressions!Q107, 1), NA())</f>
        <v>100</v>
      </c>
      <c r="R97" s="369">
        <f>IF(ISNUMBER(Regressions!R107),ROUND(Regressions!R107, 1), NA())</f>
        <v>0</v>
      </c>
      <c r="S97" s="370">
        <f>IF(ISNUMBER(Regressions!S107),ROUND(Regressions!S107, 1), NA())</f>
        <v>0</v>
      </c>
    </row>
    <row r="98" x14ac:dyDescent="0.2">
      <c r="A98" s="228" t="str">
        <f>IF(ISBLANK(Regressions!A108), " ", Regressions!A108)</f>
        <v>Slovakia</v>
      </c>
      <c r="B98" s="223">
        <f>IF(ISBLANK(Regressions!B108), " ", Regressions!B108)</f>
        <v>2009</v>
      </c>
      <c r="C98" s="226" t="str">
        <f>IF(ISBLANK(Regressions!C108), " ", Regressions!C108)</f>
        <v>Secondary</v>
      </c>
      <c r="D98" s="230">
        <f>IF(ISBLANK(Regressions!D108), " ", Regressions!D108)</f>
        <v>620224</v>
      </c>
      <c r="E98" s="367">
        <f>IF(ISNUMBER(Regressions!E108),ROUND(Regressions!E108, 1), NA())</f>
        <v>100</v>
      </c>
      <c r="F98" s="285">
        <f>IF(ISNUMBER(Regressions!F108),ROUND(Regressions!F108, 1), NA())</f>
        <v>100</v>
      </c>
      <c r="G98" s="368">
        <f>IF(ISNUMBER(Regressions!G108),ROUND(Regressions!G108, 1), NA())</f>
        <v>100</v>
      </c>
      <c r="H98" s="369">
        <f>IF(ISNUMBER(Regressions!H108),ROUND(Regressions!H108, 1), NA())</f>
        <v>0</v>
      </c>
      <c r="I98" s="370">
        <f>IF(ISNUMBER(Regressions!I108),ROUND(Regressions!I108, 1), NA())</f>
        <v>0</v>
      </c>
      <c r="J98" s="371">
        <f>IF(ISNUMBER(Regressions!J108),ROUND(Regressions!J108, 1), NA())</f>
        <v>100</v>
      </c>
      <c r="K98" s="285">
        <f>IF(ISNUMBER(Regressions!K108),ROUND(Regressions!K108, 1), NA())</f>
        <v>100</v>
      </c>
      <c r="L98" s="372">
        <f>IF(ISNUMBER(Regressions!L108),ROUND(Regressions!L108, 1), NA())</f>
        <v>100</v>
      </c>
      <c r="M98" s="369">
        <f>IF(ISNUMBER(Regressions!M108),ROUND(Regressions!M108, 1), NA())</f>
        <v>0</v>
      </c>
      <c r="N98" s="373">
        <f>IF(ISNUMBER(Regressions!N108),ROUND(Regressions!N108, 1), NA())</f>
        <v>0</v>
      </c>
      <c r="O98" s="367">
        <f>IF(ISNUMBER(Regressions!O108),ROUND(Regressions!O108, 1), NA())</f>
        <v>100</v>
      </c>
      <c r="P98" s="285">
        <f>IF(ISNUMBER(Regressions!P108),ROUND(Regressions!P108, 1), NA())</f>
        <v>100</v>
      </c>
      <c r="Q98" s="374">
        <f>IF(ISNUMBER(Regressions!Q108),ROUND(Regressions!Q108, 1), NA())</f>
        <v>100</v>
      </c>
      <c r="R98" s="369">
        <f>IF(ISNUMBER(Regressions!R108),ROUND(Regressions!R108, 1), NA())</f>
        <v>0</v>
      </c>
      <c r="S98" s="370">
        <f>IF(ISNUMBER(Regressions!S108),ROUND(Regressions!S108, 1), NA())</f>
        <v>0</v>
      </c>
    </row>
    <row r="99" x14ac:dyDescent="0.2">
      <c r="A99" s="228" t="str">
        <f>IF(ISBLANK(Regressions!A109), " ", Regressions!A109)</f>
        <v>Slovakia</v>
      </c>
      <c r="B99" s="223">
        <f>IF(ISBLANK(Regressions!B109), " ", Regressions!B109)</f>
        <v>2010</v>
      </c>
      <c r="C99" s="226" t="str">
        <f>IF(ISBLANK(Regressions!C109), " ", Regressions!C109)</f>
        <v>Secondary</v>
      </c>
      <c r="D99" s="230">
        <f>IF(ISBLANK(Regressions!D109), " ", Regressions!D109)</f>
        <v>595849</v>
      </c>
      <c r="E99" s="367">
        <f>IF(ISNUMBER(Regressions!E109),ROUND(Regressions!E109, 1), NA())</f>
        <v>100</v>
      </c>
      <c r="F99" s="285">
        <f>IF(ISNUMBER(Regressions!F109),ROUND(Regressions!F109, 1), NA())</f>
        <v>100</v>
      </c>
      <c r="G99" s="368">
        <f>IF(ISNUMBER(Regressions!G109),ROUND(Regressions!G109, 1), NA())</f>
        <v>100</v>
      </c>
      <c r="H99" s="369">
        <f>IF(ISNUMBER(Regressions!H109),ROUND(Regressions!H109, 1), NA())</f>
        <v>0</v>
      </c>
      <c r="I99" s="370">
        <f>IF(ISNUMBER(Regressions!I109),ROUND(Regressions!I109, 1), NA())</f>
        <v>0</v>
      </c>
      <c r="J99" s="371">
        <f>IF(ISNUMBER(Regressions!J109),ROUND(Regressions!J109, 1), NA())</f>
        <v>100</v>
      </c>
      <c r="K99" s="285">
        <f>IF(ISNUMBER(Regressions!K109),ROUND(Regressions!K109, 1), NA())</f>
        <v>100</v>
      </c>
      <c r="L99" s="372">
        <f>IF(ISNUMBER(Regressions!L109),ROUND(Regressions!L109, 1), NA())</f>
        <v>100</v>
      </c>
      <c r="M99" s="369">
        <f>IF(ISNUMBER(Regressions!M109),ROUND(Regressions!M109, 1), NA())</f>
        <v>0</v>
      </c>
      <c r="N99" s="373">
        <f>IF(ISNUMBER(Regressions!N109),ROUND(Regressions!N109, 1), NA())</f>
        <v>0</v>
      </c>
      <c r="O99" s="367">
        <f>IF(ISNUMBER(Regressions!O109),ROUND(Regressions!O109, 1), NA())</f>
        <v>100</v>
      </c>
      <c r="P99" s="285">
        <f>IF(ISNUMBER(Regressions!P109),ROUND(Regressions!P109, 1), NA())</f>
        <v>100</v>
      </c>
      <c r="Q99" s="374">
        <f>IF(ISNUMBER(Regressions!Q109),ROUND(Regressions!Q109, 1), NA())</f>
        <v>100</v>
      </c>
      <c r="R99" s="369">
        <f>IF(ISNUMBER(Regressions!R109),ROUND(Regressions!R109, 1), NA())</f>
        <v>0</v>
      </c>
      <c r="S99" s="370">
        <f>IF(ISNUMBER(Regressions!S109),ROUND(Regressions!S109, 1), NA())</f>
        <v>0</v>
      </c>
    </row>
    <row r="100" x14ac:dyDescent="0.2">
      <c r="A100" s="228" t="str">
        <f>IF(ISBLANK(Regressions!A110), " ", Regressions!A110)</f>
        <v>Slovakia</v>
      </c>
      <c r="B100" s="223">
        <f>IF(ISBLANK(Regressions!B110), " ", Regressions!B110)</f>
        <v>2011</v>
      </c>
      <c r="C100" s="226" t="str">
        <f>IF(ISBLANK(Regressions!C110), " ", Regressions!C110)</f>
        <v>Secondary</v>
      </c>
      <c r="D100" s="230">
        <f>IF(ISBLANK(Regressions!D110), " ", Regressions!D110)</f>
        <v>572685</v>
      </c>
      <c r="E100" s="367">
        <f>IF(ISNUMBER(Regressions!E110),ROUND(Regressions!E110, 1), NA())</f>
        <v>100</v>
      </c>
      <c r="F100" s="285">
        <f>IF(ISNUMBER(Regressions!F110),ROUND(Regressions!F110, 1), NA())</f>
        <v>100</v>
      </c>
      <c r="G100" s="368">
        <f>IF(ISNUMBER(Regressions!G110),ROUND(Regressions!G110, 1), NA())</f>
        <v>100</v>
      </c>
      <c r="H100" s="369">
        <f>IF(ISNUMBER(Regressions!H110),ROUND(Regressions!H110, 1), NA())</f>
        <v>0</v>
      </c>
      <c r="I100" s="370">
        <f>IF(ISNUMBER(Regressions!I110),ROUND(Regressions!I110, 1), NA())</f>
        <v>0</v>
      </c>
      <c r="J100" s="371">
        <f>IF(ISNUMBER(Regressions!J110),ROUND(Regressions!J110, 1), NA())</f>
        <v>100</v>
      </c>
      <c r="K100" s="285">
        <f>IF(ISNUMBER(Regressions!K110),ROUND(Regressions!K110, 1), NA())</f>
        <v>100</v>
      </c>
      <c r="L100" s="372">
        <f>IF(ISNUMBER(Regressions!L110),ROUND(Regressions!L110, 1), NA())</f>
        <v>100</v>
      </c>
      <c r="M100" s="369">
        <f>IF(ISNUMBER(Regressions!M110),ROUND(Regressions!M110, 1), NA())</f>
        <v>0</v>
      </c>
      <c r="N100" s="373">
        <f>IF(ISNUMBER(Regressions!N110),ROUND(Regressions!N110, 1), NA())</f>
        <v>0</v>
      </c>
      <c r="O100" s="367">
        <f>IF(ISNUMBER(Regressions!O110),ROUND(Regressions!O110, 1), NA())</f>
        <v>100</v>
      </c>
      <c r="P100" s="285">
        <f>IF(ISNUMBER(Regressions!P110),ROUND(Regressions!P110, 1), NA())</f>
        <v>100</v>
      </c>
      <c r="Q100" s="374">
        <f>IF(ISNUMBER(Regressions!Q110),ROUND(Regressions!Q110, 1), NA())</f>
        <v>100</v>
      </c>
      <c r="R100" s="369">
        <f>IF(ISNUMBER(Regressions!R110),ROUND(Regressions!R110, 1), NA())</f>
        <v>0</v>
      </c>
      <c r="S100" s="370">
        <f>IF(ISNUMBER(Regressions!S110),ROUND(Regressions!S110, 1), NA())</f>
        <v>0</v>
      </c>
    </row>
    <row r="101" x14ac:dyDescent="0.2">
      <c r="A101" s="228" t="str">
        <f>IF(ISBLANK(Regressions!A111), " ", Regressions!A111)</f>
        <v>Slovakia</v>
      </c>
      <c r="B101" s="223">
        <f>IF(ISBLANK(Regressions!B111), " ", Regressions!B111)</f>
        <v>2012</v>
      </c>
      <c r="C101" s="226" t="str">
        <f>IF(ISBLANK(Regressions!C111), " ", Regressions!C111)</f>
        <v>Secondary</v>
      </c>
      <c r="D101" s="230">
        <f>IF(ISBLANK(Regressions!D111), " ", Regressions!D111)</f>
        <v>550591</v>
      </c>
      <c r="E101" s="367">
        <f>IF(ISNUMBER(Regressions!E111),ROUND(Regressions!E111, 1), NA())</f>
        <v>100</v>
      </c>
      <c r="F101" s="285">
        <f>IF(ISNUMBER(Regressions!F111),ROUND(Regressions!F111, 1), NA())</f>
        <v>100</v>
      </c>
      <c r="G101" s="368">
        <f>IF(ISNUMBER(Regressions!G111),ROUND(Regressions!G111, 1), NA())</f>
        <v>100</v>
      </c>
      <c r="H101" s="369">
        <f>IF(ISNUMBER(Regressions!H111),ROUND(Regressions!H111, 1), NA())</f>
        <v>0</v>
      </c>
      <c r="I101" s="370">
        <f>IF(ISNUMBER(Regressions!I111),ROUND(Regressions!I111, 1), NA())</f>
        <v>0</v>
      </c>
      <c r="J101" s="371">
        <f>IF(ISNUMBER(Regressions!J111),ROUND(Regressions!J111, 1), NA())</f>
        <v>100</v>
      </c>
      <c r="K101" s="285">
        <f>IF(ISNUMBER(Regressions!K111),ROUND(Regressions!K111, 1), NA())</f>
        <v>100</v>
      </c>
      <c r="L101" s="372">
        <f>IF(ISNUMBER(Regressions!L111),ROUND(Regressions!L111, 1), NA())</f>
        <v>100</v>
      </c>
      <c r="M101" s="369">
        <f>IF(ISNUMBER(Regressions!M111),ROUND(Regressions!M111, 1), NA())</f>
        <v>0</v>
      </c>
      <c r="N101" s="373">
        <f>IF(ISNUMBER(Regressions!N111),ROUND(Regressions!N111, 1), NA())</f>
        <v>0</v>
      </c>
      <c r="O101" s="367">
        <f>IF(ISNUMBER(Regressions!O111),ROUND(Regressions!O111, 1), NA())</f>
        <v>100</v>
      </c>
      <c r="P101" s="285">
        <f>IF(ISNUMBER(Regressions!P111),ROUND(Regressions!P111, 1), NA())</f>
        <v>100</v>
      </c>
      <c r="Q101" s="374">
        <f>IF(ISNUMBER(Regressions!Q111),ROUND(Regressions!Q111, 1), NA())</f>
        <v>100</v>
      </c>
      <c r="R101" s="369">
        <f>IF(ISNUMBER(Regressions!R111),ROUND(Regressions!R111, 1), NA())</f>
        <v>0</v>
      </c>
      <c r="S101" s="370">
        <f>IF(ISNUMBER(Regressions!S111),ROUND(Regressions!S111, 1), NA())</f>
        <v>0</v>
      </c>
    </row>
    <row r="102" x14ac:dyDescent="0.2">
      <c r="A102" s="228" t="str">
        <f>IF(ISBLANK(Regressions!A112), " ", Regressions!A112)</f>
        <v>Slovakia</v>
      </c>
      <c r="B102" s="223">
        <f>IF(ISBLANK(Regressions!B112), " ", Regressions!B112)</f>
        <v>2013</v>
      </c>
      <c r="C102" s="226" t="str">
        <f>IF(ISBLANK(Regressions!C112), " ", Regressions!C112)</f>
        <v>Secondary</v>
      </c>
      <c r="D102" s="230">
        <f>IF(ISBLANK(Regressions!D112), " ", Regressions!D112)</f>
        <v>530334</v>
      </c>
      <c r="E102" s="367">
        <f>IF(ISNUMBER(Regressions!E112),ROUND(Regressions!E112, 1), NA())</f>
        <v>100</v>
      </c>
      <c r="F102" s="285">
        <f>IF(ISNUMBER(Regressions!F112),ROUND(Regressions!F112, 1), NA())</f>
        <v>100</v>
      </c>
      <c r="G102" s="368">
        <f>IF(ISNUMBER(Regressions!G112),ROUND(Regressions!G112, 1), NA())</f>
        <v>100</v>
      </c>
      <c r="H102" s="369">
        <f>IF(ISNUMBER(Regressions!H112),ROUND(Regressions!H112, 1), NA())</f>
        <v>0</v>
      </c>
      <c r="I102" s="370">
        <f>IF(ISNUMBER(Regressions!I112),ROUND(Regressions!I112, 1), NA())</f>
        <v>0</v>
      </c>
      <c r="J102" s="371">
        <f>IF(ISNUMBER(Regressions!J112),ROUND(Regressions!J112, 1), NA())</f>
        <v>100</v>
      </c>
      <c r="K102" s="285">
        <f>IF(ISNUMBER(Regressions!K112),ROUND(Regressions!K112, 1), NA())</f>
        <v>100</v>
      </c>
      <c r="L102" s="372">
        <f>IF(ISNUMBER(Regressions!L112),ROUND(Regressions!L112, 1), NA())</f>
        <v>100</v>
      </c>
      <c r="M102" s="369">
        <f>IF(ISNUMBER(Regressions!M112),ROUND(Regressions!M112, 1), NA())</f>
        <v>0</v>
      </c>
      <c r="N102" s="373">
        <f>IF(ISNUMBER(Regressions!N112),ROUND(Regressions!N112, 1), NA())</f>
        <v>0</v>
      </c>
      <c r="O102" s="367">
        <f>IF(ISNUMBER(Regressions!O112),ROUND(Regressions!O112, 1), NA())</f>
        <v>100</v>
      </c>
      <c r="P102" s="285">
        <f>IF(ISNUMBER(Regressions!P112),ROUND(Regressions!P112, 1), NA())</f>
        <v>100</v>
      </c>
      <c r="Q102" s="374">
        <f>IF(ISNUMBER(Regressions!Q112),ROUND(Regressions!Q112, 1), NA())</f>
        <v>100</v>
      </c>
      <c r="R102" s="369">
        <f>IF(ISNUMBER(Regressions!R112),ROUND(Regressions!R112, 1), NA())</f>
        <v>0</v>
      </c>
      <c r="S102" s="370">
        <f>IF(ISNUMBER(Regressions!S112),ROUND(Regressions!S112, 1), NA())</f>
        <v>0</v>
      </c>
    </row>
    <row r="103" x14ac:dyDescent="0.2">
      <c r="A103" s="228" t="str">
        <f>IF(ISBLANK(Regressions!A113), " ", Regressions!A113)</f>
        <v>Slovakia</v>
      </c>
      <c r="B103" s="223">
        <f>IF(ISBLANK(Regressions!B113), " ", Regressions!B113)</f>
        <v>2014</v>
      </c>
      <c r="C103" s="226" t="str">
        <f>IF(ISBLANK(Regressions!C113), " ", Regressions!C113)</f>
        <v>Secondary</v>
      </c>
      <c r="D103" s="230">
        <f>IF(ISBLANK(Regressions!D113), " ", Regressions!D113)</f>
        <v>512844</v>
      </c>
      <c r="E103" s="367">
        <f>IF(ISNUMBER(Regressions!E113),ROUND(Regressions!E113, 1), NA())</f>
        <v>100</v>
      </c>
      <c r="F103" s="285">
        <f>IF(ISNUMBER(Regressions!F113),ROUND(Regressions!F113, 1), NA())</f>
        <v>100</v>
      </c>
      <c r="G103" s="368">
        <f>IF(ISNUMBER(Regressions!G113),ROUND(Regressions!G113, 1), NA())</f>
        <v>100</v>
      </c>
      <c r="H103" s="369">
        <f>IF(ISNUMBER(Regressions!H113),ROUND(Regressions!H113, 1), NA())</f>
        <v>0</v>
      </c>
      <c r="I103" s="370">
        <f>IF(ISNUMBER(Regressions!I113),ROUND(Regressions!I113, 1), NA())</f>
        <v>0</v>
      </c>
      <c r="J103" s="371">
        <f>IF(ISNUMBER(Regressions!J113),ROUND(Regressions!J113, 1), NA())</f>
        <v>100</v>
      </c>
      <c r="K103" s="285">
        <f>IF(ISNUMBER(Regressions!K113),ROUND(Regressions!K113, 1), NA())</f>
        <v>100</v>
      </c>
      <c r="L103" s="372">
        <f>IF(ISNUMBER(Regressions!L113),ROUND(Regressions!L113, 1), NA())</f>
        <v>100</v>
      </c>
      <c r="M103" s="369">
        <f>IF(ISNUMBER(Regressions!M113),ROUND(Regressions!M113, 1), NA())</f>
        <v>0</v>
      </c>
      <c r="N103" s="373">
        <f>IF(ISNUMBER(Regressions!N113),ROUND(Regressions!N113, 1), NA())</f>
        <v>0</v>
      </c>
      <c r="O103" s="367">
        <f>IF(ISNUMBER(Regressions!O113),ROUND(Regressions!O113, 1), NA())</f>
        <v>100</v>
      </c>
      <c r="P103" s="285">
        <f>IF(ISNUMBER(Regressions!P113),ROUND(Regressions!P113, 1), NA())</f>
        <v>100</v>
      </c>
      <c r="Q103" s="374">
        <f>IF(ISNUMBER(Regressions!Q113),ROUND(Regressions!Q113, 1), NA())</f>
        <v>100</v>
      </c>
      <c r="R103" s="369">
        <f>IF(ISNUMBER(Regressions!R113),ROUND(Regressions!R113, 1), NA())</f>
        <v>0</v>
      </c>
      <c r="S103" s="370">
        <f>IF(ISNUMBER(Regressions!S113),ROUND(Regressions!S113, 1), NA())</f>
        <v>0</v>
      </c>
    </row>
    <row r="104" x14ac:dyDescent="0.2">
      <c r="A104" s="228" t="str">
        <f>IF(ISBLANK(Regressions!A114), " ", Regressions!A114)</f>
        <v>Slovakia</v>
      </c>
      <c r="B104" s="223">
        <f>IF(ISBLANK(Regressions!B114), " ", Regressions!B114)</f>
        <v>2015</v>
      </c>
      <c r="C104" s="226" t="str">
        <f>IF(ISBLANK(Regressions!C114), " ", Regressions!C114)</f>
        <v>Secondary</v>
      </c>
      <c r="D104" s="230">
        <f>IF(ISBLANK(Regressions!D114), " ", Regressions!D114)</f>
        <v>499115</v>
      </c>
      <c r="E104" s="367">
        <f>IF(ISNUMBER(Regressions!E114),ROUND(Regressions!E114, 1), NA())</f>
        <v>100</v>
      </c>
      <c r="F104" s="285">
        <f>IF(ISNUMBER(Regressions!F114),ROUND(Regressions!F114, 1), NA())</f>
        <v>100</v>
      </c>
      <c r="G104" s="368">
        <f>IF(ISNUMBER(Regressions!G114),ROUND(Regressions!G114, 1), NA())</f>
        <v>100</v>
      </c>
      <c r="H104" s="369">
        <f>IF(ISNUMBER(Regressions!H114),ROUND(Regressions!H114, 1), NA())</f>
        <v>0</v>
      </c>
      <c r="I104" s="370">
        <f>IF(ISNUMBER(Regressions!I114),ROUND(Regressions!I114, 1), NA())</f>
        <v>0</v>
      </c>
      <c r="J104" s="371">
        <f>IF(ISNUMBER(Regressions!J114),ROUND(Regressions!J114, 1), NA())</f>
        <v>100</v>
      </c>
      <c r="K104" s="285">
        <f>IF(ISNUMBER(Regressions!K114),ROUND(Regressions!K114, 1), NA())</f>
        <v>100</v>
      </c>
      <c r="L104" s="372">
        <f>IF(ISNUMBER(Regressions!L114),ROUND(Regressions!L114, 1), NA())</f>
        <v>100</v>
      </c>
      <c r="M104" s="369">
        <f>IF(ISNUMBER(Regressions!M114),ROUND(Regressions!M114, 1), NA())</f>
        <v>0</v>
      </c>
      <c r="N104" s="373">
        <f>IF(ISNUMBER(Regressions!N114),ROUND(Regressions!N114, 1), NA())</f>
        <v>0</v>
      </c>
      <c r="O104" s="367">
        <f>IF(ISNUMBER(Regressions!O114),ROUND(Regressions!O114, 1), NA())</f>
        <v>100</v>
      </c>
      <c r="P104" s="285">
        <f>IF(ISNUMBER(Regressions!P114),ROUND(Regressions!P114, 1), NA())</f>
        <v>100</v>
      </c>
      <c r="Q104" s="374">
        <f>IF(ISNUMBER(Regressions!Q114),ROUND(Regressions!Q114, 1), NA())</f>
        <v>100</v>
      </c>
      <c r="R104" s="369">
        <f>IF(ISNUMBER(Regressions!R114),ROUND(Regressions!R114, 1), NA())</f>
        <v>0</v>
      </c>
      <c r="S104" s="370">
        <f>IF(ISNUMBER(Regressions!S114),ROUND(Regressions!S114, 1), NA())</f>
        <v>0</v>
      </c>
    </row>
    <row r="105" x14ac:dyDescent="0.2">
      <c r="A105" s="344" t="str">
        <f>IF(ISBLANK(Regressions!A115), " ", Regressions!A115)</f>
        <v>Slovakia</v>
      </c>
      <c r="B105" s="345">
        <f>IF(ISBLANK(Regressions!B115), " ", Regressions!B115)</f>
        <v>2016</v>
      </c>
      <c r="C105" s="346" t="str">
        <f>IF(ISBLANK(Regressions!C115), " ", Regressions!C115)</f>
        <v>Secondary</v>
      </c>
      <c r="D105" s="347">
        <f>IF(ISBLANK(Regressions!D115), " ", Regressions!D115)</f>
        <v>489762</v>
      </c>
      <c r="E105" s="375">
        <f>IF(ISNUMBER(Regressions!E115),ROUND(Regressions!E115, 1), NA())</f>
        <v>100</v>
      </c>
      <c r="F105" s="286">
        <f>IF(ISNUMBER(Regressions!F115),ROUND(Regressions!F115, 1), NA())</f>
        <v>100</v>
      </c>
      <c r="G105" s="376">
        <f>IF(ISNUMBER(Regressions!G115),ROUND(Regressions!G115, 1), NA())</f>
        <v>100</v>
      </c>
      <c r="H105" s="377">
        <f>IF(ISNUMBER(Regressions!H115),ROUND(Regressions!H115, 1), NA())</f>
        <v>0</v>
      </c>
      <c r="I105" s="378">
        <f>IF(ISNUMBER(Regressions!I115),ROUND(Regressions!I115, 1), NA())</f>
        <v>0</v>
      </c>
      <c r="J105" s="379">
        <f>IF(ISNUMBER(Regressions!J115),ROUND(Regressions!J115, 1), NA())</f>
        <v>100</v>
      </c>
      <c r="K105" s="286">
        <f>IF(ISNUMBER(Regressions!K115),ROUND(Regressions!K115, 1), NA())</f>
        <v>100</v>
      </c>
      <c r="L105" s="380">
        <f>IF(ISNUMBER(Regressions!L115),ROUND(Regressions!L115, 1), NA())</f>
        <v>100</v>
      </c>
      <c r="M105" s="377">
        <f>IF(ISNUMBER(Regressions!M115),ROUND(Regressions!M115, 1), NA())</f>
        <v>0</v>
      </c>
      <c r="N105" s="381">
        <f>IF(ISNUMBER(Regressions!N115),ROUND(Regressions!N115, 1), NA())</f>
        <v>0</v>
      </c>
      <c r="O105" s="375">
        <f>IF(ISNUMBER(Regressions!O115),ROUND(Regressions!O115, 1), NA())</f>
        <v>100</v>
      </c>
      <c r="P105" s="286">
        <f>IF(ISNUMBER(Regressions!P115),ROUND(Regressions!P115, 1), NA())</f>
        <v>100</v>
      </c>
      <c r="Q105" s="382">
        <f>IF(ISNUMBER(Regressions!Q115),ROUND(Regressions!Q115, 1), NA())</f>
        <v>100</v>
      </c>
      <c r="R105" s="377">
        <f>IF(ISNUMBER(Regressions!R115),ROUND(Regressions!R115, 1), NA())</f>
        <v>0</v>
      </c>
      <c r="S105" s="378">
        <f>IF(ISNUMBER(Regressions!S115),ROUND(Regressions!S115, 1), NA())</f>
        <v>0</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A187" zoomScaleNormal="100" workbookViewId="0">
      <selection activeCell="P14" sqref="P14"/>
    </sheetView>
  </sheetViews>
  <sheetFormatPr defaultColWidth="9" defaultRowHeight="12.75" x14ac:dyDescent="0.2"/>
  <cols>
    <col min="1" max="1" width="13.625" style="30" customWidth="true"/>
    <col min="2" max="2" width="7.5" style="123" customWidth="true"/>
    <col min="3" max="8" width="8.75" style="30" customWidth="true"/>
    <col min="9" max="9" width="9.375" style="30" customWidth="true"/>
    <col min="10" max="10" width="13.375" style="30" customWidth="true"/>
    <col min="11" max="11" width="7.5" style="30" customWidth="true"/>
    <col min="12" max="17" width="8.625" style="30" customWidth="true"/>
    <col min="18" max="18" width="6.5" style="30" customWidth="true"/>
    <col min="19" max="19" width="13.375" style="30" customWidth="true"/>
    <col min="20" max="20" width="7.5" style="30" customWidth="true"/>
    <col min="21" max="26" width="9.125" style="30" customWidth="true"/>
    <col min="27" max="16384" width="9" style="30"/>
  </cols>
  <sheetData>
    <row r="1" ht="15.75" x14ac:dyDescent="0.25">
      <c r="A1" s="55" t="s">
        <v>49</v>
      </c>
      <c r="B1" s="92"/>
      <c r="C1" s="56"/>
      <c r="D1" s="56"/>
      <c r="E1" s="56"/>
      <c r="F1" s="56"/>
      <c r="G1" s="56"/>
      <c r="H1" s="542"/>
      <c r="I1" s="542"/>
      <c r="J1" s="542"/>
      <c r="K1" s="542"/>
      <c r="L1" s="542"/>
      <c r="M1" s="542"/>
      <c r="N1" s="542"/>
      <c r="O1" s="542"/>
      <c r="P1" s="542"/>
      <c r="Q1" s="56"/>
      <c r="R1" s="56"/>
      <c r="S1" s="56"/>
      <c r="T1" s="57"/>
      <c r="U1" s="57"/>
      <c r="V1" s="57"/>
      <c r="W1" s="57"/>
      <c r="X1" s="57"/>
      <c r="Y1" s="57"/>
      <c r="Z1" s="57"/>
      <c r="AA1" s="57"/>
    </row>
    <row r="2" s="42" customFormat="true" ht="26.25" customHeight="true" x14ac:dyDescent="0.25">
      <c r="A2" s="58" t="s">
        <v>13</v>
      </c>
      <c r="B2" s="122"/>
      <c r="J2" s="58" t="s">
        <v>14</v>
      </c>
      <c r="R2" s="59"/>
      <c r="S2" s="60" t="s">
        <v>15</v>
      </c>
      <c r="W2" s="59"/>
      <c r="X2" s="59"/>
      <c r="Y2" s="61"/>
      <c r="Z2" s="61"/>
      <c r="AD2" s="62"/>
      <c r="AE2" s="62"/>
      <c r="AF2" s="62"/>
      <c r="AG2" s="62"/>
      <c r="AH2" s="62"/>
      <c r="AI2" s="62"/>
    </row>
    <row r="3" ht="15.75" x14ac:dyDescent="0.25">
      <c r="A3" s="63"/>
      <c r="B3" s="64" t="s">
        <v>4</v>
      </c>
      <c r="C3" s="59" t="s">
        <v>7</v>
      </c>
      <c r="D3" s="59" t="s">
        <v>2</v>
      </c>
      <c r="E3" s="59" t="s">
        <v>1</v>
      </c>
      <c r="F3" s="59" t="s">
        <v>55</v>
      </c>
      <c r="G3" s="59" t="s">
        <v>17</v>
      </c>
      <c r="H3" s="59" t="s">
        <v>18</v>
      </c>
      <c r="I3" s="65"/>
      <c r="J3" s="63"/>
      <c r="K3" s="64" t="s">
        <v>4</v>
      </c>
      <c r="L3" s="59" t="s">
        <v>7</v>
      </c>
      <c r="M3" s="59" t="s">
        <v>2</v>
      </c>
      <c r="N3" s="59" t="s">
        <v>1</v>
      </c>
      <c r="O3" s="59" t="s">
        <v>55</v>
      </c>
      <c r="P3" s="59" t="s">
        <v>17</v>
      </c>
      <c r="Q3" s="59" t="s">
        <v>18</v>
      </c>
      <c r="R3" s="61"/>
      <c r="S3" s="66"/>
      <c r="T3" s="64" t="s">
        <v>4</v>
      </c>
      <c r="U3" s="59" t="s">
        <v>7</v>
      </c>
      <c r="V3" s="59" t="s">
        <v>2</v>
      </c>
      <c r="W3" s="59" t="s">
        <v>1</v>
      </c>
      <c r="X3" s="59" t="s">
        <v>55</v>
      </c>
      <c r="Y3" s="59" t="s">
        <v>17</v>
      </c>
      <c r="Z3" s="59" t="s">
        <v>18</v>
      </c>
      <c r="AB3" s="62"/>
      <c r="AC3" s="62"/>
      <c r="AD3" s="62"/>
      <c r="AE3" s="62"/>
      <c r="AF3" s="62"/>
      <c r="AG3" s="62"/>
    </row>
    <row r="4" ht="15.75" x14ac:dyDescent="0.25">
      <c r="A4" s="63" t="s">
        <v>35</v>
      </c>
      <c r="B4">
        <v>2016</v>
      </c>
      <c r="C4">
        <v>100</v>
      </c>
      <c r="D4"/>
      <c r="E4"/>
      <c r="F4"/>
      <c r="G4">
        <v>100</v>
      </c>
      <c r="H4">
        <v>100</v>
      </c>
      <c r="I4" s="65"/>
      <c r="J4" s="63" t="s">
        <v>35</v>
      </c>
      <c r="K4">
        <v>2016</v>
      </c>
      <c r="L4">
        <v>100</v>
      </c>
      <c r="M4"/>
      <c r="N4"/>
      <c r="O4"/>
      <c r="P4">
        <v>100</v>
      </c>
      <c r="Q4">
        <v>100</v>
      </c>
      <c r="R4" s="62"/>
      <c r="S4" s="63" t="s">
        <v>35</v>
      </c>
      <c r="T4">
        <v>2016</v>
      </c>
      <c r="U4">
        <v>100</v>
      </c>
      <c r="V4"/>
      <c r="W4"/>
      <c r="X4"/>
      <c r="Y4">
        <v>100</v>
      </c>
      <c r="Z4">
        <v>100</v>
      </c>
      <c r="AA4" s="62"/>
      <c r="AB4" s="62"/>
      <c r="AC4" s="62"/>
      <c r="AD4" s="62"/>
      <c r="AE4" s="62"/>
      <c r="AF4" s="62"/>
      <c r="AG4" s="62"/>
    </row>
    <row r="5" ht="15.75" x14ac:dyDescent="0.25">
      <c r="A5" s="63" t="s">
        <v>36</v>
      </c>
      <c r="B5">
        <v>2016</v>
      </c>
      <c r="C5">
        <v>0</v>
      </c>
      <c r="D5"/>
      <c r="E5"/>
      <c r="F5"/>
      <c r="G5">
        <v>0</v>
      </c>
      <c r="H5">
        <v>0</v>
      </c>
      <c r="I5" s="65"/>
      <c r="J5" s="63" t="s">
        <v>36</v>
      </c>
      <c r="K5">
        <v>2016</v>
      </c>
      <c r="L5">
        <v>0</v>
      </c>
      <c r="M5"/>
      <c r="N5"/>
      <c r="O5"/>
      <c r="P5">
        <v>0</v>
      </c>
      <c r="Q5">
        <v>0</v>
      </c>
      <c r="R5" s="62"/>
      <c r="S5" s="63" t="s">
        <v>36</v>
      </c>
      <c r="T5">
        <v>2016</v>
      </c>
      <c r="U5">
        <v>0</v>
      </c>
      <c r="V5"/>
      <c r="W5"/>
      <c r="X5"/>
      <c r="Y5">
        <v>0</v>
      </c>
      <c r="Z5">
        <v>0</v>
      </c>
      <c r="AA5" s="62"/>
      <c r="AB5" s="62"/>
      <c r="AC5" s="62"/>
      <c r="AD5" s="62"/>
      <c r="AE5" s="62"/>
      <c r="AF5" s="62"/>
      <c r="AG5" s="62"/>
    </row>
    <row r="6" s="42" customFormat="true" ht="15.75" x14ac:dyDescent="0.25">
      <c r="A6" s="63" t="s">
        <v>37</v>
      </c>
      <c r="B6">
        <v>2016</v>
      </c>
      <c r="C6">
        <v>0</v>
      </c>
      <c r="D6"/>
      <c r="E6"/>
      <c r="F6"/>
      <c r="G6">
        <v>0</v>
      </c>
      <c r="H6">
        <v>0</v>
      </c>
      <c r="I6" s="65"/>
      <c r="J6" s="63" t="s">
        <v>37</v>
      </c>
      <c r="K6">
        <v>2016</v>
      </c>
      <c r="L6">
        <v>0</v>
      </c>
      <c r="M6"/>
      <c r="N6"/>
      <c r="O6"/>
      <c r="P6">
        <v>0</v>
      </c>
      <c r="Q6">
        <v>0</v>
      </c>
      <c r="R6" s="61"/>
      <c r="S6" s="63" t="s">
        <v>37</v>
      </c>
      <c r="T6">
        <v>2016</v>
      </c>
      <c r="U6">
        <v>0</v>
      </c>
      <c r="V6"/>
      <c r="W6"/>
      <c r="X6"/>
      <c r="Y6">
        <v>0</v>
      </c>
      <c r="Z6">
        <v>0</v>
      </c>
      <c r="AA6" s="62"/>
      <c r="AB6" s="62"/>
      <c r="AC6" s="62"/>
      <c r="AD6" s="62"/>
      <c r="AE6" s="62"/>
      <c r="AF6" s="62"/>
      <c r="AG6" s="62"/>
    </row>
    <row r="7" s="42" customFormat="true" ht="15.75" x14ac:dyDescent="0.25">
      <c r="A7" s="129"/>
      <c r="B7" s="130"/>
      <c r="C7" s="130"/>
      <c r="D7" s="130"/>
      <c r="E7" s="130"/>
      <c r="F7" s="65"/>
      <c r="G7" s="65"/>
      <c r="H7" s="62"/>
      <c r="I7" s="62"/>
      <c r="J7" s="62"/>
      <c r="K7" s="62"/>
      <c r="L7" s="62"/>
      <c r="M7" s="62"/>
      <c r="N7" s="62"/>
      <c r="O7" s="62"/>
      <c r="P7" s="62"/>
      <c r="Q7" s="62"/>
      <c r="R7" s="62"/>
      <c r="S7" s="67"/>
      <c r="T7">
        <v>2013</v>
      </c>
      <c r="U7">
        <v>1</v>
      </c>
      <c r="V7">
        <v>5</v>
      </c>
      <c r="W7">
        <v>4</v>
      </c>
      <c r="X7">
        <v>3</v>
      </c>
      <c r="Y7">
        <v>6</v>
      </c>
      <c r="Z7">
        <v>2</v>
      </c>
      <c r="AA7" s="67"/>
    </row>
    <row r="8" s="42" customFormat="true" ht="15.75" x14ac:dyDescent="0.25">
      <c r="A8" s="89"/>
      <c r="B8" s="68"/>
      <c r="H8" s="67"/>
      <c r="I8" s="67"/>
      <c r="J8" s="67"/>
      <c r="K8" s="67"/>
      <c r="L8" s="67"/>
      <c r="M8" s="67"/>
      <c r="N8" s="67"/>
      <c r="O8" s="67"/>
      <c r="P8" s="67"/>
      <c r="Q8" s="67"/>
      <c r="R8" s="67"/>
      <c r="S8" s="67"/>
      <c r="T8" s="67"/>
      <c r="U8" s="67"/>
      <c r="V8" s="67"/>
      <c r="W8" s="67"/>
      <c r="X8" s="67"/>
      <c r="Y8" s="67"/>
      <c r="Z8" s="67"/>
      <c r="AA8" s="67"/>
    </row>
    <row r="9" s="42" customFormat="true" ht="15.75" x14ac:dyDescent="0.25">
      <c r="A9" s="89"/>
      <c r="B9" s="68"/>
      <c r="H9" s="67"/>
      <c r="I9" s="67"/>
      <c r="J9" s="67"/>
      <c r="K9" s="67"/>
      <c r="L9" s="67"/>
      <c r="M9" s="67"/>
      <c r="N9" s="67"/>
      <c r="O9" s="67"/>
      <c r="P9" s="67"/>
      <c r="Q9" s="67"/>
      <c r="R9" s="67"/>
      <c r="S9" s="67"/>
      <c r="T9" s="67"/>
      <c r="U9" s="67"/>
      <c r="V9" s="67"/>
      <c r="W9" s="67"/>
      <c r="X9" s="67"/>
      <c r="Y9" s="67"/>
      <c r="Z9" s="67"/>
      <c r="AA9" s="67"/>
    </row>
    <row r="10" s="42" customFormat="true" ht="15.75" x14ac:dyDescent="0.25">
      <c r="A10" s="90"/>
      <c r="B10" s="68"/>
      <c r="C10" s="67"/>
      <c r="D10" s="67"/>
      <c r="E10" s="67"/>
      <c r="F10" s="67"/>
      <c r="G10" s="67"/>
      <c r="H10" s="67"/>
      <c r="I10" s="67"/>
      <c r="J10" s="67"/>
      <c r="K10" s="67"/>
      <c r="L10" s="67"/>
      <c r="M10" s="67"/>
      <c r="N10" s="67"/>
      <c r="O10" s="67"/>
      <c r="P10" s="67"/>
      <c r="Q10" s="67"/>
      <c r="R10" s="67"/>
      <c r="S10" s="67"/>
      <c r="T10" s="67"/>
      <c r="U10" s="67"/>
      <c r="V10" s="67"/>
      <c r="W10" s="67"/>
      <c r="X10" s="67"/>
      <c r="Y10" s="67"/>
      <c r="Z10" s="67"/>
      <c r="AA10" s="67"/>
    </row>
    <row r="11" ht="15.75" x14ac:dyDescent="0.25">
      <c r="A11" s="91"/>
      <c r="B11" s="124"/>
      <c r="C11" s="67"/>
      <c r="D11" s="67"/>
      <c r="E11" s="67"/>
      <c r="F11" s="67"/>
      <c r="G11" s="67"/>
      <c r="H11" s="67"/>
      <c r="I11" s="67"/>
      <c r="J11" s="67"/>
      <c r="K11" s="67"/>
      <c r="L11" s="67"/>
      <c r="M11" s="67"/>
      <c r="N11" s="67"/>
      <c r="O11" s="67"/>
      <c r="P11" s="67"/>
      <c r="Q11" s="67"/>
    </row>
    <row r="12" ht="15.75" x14ac:dyDescent="0.25">
      <c r="A12" s="69" t="s">
        <v>50</v>
      </c>
      <c r="B12" s="125"/>
      <c r="C12" s="70"/>
      <c r="D12" s="70"/>
      <c r="E12" s="70"/>
      <c r="F12" s="70"/>
      <c r="G12" s="70"/>
      <c r="H12" s="70"/>
      <c r="I12" s="70"/>
      <c r="J12" s="70"/>
      <c r="K12" s="70"/>
      <c r="L12" s="70"/>
      <c r="M12" s="70"/>
      <c r="N12" s="70"/>
      <c r="O12" s="70"/>
      <c r="P12" s="148"/>
      <c r="Q12" s="147"/>
      <c r="R12" s="111"/>
    </row>
    <row r="13" s="77" customFormat="true" ht="12" x14ac:dyDescent="0.2">
      <c r="A13" s="76" t="s">
        <v>51</v>
      </c>
      <c r="B13" s="128" t="s">
        <v>42</v>
      </c>
      <c r="C13" s="76" t="s">
        <v>102</v>
      </c>
      <c r="D13" s="76" t="s">
        <v>52</v>
      </c>
      <c r="E13" s="76" t="s">
        <v>191</v>
      </c>
      <c r="F13" s="76" t="s">
        <v>103</v>
      </c>
      <c r="G13" s="76" t="s">
        <v>104</v>
      </c>
      <c r="H13" s="76" t="s">
        <v>105</v>
      </c>
      <c r="I13" s="76" t="s">
        <v>106</v>
      </c>
      <c r="J13" s="76" t="s">
        <v>192</v>
      </c>
      <c r="K13" s="76" t="s">
        <v>107</v>
      </c>
      <c r="L13" s="76" t="s">
        <v>108</v>
      </c>
      <c r="M13" s="76" t="s">
        <v>109</v>
      </c>
      <c r="N13" s="76" t="s">
        <v>110</v>
      </c>
      <c r="O13" s="77" t="s">
        <v>142</v>
      </c>
      <c r="P13" s="77" t="s">
        <v>177</v>
      </c>
      <c r="Q13" s="76" t="s">
        <v>111</v>
      </c>
      <c r="R13" s="76" t="s">
        <v>112</v>
      </c>
      <c r="S13" s="113" t="s">
        <v>113</v>
      </c>
    </row>
    <row r="14" s="74" customFormat="true" ht="15.75" x14ac:dyDescent="0.25">
      <c r="A14" s="119" t="s">
        <v>205</v>
      </c>
      <c r="B14">
        <v>2000</v>
      </c>
      <c r="C14" s="121" t="s">
        <v>7</v>
      </c>
      <c r="D14">
        <v>1291326</v>
      </c>
      <c r="E14">
        <v>100</v>
      </c>
      <c r="F14">
        <v>100</v>
      </c>
      <c r="G14">
        <v>100</v>
      </c>
      <c r="H14">
        <v>0</v>
      </c>
      <c r="I14">
        <v>0</v>
      </c>
      <c r="J14">
        <v>100</v>
      </c>
      <c r="K14">
        <v>100</v>
      </c>
      <c r="L14">
        <v>100</v>
      </c>
      <c r="M14">
        <v>0</v>
      </c>
      <c r="N14">
        <v>0</v>
      </c>
      <c r="O14">
        <v>100</v>
      </c>
      <c r="P14">
        <v>100</v>
      </c>
      <c r="Q14">
        <v>100</v>
      </c>
      <c r="R14">
        <v>0</v>
      </c>
      <c r="S14">
        <v>0</v>
      </c>
      <c r="T14" s="120"/>
    </row>
    <row r="15" s="74" customFormat="true" ht="15.75" x14ac:dyDescent="0.25">
      <c r="A15" s="119" t="s">
        <v>205</v>
      </c>
      <c r="B15">
        <v>2001</v>
      </c>
      <c r="C15" s="121" t="s">
        <v>7</v>
      </c>
      <c r="D15">
        <v>1259911</v>
      </c>
      <c r="E15">
        <v>100</v>
      </c>
      <c r="F15">
        <v>100</v>
      </c>
      <c r="G15">
        <v>100</v>
      </c>
      <c r="H15">
        <v>0</v>
      </c>
      <c r="I15">
        <v>0</v>
      </c>
      <c r="J15">
        <v>100</v>
      </c>
      <c r="K15">
        <v>100</v>
      </c>
      <c r="L15">
        <v>100</v>
      </c>
      <c r="M15">
        <v>0</v>
      </c>
      <c r="N15">
        <v>0</v>
      </c>
      <c r="O15">
        <v>100</v>
      </c>
      <c r="P15">
        <v>100</v>
      </c>
      <c r="Q15">
        <v>100</v>
      </c>
      <c r="R15">
        <v>0</v>
      </c>
      <c r="S15">
        <v>0</v>
      </c>
      <c r="T15" s="120"/>
    </row>
    <row r="16" s="74" customFormat="true" ht="15.75" x14ac:dyDescent="0.25">
      <c r="A16" s="119" t="s">
        <v>205</v>
      </c>
      <c r="B16">
        <v>2002</v>
      </c>
      <c r="C16" s="121" t="s">
        <v>7</v>
      </c>
      <c r="D16">
        <v>1225943</v>
      </c>
      <c r="E16">
        <v>100</v>
      </c>
      <c r="F16">
        <v>100</v>
      </c>
      <c r="G16">
        <v>100</v>
      </c>
      <c r="H16">
        <v>0</v>
      </c>
      <c r="I16">
        <v>0</v>
      </c>
      <c r="J16">
        <v>100</v>
      </c>
      <c r="K16">
        <v>100</v>
      </c>
      <c r="L16">
        <v>100</v>
      </c>
      <c r="M16">
        <v>0</v>
      </c>
      <c r="N16">
        <v>0</v>
      </c>
      <c r="O16">
        <v>100</v>
      </c>
      <c r="P16">
        <v>100</v>
      </c>
      <c r="Q16">
        <v>100</v>
      </c>
      <c r="R16">
        <v>0</v>
      </c>
      <c r="S16">
        <v>0</v>
      </c>
      <c r="T16" s="120"/>
    </row>
    <row r="17" s="74" customFormat="true" ht="15.75" x14ac:dyDescent="0.25">
      <c r="A17" s="119" t="s">
        <v>205</v>
      </c>
      <c r="B17">
        <v>2003</v>
      </c>
      <c r="C17" s="121" t="s">
        <v>7</v>
      </c>
      <c r="D17">
        <v>1189531</v>
      </c>
      <c r="E17">
        <v>100</v>
      </c>
      <c r="F17">
        <v>100</v>
      </c>
      <c r="G17">
        <v>100</v>
      </c>
      <c r="H17">
        <v>0</v>
      </c>
      <c r="I17">
        <v>0</v>
      </c>
      <c r="J17">
        <v>100</v>
      </c>
      <c r="K17">
        <v>100</v>
      </c>
      <c r="L17">
        <v>100</v>
      </c>
      <c r="M17">
        <v>0</v>
      </c>
      <c r="N17">
        <v>0</v>
      </c>
      <c r="O17">
        <v>100</v>
      </c>
      <c r="P17">
        <v>100</v>
      </c>
      <c r="Q17">
        <v>100</v>
      </c>
      <c r="R17">
        <v>0</v>
      </c>
      <c r="S17">
        <v>0</v>
      </c>
      <c r="T17" s="120"/>
    </row>
    <row r="18" s="74" customFormat="true" ht="15.75" x14ac:dyDescent="0.25">
      <c r="A18" s="119" t="s">
        <v>205</v>
      </c>
      <c r="B18">
        <v>2004</v>
      </c>
      <c r="C18" s="121" t="s">
        <v>7</v>
      </c>
      <c r="D18">
        <v>1151470</v>
      </c>
      <c r="E18">
        <v>100</v>
      </c>
      <c r="F18">
        <v>100</v>
      </c>
      <c r="G18">
        <v>100</v>
      </c>
      <c r="H18">
        <v>0</v>
      </c>
      <c r="I18">
        <v>0</v>
      </c>
      <c r="J18">
        <v>100</v>
      </c>
      <c r="K18">
        <v>100</v>
      </c>
      <c r="L18">
        <v>100</v>
      </c>
      <c r="M18">
        <v>0</v>
      </c>
      <c r="N18">
        <v>0</v>
      </c>
      <c r="O18">
        <v>100</v>
      </c>
      <c r="P18">
        <v>100</v>
      </c>
      <c r="Q18">
        <v>100</v>
      </c>
      <c r="R18">
        <v>0</v>
      </c>
      <c r="S18">
        <v>0</v>
      </c>
      <c r="T18" s="120"/>
    </row>
    <row r="19" s="74" customFormat="true" ht="15.75" x14ac:dyDescent="0.25">
      <c r="A19" s="119" t="s">
        <v>205</v>
      </c>
      <c r="B19">
        <v>2005</v>
      </c>
      <c r="C19" s="121" t="s">
        <v>7</v>
      </c>
      <c r="D19">
        <v>1115179</v>
      </c>
      <c r="E19">
        <v>100</v>
      </c>
      <c r="F19">
        <v>100</v>
      </c>
      <c r="G19">
        <v>100</v>
      </c>
      <c r="H19">
        <v>0</v>
      </c>
      <c r="I19">
        <v>0</v>
      </c>
      <c r="J19">
        <v>100</v>
      </c>
      <c r="K19">
        <v>100</v>
      </c>
      <c r="L19">
        <v>100</v>
      </c>
      <c r="M19">
        <v>0</v>
      </c>
      <c r="N19">
        <v>0</v>
      </c>
      <c r="O19">
        <v>100</v>
      </c>
      <c r="P19">
        <v>100</v>
      </c>
      <c r="Q19">
        <v>100</v>
      </c>
      <c r="R19">
        <v>0</v>
      </c>
      <c r="S19">
        <v>0</v>
      </c>
      <c r="T19" s="120"/>
    </row>
    <row r="20" s="74" customFormat="true" ht="15.75" x14ac:dyDescent="0.25">
      <c r="A20" s="119" t="s">
        <v>205</v>
      </c>
      <c r="B20">
        <v>2006</v>
      </c>
      <c r="C20" s="121" t="s">
        <v>7</v>
      </c>
      <c r="D20">
        <v>1078841</v>
      </c>
      <c r="E20">
        <v>100</v>
      </c>
      <c r="F20">
        <v>100</v>
      </c>
      <c r="G20">
        <v>100</v>
      </c>
      <c r="H20">
        <v>0</v>
      </c>
      <c r="I20">
        <v>0</v>
      </c>
      <c r="J20">
        <v>100</v>
      </c>
      <c r="K20">
        <v>100</v>
      </c>
      <c r="L20">
        <v>100</v>
      </c>
      <c r="M20">
        <v>0</v>
      </c>
      <c r="N20">
        <v>0</v>
      </c>
      <c r="O20">
        <v>100</v>
      </c>
      <c r="P20">
        <v>100</v>
      </c>
      <c r="Q20">
        <v>100</v>
      </c>
      <c r="R20">
        <v>0</v>
      </c>
      <c r="S20">
        <v>0</v>
      </c>
      <c r="T20" s="120"/>
    </row>
    <row r="21" s="74" customFormat="true" ht="15.75" x14ac:dyDescent="0.25">
      <c r="A21" s="119" t="s">
        <v>205</v>
      </c>
      <c r="B21">
        <v>2007</v>
      </c>
      <c r="C21" s="121" t="s">
        <v>7</v>
      </c>
      <c r="D21">
        <v>1045476</v>
      </c>
      <c r="E21">
        <v>100</v>
      </c>
      <c r="F21">
        <v>100</v>
      </c>
      <c r="G21">
        <v>100</v>
      </c>
      <c r="H21">
        <v>0</v>
      </c>
      <c r="I21">
        <v>0</v>
      </c>
      <c r="J21">
        <v>100</v>
      </c>
      <c r="K21">
        <v>100</v>
      </c>
      <c r="L21">
        <v>100</v>
      </c>
      <c r="M21">
        <v>0</v>
      </c>
      <c r="N21">
        <v>0</v>
      </c>
      <c r="O21">
        <v>100</v>
      </c>
      <c r="P21">
        <v>100</v>
      </c>
      <c r="Q21">
        <v>100</v>
      </c>
      <c r="R21">
        <v>0</v>
      </c>
      <c r="S21">
        <v>0</v>
      </c>
      <c r="T21" s="120"/>
    </row>
    <row r="22" s="74" customFormat="true" ht="15.75" x14ac:dyDescent="0.25">
      <c r="A22" s="119" t="s">
        <v>205</v>
      </c>
      <c r="B22">
        <v>2008</v>
      </c>
      <c r="C22" s="121" t="s">
        <v>7</v>
      </c>
      <c r="D22">
        <v>1015241</v>
      </c>
      <c r="E22">
        <v>100</v>
      </c>
      <c r="F22">
        <v>100</v>
      </c>
      <c r="G22">
        <v>100</v>
      </c>
      <c r="H22">
        <v>0</v>
      </c>
      <c r="I22">
        <v>0</v>
      </c>
      <c r="J22">
        <v>100</v>
      </c>
      <c r="K22">
        <v>100</v>
      </c>
      <c r="L22">
        <v>100</v>
      </c>
      <c r="M22">
        <v>0</v>
      </c>
      <c r="N22">
        <v>0</v>
      </c>
      <c r="O22">
        <v>100</v>
      </c>
      <c r="P22">
        <v>100</v>
      </c>
      <c r="Q22">
        <v>100</v>
      </c>
      <c r="R22">
        <v>0</v>
      </c>
      <c r="S22">
        <v>0</v>
      </c>
      <c r="T22" s="120"/>
    </row>
    <row r="23" s="74" customFormat="true" ht="15.75" x14ac:dyDescent="0.25">
      <c r="A23" s="119" t="s">
        <v>205</v>
      </c>
      <c r="B23">
        <v>2009</v>
      </c>
      <c r="C23" s="121" t="s">
        <v>7</v>
      </c>
      <c r="D23">
        <v>988159</v>
      </c>
      <c r="E23">
        <v>100</v>
      </c>
      <c r="F23">
        <v>100</v>
      </c>
      <c r="G23">
        <v>100</v>
      </c>
      <c r="H23">
        <v>0</v>
      </c>
      <c r="I23">
        <v>0</v>
      </c>
      <c r="J23">
        <v>100</v>
      </c>
      <c r="K23">
        <v>100</v>
      </c>
      <c r="L23">
        <v>100</v>
      </c>
      <c r="M23">
        <v>0</v>
      </c>
      <c r="N23">
        <v>0</v>
      </c>
      <c r="O23">
        <v>100</v>
      </c>
      <c r="P23">
        <v>100</v>
      </c>
      <c r="Q23">
        <v>100</v>
      </c>
      <c r="R23">
        <v>0</v>
      </c>
      <c r="S23">
        <v>0</v>
      </c>
      <c r="T23" s="120"/>
    </row>
    <row r="24" s="74" customFormat="true" ht="15.75" x14ac:dyDescent="0.25">
      <c r="A24" s="119" t="s">
        <v>205</v>
      </c>
      <c r="B24">
        <v>2010</v>
      </c>
      <c r="C24" s="121" t="s">
        <v>7</v>
      </c>
      <c r="D24">
        <v>962649</v>
      </c>
      <c r="E24">
        <v>100</v>
      </c>
      <c r="F24">
        <v>100</v>
      </c>
      <c r="G24">
        <v>100</v>
      </c>
      <c r="H24">
        <v>0</v>
      </c>
      <c r="I24">
        <v>0</v>
      </c>
      <c r="J24">
        <v>100</v>
      </c>
      <c r="K24">
        <v>100</v>
      </c>
      <c r="L24">
        <v>100</v>
      </c>
      <c r="M24">
        <v>0</v>
      </c>
      <c r="N24">
        <v>0</v>
      </c>
      <c r="O24">
        <v>100</v>
      </c>
      <c r="P24">
        <v>100</v>
      </c>
      <c r="Q24">
        <v>100</v>
      </c>
      <c r="R24">
        <v>0</v>
      </c>
      <c r="S24">
        <v>0</v>
      </c>
      <c r="T24" s="120"/>
    </row>
    <row r="25" s="74" customFormat="true" ht="15.75" x14ac:dyDescent="0.25">
      <c r="A25" s="119" t="s">
        <v>205</v>
      </c>
      <c r="B25">
        <v>2011</v>
      </c>
      <c r="C25" s="121" t="s">
        <v>7</v>
      </c>
      <c r="D25">
        <v>940608</v>
      </c>
      <c r="E25">
        <v>100</v>
      </c>
      <c r="F25">
        <v>100</v>
      </c>
      <c r="G25">
        <v>100</v>
      </c>
      <c r="H25">
        <v>0</v>
      </c>
      <c r="I25">
        <v>0</v>
      </c>
      <c r="J25">
        <v>100</v>
      </c>
      <c r="K25">
        <v>100</v>
      </c>
      <c r="L25">
        <v>100</v>
      </c>
      <c r="M25">
        <v>0</v>
      </c>
      <c r="N25">
        <v>0</v>
      </c>
      <c r="O25">
        <v>100</v>
      </c>
      <c r="P25">
        <v>100</v>
      </c>
      <c r="Q25">
        <v>100</v>
      </c>
      <c r="R25">
        <v>0</v>
      </c>
      <c r="S25">
        <v>0</v>
      </c>
      <c r="T25" s="120"/>
    </row>
    <row r="26" s="74" customFormat="true" ht="15.75" x14ac:dyDescent="0.25">
      <c r="A26" s="119" t="s">
        <v>205</v>
      </c>
      <c r="B26">
        <v>2012</v>
      </c>
      <c r="C26" s="121" t="s">
        <v>7</v>
      </c>
      <c r="D26">
        <v>922340</v>
      </c>
      <c r="E26">
        <v>100</v>
      </c>
      <c r="F26">
        <v>100</v>
      </c>
      <c r="G26">
        <v>100</v>
      </c>
      <c r="H26">
        <v>0</v>
      </c>
      <c r="I26">
        <v>0</v>
      </c>
      <c r="J26">
        <v>100</v>
      </c>
      <c r="K26">
        <v>100</v>
      </c>
      <c r="L26">
        <v>100</v>
      </c>
      <c r="M26">
        <v>0</v>
      </c>
      <c r="N26">
        <v>0</v>
      </c>
      <c r="O26">
        <v>100</v>
      </c>
      <c r="P26">
        <v>100</v>
      </c>
      <c r="Q26">
        <v>100</v>
      </c>
      <c r="R26">
        <v>0</v>
      </c>
      <c r="S26">
        <v>0</v>
      </c>
      <c r="T26" s="120"/>
    </row>
    <row r="27" s="74" customFormat="true" ht="15.75" x14ac:dyDescent="0.25">
      <c r="A27" s="119" t="s">
        <v>205</v>
      </c>
      <c r="B27">
        <v>2013</v>
      </c>
      <c r="C27" s="121" t="s">
        <v>7</v>
      </c>
      <c r="D27">
        <v>908805</v>
      </c>
      <c r="E27">
        <v>100</v>
      </c>
      <c r="F27">
        <v>100</v>
      </c>
      <c r="G27">
        <v>100</v>
      </c>
      <c r="H27">
        <v>0</v>
      </c>
      <c r="I27">
        <v>0</v>
      </c>
      <c r="J27">
        <v>100</v>
      </c>
      <c r="K27">
        <v>100</v>
      </c>
      <c r="L27">
        <v>100</v>
      </c>
      <c r="M27">
        <v>0</v>
      </c>
      <c r="N27">
        <v>0</v>
      </c>
      <c r="O27">
        <v>100</v>
      </c>
      <c r="P27">
        <v>100</v>
      </c>
      <c r="Q27">
        <v>100</v>
      </c>
      <c r="R27">
        <v>0</v>
      </c>
      <c r="S27">
        <v>0</v>
      </c>
      <c r="T27" s="120"/>
    </row>
    <row r="28" s="74" customFormat="true" ht="15.75" x14ac:dyDescent="0.25">
      <c r="A28" s="119" t="s">
        <v>205</v>
      </c>
      <c r="B28">
        <v>2014</v>
      </c>
      <c r="C28" s="121" t="s">
        <v>7</v>
      </c>
      <c r="D28">
        <v>899781</v>
      </c>
      <c r="E28">
        <v>100</v>
      </c>
      <c r="F28">
        <v>100</v>
      </c>
      <c r="G28">
        <v>100</v>
      </c>
      <c r="H28">
        <v>0</v>
      </c>
      <c r="I28">
        <v>0</v>
      </c>
      <c r="J28">
        <v>100</v>
      </c>
      <c r="K28">
        <v>100</v>
      </c>
      <c r="L28">
        <v>100</v>
      </c>
      <c r="M28">
        <v>0</v>
      </c>
      <c r="N28">
        <v>0</v>
      </c>
      <c r="O28">
        <v>100</v>
      </c>
      <c r="P28">
        <v>100</v>
      </c>
      <c r="Q28">
        <v>100</v>
      </c>
      <c r="R28">
        <v>0</v>
      </c>
      <c r="S28">
        <v>0</v>
      </c>
      <c r="T28" s="120"/>
    </row>
    <row r="29" s="74" customFormat="true" ht="15.75" x14ac:dyDescent="0.25">
      <c r="A29" s="119" t="s">
        <v>205</v>
      </c>
      <c r="B29">
        <v>2015</v>
      </c>
      <c r="C29" s="121" t="s">
        <v>7</v>
      </c>
      <c r="D29">
        <v>892797</v>
      </c>
      <c r="E29">
        <v>100</v>
      </c>
      <c r="F29">
        <v>100</v>
      </c>
      <c r="G29">
        <v>100</v>
      </c>
      <c r="H29">
        <v>0</v>
      </c>
      <c r="I29">
        <v>0</v>
      </c>
      <c r="J29">
        <v>100</v>
      </c>
      <c r="K29">
        <v>100</v>
      </c>
      <c r="L29">
        <v>100</v>
      </c>
      <c r="M29">
        <v>0</v>
      </c>
      <c r="N29">
        <v>0</v>
      </c>
      <c r="O29">
        <v>100</v>
      </c>
      <c r="P29">
        <v>100</v>
      </c>
      <c r="Q29">
        <v>100</v>
      </c>
      <c r="R29">
        <v>0</v>
      </c>
      <c r="S29">
        <v>0</v>
      </c>
      <c r="T29" s="120"/>
    </row>
    <row r="30" s="74" customFormat="true" ht="15.75" x14ac:dyDescent="0.25">
      <c r="A30" s="119" t="s">
        <v>205</v>
      </c>
      <c r="B30">
        <v>2016</v>
      </c>
      <c r="C30" s="121" t="s">
        <v>7</v>
      </c>
      <c r="D30">
        <v>889556</v>
      </c>
      <c r="E30">
        <v>100</v>
      </c>
      <c r="F30">
        <v>100</v>
      </c>
      <c r="G30">
        <v>100</v>
      </c>
      <c r="H30">
        <v>0</v>
      </c>
      <c r="I30">
        <v>0</v>
      </c>
      <c r="J30">
        <v>100</v>
      </c>
      <c r="K30">
        <v>100</v>
      </c>
      <c r="L30">
        <v>100</v>
      </c>
      <c r="M30">
        <v>0</v>
      </c>
      <c r="N30">
        <v>0</v>
      </c>
      <c r="O30">
        <v>100</v>
      </c>
      <c r="P30">
        <v>100</v>
      </c>
      <c r="Q30">
        <v>100</v>
      </c>
      <c r="R30">
        <v>0</v>
      </c>
      <c r="S30">
        <v>0</v>
      </c>
      <c r="T30" s="120"/>
    </row>
    <row r="31" s="74" customFormat="true" ht="15.75" x14ac:dyDescent="0.25">
      <c r="A31" s="119" t="s">
        <v>205</v>
      </c>
      <c r="B31">
        <v>2000</v>
      </c>
      <c r="C31" s="121" t="s">
        <v>1</v>
      </c>
      <c r="D31">
        <v>726150.97756713862</v>
      </c>
      <c r="E31"/>
      <c r="F31"/>
      <c r="G31"/>
      <c r="H31"/>
      <c r="I31"/>
      <c r="J31"/>
      <c r="K31"/>
      <c r="L31"/>
      <c r="M31"/>
      <c r="N31"/>
      <c r="O31"/>
      <c r="P31"/>
      <c r="Q31"/>
      <c r="R31"/>
      <c r="S31"/>
      <c r="T31" s="120"/>
    </row>
    <row r="32" s="74" customFormat="true" ht="15.75" x14ac:dyDescent="0.25">
      <c r="A32" s="119" t="s">
        <v>205</v>
      </c>
      <c r="B32">
        <v>2001</v>
      </c>
      <c r="C32" s="121" t="s">
        <v>1</v>
      </c>
      <c r="D32">
        <v>707603.98449199682</v>
      </c>
      <c r="E32"/>
      <c r="F32"/>
      <c r="G32"/>
      <c r="H32"/>
      <c r="I32"/>
      <c r="J32"/>
      <c r="K32"/>
      <c r="L32"/>
      <c r="M32"/>
      <c r="N32"/>
      <c r="O32"/>
      <c r="P32"/>
      <c r="Q32"/>
      <c r="R32"/>
      <c r="S32"/>
      <c r="T32" s="120"/>
    </row>
    <row r="33" s="74" customFormat="true" ht="15.75" x14ac:dyDescent="0.25">
      <c r="A33" s="119" t="s">
        <v>205</v>
      </c>
      <c r="B33">
        <v>2002</v>
      </c>
      <c r="C33" s="121" t="s">
        <v>1</v>
      </c>
      <c r="D33">
        <v>686686.99091590883</v>
      </c>
      <c r="E33"/>
      <c r="F33"/>
      <c r="G33"/>
      <c r="H33"/>
      <c r="I33"/>
      <c r="J33"/>
      <c r="K33"/>
      <c r="L33"/>
      <c r="M33"/>
      <c r="N33"/>
      <c r="O33"/>
      <c r="P33"/>
      <c r="Q33"/>
      <c r="R33"/>
      <c r="S33"/>
      <c r="T33" s="120"/>
    </row>
    <row r="34" s="74" customFormat="true" ht="15.75" x14ac:dyDescent="0.25">
      <c r="A34" s="119" t="s">
        <v>205</v>
      </c>
      <c r="B34">
        <v>2003</v>
      </c>
      <c r="C34" s="121" t="s">
        <v>1</v>
      </c>
      <c r="D34">
        <v>664508.00782649999</v>
      </c>
      <c r="E34"/>
      <c r="F34"/>
      <c r="G34"/>
      <c r="H34"/>
      <c r="I34"/>
      <c r="J34"/>
      <c r="K34"/>
      <c r="L34"/>
      <c r="M34"/>
      <c r="N34"/>
      <c r="O34"/>
      <c r="P34"/>
      <c r="Q34"/>
      <c r="R34"/>
      <c r="S34"/>
      <c r="T34" s="120"/>
    </row>
    <row r="35" s="74" customFormat="true" ht="15.75" x14ac:dyDescent="0.25">
      <c r="A35" s="119" t="s">
        <v>205</v>
      </c>
      <c r="B35">
        <v>2004</v>
      </c>
      <c r="C35" s="121" t="s">
        <v>1</v>
      </c>
      <c r="D35">
        <v>641518.97868347168</v>
      </c>
      <c r="E35"/>
      <c r="F35"/>
      <c r="G35"/>
      <c r="H35"/>
      <c r="I35"/>
      <c r="J35"/>
      <c r="K35"/>
      <c r="L35"/>
      <c r="M35"/>
      <c r="N35"/>
      <c r="O35"/>
      <c r="P35"/>
      <c r="Q35"/>
      <c r="R35"/>
      <c r="S35"/>
      <c r="T35" s="120"/>
    </row>
    <row r="36" s="74" customFormat="true" ht="15.75" x14ac:dyDescent="0.25">
      <c r="A36" s="119" t="s">
        <v>205</v>
      </c>
      <c r="B36">
        <v>2005</v>
      </c>
      <c r="C36" s="121" t="s">
        <v>1</v>
      </c>
      <c r="D36">
        <v>619626.98978847498</v>
      </c>
      <c r="E36"/>
      <c r="F36"/>
      <c r="G36"/>
      <c r="H36"/>
      <c r="I36"/>
      <c r="J36"/>
      <c r="K36"/>
      <c r="L36"/>
      <c r="M36"/>
      <c r="N36"/>
      <c r="O36"/>
      <c r="P36"/>
      <c r="Q36"/>
      <c r="R36"/>
      <c r="S36"/>
      <c r="T36" s="120"/>
    </row>
    <row r="37" s="74" customFormat="true" ht="15.75" x14ac:dyDescent="0.25">
      <c r="A37" s="119" t="s">
        <v>205</v>
      </c>
      <c r="B37">
        <v>2006</v>
      </c>
      <c r="C37" s="121" t="s">
        <v>1</v>
      </c>
      <c r="D37">
        <v>597806.99103065499</v>
      </c>
      <c r="E37"/>
      <c r="F37"/>
      <c r="G37"/>
      <c r="H37"/>
      <c r="I37"/>
      <c r="J37"/>
      <c r="K37"/>
      <c r="L37"/>
      <c r="M37"/>
      <c r="N37"/>
      <c r="O37"/>
      <c r="P37"/>
      <c r="Q37"/>
      <c r="R37"/>
      <c r="S37"/>
      <c r="T37" s="120"/>
    </row>
    <row r="38" s="74" customFormat="true" ht="15.75" x14ac:dyDescent="0.25">
      <c r="A38" s="119" t="s">
        <v>205</v>
      </c>
      <c r="B38">
        <v>2007</v>
      </c>
      <c r="C38" s="121" t="s">
        <v>1</v>
      </c>
      <c r="D38">
        <v>577740.98753173824</v>
      </c>
      <c r="E38"/>
      <c r="F38"/>
      <c r="G38"/>
      <c r="H38"/>
      <c r="I38"/>
      <c r="J38"/>
      <c r="K38"/>
      <c r="L38"/>
      <c r="M38"/>
      <c r="N38"/>
      <c r="O38"/>
      <c r="P38"/>
      <c r="Q38"/>
      <c r="R38"/>
      <c r="S38"/>
      <c r="T38" s="120"/>
    </row>
    <row r="39" s="74" customFormat="true" ht="15.75" x14ac:dyDescent="0.25">
      <c r="A39" s="119" t="s">
        <v>205</v>
      </c>
      <c r="B39">
        <v>2008</v>
      </c>
      <c r="C39" s="121" t="s">
        <v>1</v>
      </c>
      <c r="D39">
        <v>559509.0033892059</v>
      </c>
      <c r="E39"/>
      <c r="F39"/>
      <c r="G39"/>
      <c r="H39"/>
      <c r="I39"/>
      <c r="J39"/>
      <c r="K39"/>
      <c r="L39"/>
      <c r="M39"/>
      <c r="N39"/>
      <c r="O39"/>
      <c r="P39"/>
      <c r="Q39"/>
      <c r="R39"/>
      <c r="S39"/>
      <c r="T39" s="120"/>
    </row>
    <row r="40" s="74" customFormat="true" ht="15.75" x14ac:dyDescent="0.25">
      <c r="A40" s="119" t="s">
        <v>205</v>
      </c>
      <c r="B40">
        <v>2009</v>
      </c>
      <c r="C40" s="121" t="s">
        <v>1</v>
      </c>
      <c r="D40">
        <v>543091.98887676245</v>
      </c>
      <c r="E40"/>
      <c r="F40"/>
      <c r="G40"/>
      <c r="H40"/>
      <c r="I40"/>
      <c r="J40"/>
      <c r="K40"/>
      <c r="L40"/>
      <c r="M40"/>
      <c r="N40"/>
      <c r="O40"/>
      <c r="P40"/>
      <c r="Q40"/>
      <c r="R40"/>
      <c r="S40"/>
      <c r="T40" s="120"/>
    </row>
    <row r="41" s="74" customFormat="true" ht="15.75" x14ac:dyDescent="0.25">
      <c r="A41" s="119" t="s">
        <v>205</v>
      </c>
      <c r="B41">
        <v>2010</v>
      </c>
      <c r="C41" s="121" t="s">
        <v>1</v>
      </c>
      <c r="D41">
        <v>526424.98609142296</v>
      </c>
      <c r="E41"/>
      <c r="F41"/>
      <c r="G41"/>
      <c r="H41"/>
      <c r="I41"/>
      <c r="J41"/>
      <c r="K41"/>
      <c r="L41"/>
      <c r="M41"/>
      <c r="N41"/>
      <c r="O41"/>
      <c r="P41"/>
      <c r="Q41"/>
      <c r="R41"/>
      <c r="S41"/>
      <c r="T41" s="120"/>
    </row>
    <row r="42" s="74" customFormat="true" ht="15.75" x14ac:dyDescent="0.25">
      <c r="A42" s="119" t="s">
        <v>205</v>
      </c>
      <c r="B42">
        <v>2011</v>
      </c>
      <c r="C42" s="121" t="s">
        <v>1</v>
      </c>
      <c r="D42">
        <v>511784.99077148439</v>
      </c>
      <c r="E42"/>
      <c r="F42"/>
      <c r="G42"/>
      <c r="H42"/>
      <c r="I42"/>
      <c r="J42"/>
      <c r="K42"/>
      <c r="L42"/>
      <c r="M42"/>
      <c r="N42"/>
      <c r="O42"/>
      <c r="P42"/>
      <c r="Q42"/>
      <c r="R42"/>
      <c r="S42"/>
      <c r="T42" s="120"/>
    </row>
    <row r="43" s="74" customFormat="true" ht="15.75" x14ac:dyDescent="0.25">
      <c r="A43" s="119" t="s">
        <v>205</v>
      </c>
      <c r="B43">
        <v>2012</v>
      </c>
      <c r="C43" s="121" t="s">
        <v>1</v>
      </c>
      <c r="D43">
        <v>499566.99759292597</v>
      </c>
      <c r="E43"/>
      <c r="F43"/>
      <c r="G43"/>
      <c r="H43"/>
      <c r="I43"/>
      <c r="J43"/>
      <c r="K43"/>
      <c r="L43"/>
      <c r="M43"/>
      <c r="N43"/>
      <c r="O43"/>
      <c r="P43"/>
      <c r="Q43"/>
      <c r="R43"/>
      <c r="S43"/>
      <c r="T43" s="120"/>
    </row>
    <row r="44" s="74" customFormat="true" ht="15.75" x14ac:dyDescent="0.25">
      <c r="A44" s="119" t="s">
        <v>205</v>
      </c>
      <c r="B44">
        <v>2013</v>
      </c>
      <c r="C44" s="121" t="s">
        <v>1</v>
      </c>
      <c r="D44">
        <v>490254.99314918515</v>
      </c>
      <c r="E44"/>
      <c r="F44"/>
      <c r="G44"/>
      <c r="H44"/>
      <c r="I44"/>
      <c r="J44"/>
      <c r="K44"/>
      <c r="L44"/>
      <c r="M44"/>
      <c r="N44"/>
      <c r="O44"/>
      <c r="P44"/>
      <c r="Q44"/>
      <c r="R44"/>
      <c r="S44"/>
      <c r="T44" s="120"/>
    </row>
    <row r="45" s="74" customFormat="true" ht="15.75" x14ac:dyDescent="0.25">
      <c r="A45" s="119" t="s">
        <v>205</v>
      </c>
      <c r="B45">
        <v>2014</v>
      </c>
      <c r="C45" s="121" t="s">
        <v>1</v>
      </c>
      <c r="D45">
        <v>483694.99730403902</v>
      </c>
      <c r="E45"/>
      <c r="F45"/>
      <c r="G45"/>
      <c r="H45"/>
      <c r="I45"/>
      <c r="J45"/>
      <c r="K45"/>
      <c r="L45"/>
      <c r="M45"/>
      <c r="N45"/>
      <c r="O45"/>
      <c r="P45"/>
      <c r="Q45"/>
      <c r="R45"/>
      <c r="S45"/>
      <c r="T45" s="120"/>
    </row>
    <row r="46" s="74" customFormat="true" ht="15.75" x14ac:dyDescent="0.25">
      <c r="A46" s="119" t="s">
        <v>205</v>
      </c>
      <c r="B46">
        <v>2015</v>
      </c>
      <c r="C46" s="121" t="s">
        <v>1</v>
      </c>
      <c r="D46">
        <v>478520.99167053221</v>
      </c>
      <c r="E46"/>
      <c r="F46"/>
      <c r="G46"/>
      <c r="H46"/>
      <c r="I46"/>
      <c r="J46"/>
      <c r="K46"/>
      <c r="L46"/>
      <c r="M46"/>
      <c r="N46"/>
      <c r="O46"/>
      <c r="P46"/>
      <c r="Q46"/>
      <c r="R46"/>
      <c r="S46"/>
      <c r="T46" s="120"/>
    </row>
    <row r="47" s="74" customFormat="true" ht="15.75" x14ac:dyDescent="0.25">
      <c r="A47" s="119" t="s">
        <v>205</v>
      </c>
      <c r="B47">
        <v>2016</v>
      </c>
      <c r="C47" s="121" t="s">
        <v>1</v>
      </c>
      <c r="D47">
        <v>475627.99238113401</v>
      </c>
      <c r="E47"/>
      <c r="F47"/>
      <c r="G47"/>
      <c r="H47"/>
      <c r="I47"/>
      <c r="J47"/>
      <c r="K47"/>
      <c r="L47"/>
      <c r="M47"/>
      <c r="N47"/>
      <c r="O47"/>
      <c r="P47"/>
      <c r="Q47"/>
      <c r="R47"/>
      <c r="S47"/>
      <c r="T47" s="120"/>
    </row>
    <row r="48" s="74" customFormat="true" ht="15.75" x14ac:dyDescent="0.25">
      <c r="A48" s="119" t="s">
        <v>205</v>
      </c>
      <c r="B48">
        <v>2000</v>
      </c>
      <c r="C48" s="121" t="s">
        <v>2</v>
      </c>
      <c r="D48">
        <v>565175.02243286127</v>
      </c>
      <c r="E48"/>
      <c r="F48"/>
      <c r="G48"/>
      <c r="H48"/>
      <c r="I48"/>
      <c r="J48"/>
      <c r="K48"/>
      <c r="L48"/>
      <c r="M48"/>
      <c r="N48"/>
      <c r="O48"/>
      <c r="P48"/>
      <c r="Q48"/>
      <c r="R48"/>
      <c r="S48"/>
      <c r="T48" s="120"/>
    </row>
    <row r="49" s="74" customFormat="true" ht="15.75" x14ac:dyDescent="0.25">
      <c r="A49" s="119" t="s">
        <v>205</v>
      </c>
      <c r="B49">
        <v>2001</v>
      </c>
      <c r="C49" s="121" t="s">
        <v>2</v>
      </c>
      <c r="D49">
        <v>552307.01550800318</v>
      </c>
      <c r="E49"/>
      <c r="F49"/>
      <c r="G49"/>
      <c r="H49"/>
      <c r="I49"/>
      <c r="J49"/>
      <c r="K49"/>
      <c r="L49"/>
      <c r="M49"/>
      <c r="N49"/>
      <c r="O49"/>
      <c r="P49"/>
      <c r="Q49"/>
      <c r="R49"/>
      <c r="S49"/>
      <c r="T49" s="120"/>
    </row>
    <row r="50" s="74" customFormat="true" ht="15.75" x14ac:dyDescent="0.25">
      <c r="A50" s="119" t="s">
        <v>205</v>
      </c>
      <c r="B50">
        <v>2002</v>
      </c>
      <c r="C50" s="121" t="s">
        <v>2</v>
      </c>
      <c r="D50">
        <v>539256.00908409117</v>
      </c>
      <c r="E50"/>
      <c r="F50"/>
      <c r="G50"/>
      <c r="H50"/>
      <c r="I50"/>
      <c r="J50"/>
      <c r="K50"/>
      <c r="L50"/>
      <c r="M50"/>
      <c r="N50"/>
      <c r="O50"/>
      <c r="P50"/>
      <c r="Q50"/>
      <c r="R50"/>
      <c r="S50"/>
      <c r="T50" s="120"/>
    </row>
    <row r="51" s="74" customFormat="true" ht="15.75" x14ac:dyDescent="0.25">
      <c r="A51" s="119" t="s">
        <v>205</v>
      </c>
      <c r="B51">
        <v>2003</v>
      </c>
      <c r="C51" s="121" t="s">
        <v>2</v>
      </c>
      <c r="D51">
        <v>525022.99217350001</v>
      </c>
      <c r="E51"/>
      <c r="F51"/>
      <c r="G51"/>
      <c r="H51"/>
      <c r="I51"/>
      <c r="J51"/>
      <c r="K51"/>
      <c r="L51"/>
      <c r="M51"/>
      <c r="N51"/>
      <c r="O51"/>
      <c r="P51"/>
      <c r="Q51"/>
      <c r="R51"/>
      <c r="S51"/>
      <c r="T51" s="120"/>
    </row>
    <row r="52" s="74" customFormat="true" ht="15.75" x14ac:dyDescent="0.25">
      <c r="A52" s="119" t="s">
        <v>205</v>
      </c>
      <c r="B52">
        <v>2004</v>
      </c>
      <c r="C52" s="121" t="s">
        <v>2</v>
      </c>
      <c r="D52">
        <v>509951.02131652832</v>
      </c>
      <c r="E52"/>
      <c r="F52"/>
      <c r="G52"/>
      <c r="H52"/>
      <c r="I52"/>
      <c r="J52"/>
      <c r="K52"/>
      <c r="L52"/>
      <c r="M52"/>
      <c r="N52"/>
      <c r="O52"/>
      <c r="P52"/>
      <c r="Q52"/>
      <c r="R52"/>
      <c r="S52"/>
      <c r="T52" s="120"/>
    </row>
    <row r="53" s="74" customFormat="true" ht="15.75" x14ac:dyDescent="0.25">
      <c r="A53" s="119" t="s">
        <v>205</v>
      </c>
      <c r="B53">
        <v>2005</v>
      </c>
      <c r="C53" s="121" t="s">
        <v>2</v>
      </c>
      <c r="D53">
        <v>495552.01021152496</v>
      </c>
      <c r="E53"/>
      <c r="F53"/>
      <c r="G53"/>
      <c r="H53"/>
      <c r="I53"/>
      <c r="J53"/>
      <c r="K53"/>
      <c r="L53"/>
      <c r="M53"/>
      <c r="N53"/>
      <c r="O53"/>
      <c r="P53"/>
      <c r="Q53"/>
      <c r="R53"/>
      <c r="S53"/>
      <c r="T53" s="120"/>
    </row>
    <row r="54" s="74" customFormat="true" ht="15.75" x14ac:dyDescent="0.25">
      <c r="A54" s="119" t="s">
        <v>205</v>
      </c>
      <c r="B54">
        <v>2006</v>
      </c>
      <c r="C54" s="121" t="s">
        <v>2</v>
      </c>
      <c r="D54">
        <v>481034.00896934507</v>
      </c>
      <c r="E54"/>
      <c r="F54"/>
      <c r="G54"/>
      <c r="H54"/>
      <c r="I54"/>
      <c r="J54"/>
      <c r="K54"/>
      <c r="L54"/>
      <c r="M54"/>
      <c r="N54"/>
      <c r="O54"/>
      <c r="P54"/>
      <c r="Q54"/>
      <c r="R54"/>
      <c r="S54"/>
      <c r="T54" s="120"/>
    </row>
    <row r="55" s="74" customFormat="true" ht="15.75" x14ac:dyDescent="0.25">
      <c r="A55" s="119" t="s">
        <v>205</v>
      </c>
      <c r="B55">
        <v>2007</v>
      </c>
      <c r="C55" s="121" t="s">
        <v>2</v>
      </c>
      <c r="D55">
        <v>467735.0124682617</v>
      </c>
      <c r="E55"/>
      <c r="F55"/>
      <c r="G55"/>
      <c r="H55"/>
      <c r="I55"/>
      <c r="J55"/>
      <c r="K55"/>
      <c r="L55"/>
      <c r="M55"/>
      <c r="N55"/>
      <c r="O55"/>
      <c r="P55"/>
      <c r="Q55"/>
      <c r="R55"/>
      <c r="S55"/>
      <c r="T55" s="120"/>
    </row>
    <row r="56" s="74" customFormat="true" ht="15.75" x14ac:dyDescent="0.25">
      <c r="A56" s="119" t="s">
        <v>205</v>
      </c>
      <c r="B56">
        <v>2008</v>
      </c>
      <c r="C56" s="121" t="s">
        <v>2</v>
      </c>
      <c r="D56">
        <v>455731.9966107941</v>
      </c>
      <c r="E56"/>
      <c r="F56"/>
      <c r="G56"/>
      <c r="H56"/>
      <c r="I56"/>
      <c r="J56"/>
      <c r="K56"/>
      <c r="L56"/>
      <c r="M56"/>
      <c r="N56"/>
      <c r="O56"/>
      <c r="P56"/>
      <c r="Q56"/>
      <c r="R56"/>
      <c r="S56"/>
      <c r="T56" s="120"/>
    </row>
    <row r="57" s="74" customFormat="true" ht="15.75" x14ac:dyDescent="0.25">
      <c r="A57" s="119" t="s">
        <v>205</v>
      </c>
      <c r="B57">
        <v>2009</v>
      </c>
      <c r="C57" s="121" t="s">
        <v>2</v>
      </c>
      <c r="D57">
        <v>445067.01112323761</v>
      </c>
      <c r="E57"/>
      <c r="F57"/>
      <c r="G57"/>
      <c r="H57"/>
      <c r="I57"/>
      <c r="J57"/>
      <c r="K57"/>
      <c r="L57"/>
      <c r="M57"/>
      <c r="N57"/>
      <c r="O57"/>
      <c r="P57"/>
      <c r="Q57"/>
      <c r="R57"/>
      <c r="S57"/>
      <c r="T57" s="120"/>
    </row>
    <row r="58" s="74" customFormat="true" ht="15.75" x14ac:dyDescent="0.25">
      <c r="A58" s="119" t="s">
        <v>205</v>
      </c>
      <c r="B58">
        <v>2010</v>
      </c>
      <c r="C58" s="121" t="s">
        <v>2</v>
      </c>
      <c r="D58">
        <v>436224.01390857698</v>
      </c>
      <c r="E58"/>
      <c r="F58"/>
      <c r="G58"/>
      <c r="H58"/>
      <c r="I58"/>
      <c r="J58"/>
      <c r="K58"/>
      <c r="L58"/>
      <c r="M58"/>
      <c r="N58"/>
      <c r="O58"/>
      <c r="P58"/>
      <c r="Q58"/>
      <c r="R58"/>
      <c r="S58"/>
      <c r="T58" s="120"/>
    </row>
    <row r="59" s="74" customFormat="true" ht="15.75" x14ac:dyDescent="0.25">
      <c r="A59" s="119" t="s">
        <v>205</v>
      </c>
      <c r="B59">
        <v>2011</v>
      </c>
      <c r="C59" s="121" t="s">
        <v>2</v>
      </c>
      <c r="D59">
        <v>428823.00922851561</v>
      </c>
      <c r="E59"/>
      <c r="F59"/>
      <c r="G59"/>
      <c r="H59"/>
      <c r="I59"/>
      <c r="J59"/>
      <c r="K59"/>
      <c r="L59"/>
      <c r="M59"/>
      <c r="N59"/>
      <c r="O59"/>
      <c r="P59"/>
      <c r="Q59"/>
      <c r="R59"/>
      <c r="S59"/>
      <c r="T59" s="120"/>
    </row>
    <row r="60" s="74" customFormat="true" ht="15.75" x14ac:dyDescent="0.25">
      <c r="A60" s="119" t="s">
        <v>205</v>
      </c>
      <c r="B60">
        <v>2012</v>
      </c>
      <c r="C60" s="121" t="s">
        <v>2</v>
      </c>
      <c r="D60">
        <v>422773.00240707397</v>
      </c>
      <c r="E60"/>
      <c r="F60"/>
      <c r="G60"/>
      <c r="H60"/>
      <c r="I60"/>
      <c r="J60"/>
      <c r="K60"/>
      <c r="L60"/>
      <c r="M60"/>
      <c r="N60"/>
      <c r="O60"/>
      <c r="P60"/>
      <c r="Q60"/>
      <c r="R60"/>
      <c r="S60"/>
      <c r="T60" s="120"/>
    </row>
    <row r="61" s="74" customFormat="true" ht="15.75" x14ac:dyDescent="0.25">
      <c r="A61" s="119" t="s">
        <v>205</v>
      </c>
      <c r="B61">
        <v>2013</v>
      </c>
      <c r="C61" s="121" t="s">
        <v>2</v>
      </c>
      <c r="D61">
        <v>418550.00685081485</v>
      </c>
      <c r="E61"/>
      <c r="F61"/>
      <c r="G61"/>
      <c r="H61"/>
      <c r="I61"/>
      <c r="J61"/>
      <c r="K61"/>
      <c r="L61"/>
      <c r="M61"/>
      <c r="N61"/>
      <c r="O61"/>
      <c r="P61"/>
      <c r="Q61"/>
      <c r="R61"/>
      <c r="S61"/>
      <c r="T61" s="120"/>
    </row>
    <row r="62" s="74" customFormat="true" ht="15.75" x14ac:dyDescent="0.25">
      <c r="A62" s="119" t="s">
        <v>205</v>
      </c>
      <c r="B62">
        <v>2014</v>
      </c>
      <c r="C62" s="121" t="s">
        <v>2</v>
      </c>
      <c r="D62">
        <v>416086.00269596098</v>
      </c>
      <c r="E62"/>
      <c r="F62"/>
      <c r="G62"/>
      <c r="H62"/>
      <c r="I62"/>
      <c r="J62"/>
      <c r="K62"/>
      <c r="L62"/>
      <c r="M62"/>
      <c r="N62"/>
      <c r="O62"/>
      <c r="P62"/>
      <c r="Q62"/>
      <c r="R62"/>
      <c r="S62"/>
      <c r="T62" s="120"/>
    </row>
    <row r="63" s="74" customFormat="true" ht="15.75" x14ac:dyDescent="0.25">
      <c r="A63" s="119" t="s">
        <v>205</v>
      </c>
      <c r="B63">
        <v>2015</v>
      </c>
      <c r="C63" s="121" t="s">
        <v>2</v>
      </c>
      <c r="D63">
        <v>414276.00832946779</v>
      </c>
      <c r="E63"/>
      <c r="F63"/>
      <c r="G63"/>
      <c r="H63"/>
      <c r="I63"/>
      <c r="J63"/>
      <c r="K63"/>
      <c r="L63"/>
      <c r="M63"/>
      <c r="N63"/>
      <c r="O63"/>
      <c r="P63"/>
      <c r="Q63"/>
      <c r="R63"/>
      <c r="S63"/>
      <c r="T63" s="120"/>
    </row>
    <row r="64" s="74" customFormat="true" ht="15.75" x14ac:dyDescent="0.25">
      <c r="A64" s="119" t="s">
        <v>205</v>
      </c>
      <c r="B64">
        <v>2016</v>
      </c>
      <c r="C64" s="121" t="s">
        <v>2</v>
      </c>
      <c r="D64">
        <v>413928.00761886593</v>
      </c>
      <c r="E64"/>
      <c r="F64"/>
      <c r="G64"/>
      <c r="H64"/>
      <c r="I64"/>
      <c r="J64"/>
      <c r="K64"/>
      <c r="L64"/>
      <c r="M64"/>
      <c r="N64"/>
      <c r="O64"/>
      <c r="P64"/>
      <c r="Q64"/>
      <c r="R64"/>
      <c r="S64"/>
      <c r="T64" s="120"/>
    </row>
    <row r="65" s="74" customFormat="true" ht="15.75" x14ac:dyDescent="0.25">
      <c r="A65" s="119" t="s">
        <v>205</v>
      </c>
      <c r="B65">
        <v>2000</v>
      </c>
      <c r="C65" s="121" t="s">
        <v>16</v>
      </c>
      <c r="D65">
        <v>201977</v>
      </c>
      <c r="E65"/>
      <c r="F65"/>
      <c r="G65"/>
      <c r="H65"/>
      <c r="I65"/>
      <c r="J65"/>
      <c r="K65"/>
      <c r="L65"/>
      <c r="M65"/>
      <c r="N65"/>
      <c r="O65"/>
      <c r="P65"/>
      <c r="Q65"/>
      <c r="R65"/>
      <c r="S65"/>
      <c r="T65" s="120"/>
    </row>
    <row r="66" s="74" customFormat="true" ht="15.75" x14ac:dyDescent="0.25">
      <c r="A66" s="119" t="s">
        <v>205</v>
      </c>
      <c r="B66">
        <v>2001</v>
      </c>
      <c r="C66" s="121" t="s">
        <v>16</v>
      </c>
      <c r="D66">
        <v>192987</v>
      </c>
      <c r="E66"/>
      <c r="F66"/>
      <c r="G66"/>
      <c r="H66"/>
      <c r="I66"/>
      <c r="J66"/>
      <c r="K66"/>
      <c r="L66"/>
      <c r="M66"/>
      <c r="N66"/>
      <c r="O66"/>
      <c r="P66"/>
      <c r="Q66"/>
      <c r="R66"/>
      <c r="S66"/>
      <c r="T66" s="120"/>
    </row>
    <row r="67" s="74" customFormat="true" ht="15.75" x14ac:dyDescent="0.25">
      <c r="A67" s="119" t="s">
        <v>205</v>
      </c>
      <c r="B67">
        <v>2002</v>
      </c>
      <c r="C67" s="121" t="s">
        <v>16</v>
      </c>
      <c r="D67">
        <v>182601</v>
      </c>
      <c r="E67"/>
      <c r="F67"/>
      <c r="G67"/>
      <c r="H67"/>
      <c r="I67"/>
      <c r="J67"/>
      <c r="K67"/>
      <c r="L67"/>
      <c r="M67"/>
      <c r="N67"/>
      <c r="O67"/>
      <c r="P67"/>
      <c r="Q67"/>
      <c r="R67"/>
      <c r="S67"/>
      <c r="T67" s="120"/>
    </row>
    <row r="68" s="74" customFormat="true" ht="15.75" x14ac:dyDescent="0.25">
      <c r="A68" s="119" t="s">
        <v>205</v>
      </c>
      <c r="B68">
        <v>2003</v>
      </c>
      <c r="C68" s="121" t="s">
        <v>16</v>
      </c>
      <c r="D68">
        <v>172163</v>
      </c>
      <c r="E68"/>
      <c r="F68"/>
      <c r="G68"/>
      <c r="H68"/>
      <c r="I68"/>
      <c r="J68"/>
      <c r="K68"/>
      <c r="L68"/>
      <c r="M68"/>
      <c r="N68"/>
      <c r="O68"/>
      <c r="P68"/>
      <c r="Q68"/>
      <c r="R68"/>
      <c r="S68"/>
      <c r="T68" s="120"/>
    </row>
    <row r="69" s="74" customFormat="true" ht="15.75" x14ac:dyDescent="0.25">
      <c r="A69" s="119" t="s">
        <v>205</v>
      </c>
      <c r="B69">
        <v>2004</v>
      </c>
      <c r="C69" s="121" t="s">
        <v>16</v>
      </c>
      <c r="D69">
        <v>162888</v>
      </c>
      <c r="E69"/>
      <c r="F69"/>
      <c r="G69"/>
      <c r="H69"/>
      <c r="I69"/>
      <c r="J69"/>
      <c r="K69"/>
      <c r="L69"/>
      <c r="M69"/>
      <c r="N69"/>
      <c r="O69"/>
      <c r="P69"/>
      <c r="Q69"/>
      <c r="R69"/>
      <c r="S69"/>
      <c r="T69" s="120"/>
    </row>
    <row r="70" s="74" customFormat="true" ht="15.75" x14ac:dyDescent="0.25">
      <c r="A70" s="119" t="s">
        <v>205</v>
      </c>
      <c r="B70">
        <v>2005</v>
      </c>
      <c r="C70" s="121" t="s">
        <v>16</v>
      </c>
      <c r="D70">
        <v>157901</v>
      </c>
      <c r="E70"/>
      <c r="F70"/>
      <c r="G70"/>
      <c r="H70"/>
      <c r="I70"/>
      <c r="J70"/>
      <c r="K70"/>
      <c r="L70"/>
      <c r="M70"/>
      <c r="N70"/>
      <c r="O70"/>
      <c r="P70"/>
      <c r="Q70"/>
      <c r="R70"/>
      <c r="S70"/>
      <c r="T70" s="120"/>
    </row>
    <row r="71" s="74" customFormat="true" ht="15.75" x14ac:dyDescent="0.25">
      <c r="A71" s="119" t="s">
        <v>205</v>
      </c>
      <c r="B71">
        <v>2006</v>
      </c>
      <c r="C71" s="121" t="s">
        <v>16</v>
      </c>
      <c r="D71">
        <v>154194</v>
      </c>
      <c r="E71"/>
      <c r="F71"/>
      <c r="G71"/>
      <c r="H71"/>
      <c r="I71"/>
      <c r="J71"/>
      <c r="K71"/>
      <c r="L71"/>
      <c r="M71"/>
      <c r="N71"/>
      <c r="O71"/>
      <c r="P71"/>
      <c r="Q71"/>
      <c r="R71"/>
      <c r="S71"/>
      <c r="T71" s="120"/>
    </row>
    <row r="72" s="74" customFormat="true" ht="15.75" x14ac:dyDescent="0.25">
      <c r="A72" s="119" t="s">
        <v>205</v>
      </c>
      <c r="B72">
        <v>2007</v>
      </c>
      <c r="C72" s="121" t="s">
        <v>16</v>
      </c>
      <c r="D72">
        <v>153352</v>
      </c>
      <c r="E72"/>
      <c r="F72"/>
      <c r="G72"/>
      <c r="H72"/>
      <c r="I72"/>
      <c r="J72"/>
      <c r="K72"/>
      <c r="L72"/>
      <c r="M72"/>
      <c r="N72"/>
      <c r="O72"/>
      <c r="P72"/>
      <c r="Q72"/>
      <c r="R72"/>
      <c r="S72"/>
      <c r="T72" s="120"/>
    </row>
    <row r="73" s="74" customFormat="true" ht="15.75" x14ac:dyDescent="0.25">
      <c r="A73" s="119" t="s">
        <v>205</v>
      </c>
      <c r="B73">
        <v>2008</v>
      </c>
      <c r="C73" s="121" t="s">
        <v>16</v>
      </c>
      <c r="D73">
        <v>154321</v>
      </c>
      <c r="E73"/>
      <c r="F73"/>
      <c r="G73"/>
      <c r="H73"/>
      <c r="I73"/>
      <c r="J73"/>
      <c r="K73"/>
      <c r="L73"/>
      <c r="M73"/>
      <c r="N73"/>
      <c r="O73"/>
      <c r="P73"/>
      <c r="Q73"/>
      <c r="R73"/>
      <c r="S73"/>
      <c r="T73" s="120"/>
    </row>
    <row r="74" s="74" customFormat="true" ht="15.75" x14ac:dyDescent="0.25">
      <c r="A74" s="119" t="s">
        <v>205</v>
      </c>
      <c r="B74">
        <v>2009</v>
      </c>
      <c r="C74" s="121" t="s">
        <v>16</v>
      </c>
      <c r="D74">
        <v>156368</v>
      </c>
      <c r="E74"/>
      <c r="F74"/>
      <c r="G74"/>
      <c r="H74"/>
      <c r="I74"/>
      <c r="J74"/>
      <c r="K74"/>
      <c r="L74"/>
      <c r="M74"/>
      <c r="N74"/>
      <c r="O74"/>
      <c r="P74"/>
      <c r="Q74"/>
      <c r="R74"/>
      <c r="S74"/>
      <c r="T74" s="120"/>
    </row>
    <row r="75" s="74" customFormat="true" ht="15.75" x14ac:dyDescent="0.25">
      <c r="A75" s="119" t="s">
        <v>205</v>
      </c>
      <c r="B75">
        <v>2010</v>
      </c>
      <c r="C75" s="121" t="s">
        <v>16</v>
      </c>
      <c r="D75">
        <v>157419</v>
      </c>
      <c r="E75"/>
      <c r="F75"/>
      <c r="G75"/>
      <c r="H75"/>
      <c r="I75"/>
      <c r="J75"/>
      <c r="K75"/>
      <c r="L75"/>
      <c r="M75"/>
      <c r="N75"/>
      <c r="O75"/>
      <c r="P75"/>
      <c r="Q75"/>
      <c r="R75"/>
      <c r="S75"/>
      <c r="T75" s="120"/>
    </row>
    <row r="76" s="74" customFormat="true" ht="15.75" x14ac:dyDescent="0.25">
      <c r="A76" s="119" t="s">
        <v>205</v>
      </c>
      <c r="B76">
        <v>2011</v>
      </c>
      <c r="C76" s="121" t="s">
        <v>16</v>
      </c>
      <c r="D76">
        <v>159344</v>
      </c>
      <c r="E76"/>
      <c r="F76"/>
      <c r="G76"/>
      <c r="H76"/>
      <c r="I76"/>
      <c r="J76"/>
      <c r="K76"/>
      <c r="L76"/>
      <c r="M76"/>
      <c r="N76"/>
      <c r="O76"/>
      <c r="P76"/>
      <c r="Q76"/>
      <c r="R76"/>
      <c r="S76"/>
      <c r="T76" s="120"/>
    </row>
    <row r="77" s="74" customFormat="true" ht="15.75" x14ac:dyDescent="0.25">
      <c r="A77" s="119" t="s">
        <v>205</v>
      </c>
      <c r="B77">
        <v>2012</v>
      </c>
      <c r="C77" s="121" t="s">
        <v>16</v>
      </c>
      <c r="D77">
        <v>163513</v>
      </c>
      <c r="E77"/>
      <c r="F77"/>
      <c r="G77"/>
      <c r="H77"/>
      <c r="I77"/>
      <c r="J77"/>
      <c r="K77"/>
      <c r="L77"/>
      <c r="M77"/>
      <c r="N77"/>
      <c r="O77"/>
      <c r="P77"/>
      <c r="Q77"/>
      <c r="R77"/>
      <c r="S77"/>
      <c r="T77" s="120"/>
    </row>
    <row r="78" s="74" customFormat="true" ht="15.75" x14ac:dyDescent="0.25">
      <c r="A78" s="119" t="s">
        <v>205</v>
      </c>
      <c r="B78">
        <v>2013</v>
      </c>
      <c r="C78" s="121" t="s">
        <v>16</v>
      </c>
      <c r="D78">
        <v>168294</v>
      </c>
      <c r="E78"/>
      <c r="F78"/>
      <c r="G78"/>
      <c r="H78"/>
      <c r="I78"/>
      <c r="J78"/>
      <c r="K78"/>
      <c r="L78"/>
      <c r="M78"/>
      <c r="N78"/>
      <c r="O78"/>
      <c r="P78"/>
      <c r="Q78"/>
      <c r="R78"/>
      <c r="S78"/>
      <c r="T78" s="120"/>
    </row>
    <row r="79" s="74" customFormat="true" ht="15.75" x14ac:dyDescent="0.25">
      <c r="A79" s="119" t="s">
        <v>205</v>
      </c>
      <c r="B79">
        <v>2014</v>
      </c>
      <c r="C79" s="121" t="s">
        <v>16</v>
      </c>
      <c r="D79">
        <v>172699</v>
      </c>
      <c r="E79"/>
      <c r="F79"/>
      <c r="G79"/>
      <c r="H79"/>
      <c r="I79"/>
      <c r="J79"/>
      <c r="K79"/>
      <c r="L79"/>
      <c r="M79"/>
      <c r="N79"/>
      <c r="O79"/>
      <c r="P79"/>
      <c r="Q79"/>
      <c r="R79"/>
      <c r="S79"/>
      <c r="T79" s="120"/>
    </row>
    <row r="80" s="74" customFormat="true" ht="15.75" x14ac:dyDescent="0.25">
      <c r="A80" s="119" t="s">
        <v>205</v>
      </c>
      <c r="B80">
        <v>2015</v>
      </c>
      <c r="C80" s="121" t="s">
        <v>16</v>
      </c>
      <c r="D80">
        <v>174173</v>
      </c>
      <c r="E80"/>
      <c r="F80"/>
      <c r="G80"/>
      <c r="H80"/>
      <c r="I80"/>
      <c r="J80"/>
      <c r="K80"/>
      <c r="L80"/>
      <c r="M80"/>
      <c r="N80"/>
      <c r="O80"/>
      <c r="P80"/>
      <c r="Q80"/>
      <c r="R80"/>
      <c r="S80"/>
      <c r="T80" s="120"/>
    </row>
    <row r="81" s="74" customFormat="true" ht="15.75" x14ac:dyDescent="0.25">
      <c r="A81" s="119" t="s">
        <v>205</v>
      </c>
      <c r="B81">
        <v>2016</v>
      </c>
      <c r="C81" s="121" t="s">
        <v>16</v>
      </c>
      <c r="D81">
        <v>175176</v>
      </c>
      <c r="E81"/>
      <c r="F81"/>
      <c r="G81"/>
      <c r="H81"/>
      <c r="I81"/>
      <c r="J81"/>
      <c r="K81"/>
      <c r="L81"/>
      <c r="M81"/>
      <c r="N81"/>
      <c r="O81"/>
      <c r="P81"/>
      <c r="Q81"/>
      <c r="R81"/>
      <c r="S81"/>
      <c r="T81" s="120"/>
    </row>
    <row r="82" s="74" customFormat="true" ht="15.75" x14ac:dyDescent="0.25">
      <c r="A82" s="119" t="s">
        <v>205</v>
      </c>
      <c r="B82">
        <v>2000</v>
      </c>
      <c r="C82" s="121" t="s">
        <v>17</v>
      </c>
      <c r="D82">
        <v>304845</v>
      </c>
      <c r="E82">
        <v>100</v>
      </c>
      <c r="F82">
        <v>100</v>
      </c>
      <c r="G82">
        <v>100</v>
      </c>
      <c r="H82">
        <v>0</v>
      </c>
      <c r="I82">
        <v>0</v>
      </c>
      <c r="J82">
        <v>100</v>
      </c>
      <c r="K82">
        <v>100</v>
      </c>
      <c r="L82">
        <v>100</v>
      </c>
      <c r="M82">
        <v>0</v>
      </c>
      <c r="N82">
        <v>0</v>
      </c>
      <c r="O82">
        <v>100</v>
      </c>
      <c r="P82">
        <v>100</v>
      </c>
      <c r="Q82">
        <v>100</v>
      </c>
      <c r="R82">
        <v>0</v>
      </c>
      <c r="S82">
        <v>0</v>
      </c>
      <c r="T82" s="120"/>
    </row>
    <row r="83" s="74" customFormat="true" ht="15.75" x14ac:dyDescent="0.25">
      <c r="A83" s="119" t="s">
        <v>205</v>
      </c>
      <c r="B83">
        <v>2001</v>
      </c>
      <c r="C83" s="121" t="s">
        <v>17</v>
      </c>
      <c r="D83">
        <v>295574</v>
      </c>
      <c r="E83">
        <v>100</v>
      </c>
      <c r="F83">
        <v>100</v>
      </c>
      <c r="G83">
        <v>100</v>
      </c>
      <c r="H83">
        <v>0</v>
      </c>
      <c r="I83">
        <v>0</v>
      </c>
      <c r="J83">
        <v>100</v>
      </c>
      <c r="K83">
        <v>100</v>
      </c>
      <c r="L83">
        <v>100</v>
      </c>
      <c r="M83">
        <v>0</v>
      </c>
      <c r="N83">
        <v>0</v>
      </c>
      <c r="O83">
        <v>100</v>
      </c>
      <c r="P83">
        <v>100</v>
      </c>
      <c r="Q83">
        <v>100</v>
      </c>
      <c r="R83">
        <v>0</v>
      </c>
      <c r="S83">
        <v>0</v>
      </c>
      <c r="T83" s="120"/>
    </row>
    <row r="84" s="74" customFormat="true" ht="15.75" x14ac:dyDescent="0.25">
      <c r="A84" s="119" t="s">
        <v>205</v>
      </c>
      <c r="B84">
        <v>2002</v>
      </c>
      <c r="C84" s="121" t="s">
        <v>17</v>
      </c>
      <c r="D84">
        <v>285740</v>
      </c>
      <c r="E84">
        <v>100</v>
      </c>
      <c r="F84">
        <v>100</v>
      </c>
      <c r="G84">
        <v>100</v>
      </c>
      <c r="H84">
        <v>0</v>
      </c>
      <c r="I84">
        <v>0</v>
      </c>
      <c r="J84">
        <v>100</v>
      </c>
      <c r="K84">
        <v>100</v>
      </c>
      <c r="L84">
        <v>100</v>
      </c>
      <c r="M84">
        <v>0</v>
      </c>
      <c r="N84">
        <v>0</v>
      </c>
      <c r="O84">
        <v>100</v>
      </c>
      <c r="P84">
        <v>100</v>
      </c>
      <c r="Q84">
        <v>100</v>
      </c>
      <c r="R84">
        <v>0</v>
      </c>
      <c r="S84">
        <v>0</v>
      </c>
      <c r="T84" s="120"/>
    </row>
    <row r="85" s="74" customFormat="true" ht="15.75" x14ac:dyDescent="0.25">
      <c r="A85" s="119" t="s">
        <v>205</v>
      </c>
      <c r="B85">
        <v>2003</v>
      </c>
      <c r="C85" s="121" t="s">
        <v>17</v>
      </c>
      <c r="D85">
        <v>274105</v>
      </c>
      <c r="E85">
        <v>100</v>
      </c>
      <c r="F85">
        <v>100</v>
      </c>
      <c r="G85">
        <v>100</v>
      </c>
      <c r="H85">
        <v>0</v>
      </c>
      <c r="I85">
        <v>0</v>
      </c>
      <c r="J85">
        <v>100</v>
      </c>
      <c r="K85">
        <v>100</v>
      </c>
      <c r="L85">
        <v>100</v>
      </c>
      <c r="M85">
        <v>0</v>
      </c>
      <c r="N85">
        <v>0</v>
      </c>
      <c r="O85">
        <v>100</v>
      </c>
      <c r="P85">
        <v>100</v>
      </c>
      <c r="Q85">
        <v>100</v>
      </c>
      <c r="R85">
        <v>0</v>
      </c>
      <c r="S85">
        <v>0</v>
      </c>
      <c r="T85" s="120"/>
    </row>
    <row r="86" s="74" customFormat="true" ht="15.75" x14ac:dyDescent="0.25">
      <c r="A86" s="119" t="s">
        <v>205</v>
      </c>
      <c r="B86">
        <v>2004</v>
      </c>
      <c r="C86" s="121" t="s">
        <v>17</v>
      </c>
      <c r="D86">
        <v>260788</v>
      </c>
      <c r="E86">
        <v>100</v>
      </c>
      <c r="F86">
        <v>100</v>
      </c>
      <c r="G86">
        <v>100</v>
      </c>
      <c r="H86">
        <v>0</v>
      </c>
      <c r="I86">
        <v>0</v>
      </c>
      <c r="J86">
        <v>100</v>
      </c>
      <c r="K86">
        <v>100</v>
      </c>
      <c r="L86">
        <v>100</v>
      </c>
      <c r="M86">
        <v>0</v>
      </c>
      <c r="N86">
        <v>0</v>
      </c>
      <c r="O86">
        <v>100</v>
      </c>
      <c r="P86">
        <v>100</v>
      </c>
      <c r="Q86">
        <v>100</v>
      </c>
      <c r="R86">
        <v>0</v>
      </c>
      <c r="S86">
        <v>0</v>
      </c>
      <c r="T86" s="120"/>
    </row>
    <row r="87" s="74" customFormat="true" ht="15.75" x14ac:dyDescent="0.25">
      <c r="A87" s="119" t="s">
        <v>205</v>
      </c>
      <c r="B87">
        <v>2005</v>
      </c>
      <c r="C87" s="121" t="s">
        <v>17</v>
      </c>
      <c r="D87">
        <v>246862</v>
      </c>
      <c r="E87">
        <v>100</v>
      </c>
      <c r="F87">
        <v>100</v>
      </c>
      <c r="G87">
        <v>100</v>
      </c>
      <c r="H87">
        <v>0</v>
      </c>
      <c r="I87">
        <v>0</v>
      </c>
      <c r="J87">
        <v>100</v>
      </c>
      <c r="K87">
        <v>100</v>
      </c>
      <c r="L87">
        <v>100</v>
      </c>
      <c r="M87">
        <v>0</v>
      </c>
      <c r="N87">
        <v>0</v>
      </c>
      <c r="O87">
        <v>100</v>
      </c>
      <c r="P87">
        <v>100</v>
      </c>
      <c r="Q87">
        <v>100</v>
      </c>
      <c r="R87">
        <v>0</v>
      </c>
      <c r="S87">
        <v>0</v>
      </c>
      <c r="T87" s="120"/>
    </row>
    <row r="88" s="74" customFormat="true" ht="15.75" x14ac:dyDescent="0.25">
      <c r="A88" s="119" t="s">
        <v>205</v>
      </c>
      <c r="B88">
        <v>2006</v>
      </c>
      <c r="C88" s="121" t="s">
        <v>17</v>
      </c>
      <c r="D88">
        <v>234001</v>
      </c>
      <c r="E88">
        <v>100</v>
      </c>
      <c r="F88">
        <v>100</v>
      </c>
      <c r="G88">
        <v>100</v>
      </c>
      <c r="H88">
        <v>0</v>
      </c>
      <c r="I88">
        <v>0</v>
      </c>
      <c r="J88">
        <v>100</v>
      </c>
      <c r="K88">
        <v>100</v>
      </c>
      <c r="L88">
        <v>100</v>
      </c>
      <c r="M88">
        <v>0</v>
      </c>
      <c r="N88">
        <v>0</v>
      </c>
      <c r="O88">
        <v>100</v>
      </c>
      <c r="P88">
        <v>100</v>
      </c>
      <c r="Q88">
        <v>100</v>
      </c>
      <c r="R88">
        <v>0</v>
      </c>
      <c r="S88">
        <v>0</v>
      </c>
      <c r="T88" s="120"/>
    </row>
    <row r="89" s="74" customFormat="true" ht="15.75" x14ac:dyDescent="0.25">
      <c r="A89" s="119" t="s">
        <v>205</v>
      </c>
      <c r="B89">
        <v>2007</v>
      </c>
      <c r="C89" s="121" t="s">
        <v>17</v>
      </c>
      <c r="D89">
        <v>223817</v>
      </c>
      <c r="E89">
        <v>100</v>
      </c>
      <c r="F89">
        <v>100</v>
      </c>
      <c r="G89">
        <v>100</v>
      </c>
      <c r="H89">
        <v>0</v>
      </c>
      <c r="I89">
        <v>0</v>
      </c>
      <c r="J89">
        <v>100</v>
      </c>
      <c r="K89">
        <v>100</v>
      </c>
      <c r="L89">
        <v>100</v>
      </c>
      <c r="M89">
        <v>0</v>
      </c>
      <c r="N89">
        <v>0</v>
      </c>
      <c r="O89">
        <v>100</v>
      </c>
      <c r="P89">
        <v>100</v>
      </c>
      <c r="Q89">
        <v>100</v>
      </c>
      <c r="R89">
        <v>0</v>
      </c>
      <c r="S89">
        <v>0</v>
      </c>
      <c r="T89" s="120"/>
    </row>
    <row r="90" s="74" customFormat="true" ht="15.75" x14ac:dyDescent="0.25">
      <c r="A90" s="119" t="s">
        <v>205</v>
      </c>
      <c r="B90">
        <v>2008</v>
      </c>
      <c r="C90" s="121" t="s">
        <v>17</v>
      </c>
      <c r="D90">
        <v>216219</v>
      </c>
      <c r="E90">
        <v>100</v>
      </c>
      <c r="F90">
        <v>100</v>
      </c>
      <c r="G90">
        <v>100</v>
      </c>
      <c r="H90">
        <v>0</v>
      </c>
      <c r="I90">
        <v>0</v>
      </c>
      <c r="J90">
        <v>100</v>
      </c>
      <c r="K90">
        <v>100</v>
      </c>
      <c r="L90">
        <v>100</v>
      </c>
      <c r="M90">
        <v>0</v>
      </c>
      <c r="N90">
        <v>0</v>
      </c>
      <c r="O90">
        <v>100</v>
      </c>
      <c r="P90">
        <v>100</v>
      </c>
      <c r="Q90">
        <v>100</v>
      </c>
      <c r="R90">
        <v>0</v>
      </c>
      <c r="S90">
        <v>0</v>
      </c>
      <c r="T90" s="120"/>
    </row>
    <row r="91" s="74" customFormat="true" ht="15.75" x14ac:dyDescent="0.25">
      <c r="A91" s="119" t="s">
        <v>205</v>
      </c>
      <c r="B91">
        <v>2009</v>
      </c>
      <c r="C91" s="121" t="s">
        <v>17</v>
      </c>
      <c r="D91">
        <v>211567</v>
      </c>
      <c r="E91">
        <v>100</v>
      </c>
      <c r="F91">
        <v>100</v>
      </c>
      <c r="G91">
        <v>100</v>
      </c>
      <c r="H91">
        <v>0</v>
      </c>
      <c r="I91">
        <v>0</v>
      </c>
      <c r="J91">
        <v>100</v>
      </c>
      <c r="K91">
        <v>100</v>
      </c>
      <c r="L91">
        <v>100</v>
      </c>
      <c r="M91">
        <v>0</v>
      </c>
      <c r="N91">
        <v>0</v>
      </c>
      <c r="O91">
        <v>100</v>
      </c>
      <c r="P91">
        <v>100</v>
      </c>
      <c r="Q91">
        <v>100</v>
      </c>
      <c r="R91">
        <v>0</v>
      </c>
      <c r="S91">
        <v>0</v>
      </c>
      <c r="T91" s="120"/>
    </row>
    <row r="92" s="74" customFormat="true" ht="15.75" x14ac:dyDescent="0.25">
      <c r="A92" s="119" t="s">
        <v>205</v>
      </c>
      <c r="B92">
        <v>2010</v>
      </c>
      <c r="C92" s="121" t="s">
        <v>17</v>
      </c>
      <c r="D92">
        <v>209381</v>
      </c>
      <c r="E92">
        <v>100</v>
      </c>
      <c r="F92">
        <v>100</v>
      </c>
      <c r="G92">
        <v>100</v>
      </c>
      <c r="H92">
        <v>0</v>
      </c>
      <c r="I92">
        <v>0</v>
      </c>
      <c r="J92">
        <v>100</v>
      </c>
      <c r="K92">
        <v>100</v>
      </c>
      <c r="L92">
        <v>100</v>
      </c>
      <c r="M92">
        <v>0</v>
      </c>
      <c r="N92">
        <v>0</v>
      </c>
      <c r="O92">
        <v>100</v>
      </c>
      <c r="P92">
        <v>100</v>
      </c>
      <c r="Q92">
        <v>100</v>
      </c>
      <c r="R92">
        <v>0</v>
      </c>
      <c r="S92">
        <v>0</v>
      </c>
      <c r="T92" s="120"/>
    </row>
    <row r="93" s="74" customFormat="true" ht="15.75" x14ac:dyDescent="0.25">
      <c r="A93" s="119" t="s">
        <v>205</v>
      </c>
      <c r="B93">
        <v>2011</v>
      </c>
      <c r="C93" s="121" t="s">
        <v>17</v>
      </c>
      <c r="D93">
        <v>208579</v>
      </c>
      <c r="E93">
        <v>100</v>
      </c>
      <c r="F93">
        <v>100</v>
      </c>
      <c r="G93">
        <v>100</v>
      </c>
      <c r="H93">
        <v>0</v>
      </c>
      <c r="I93">
        <v>0</v>
      </c>
      <c r="J93">
        <v>100</v>
      </c>
      <c r="K93">
        <v>100</v>
      </c>
      <c r="L93">
        <v>100</v>
      </c>
      <c r="M93">
        <v>0</v>
      </c>
      <c r="N93">
        <v>0</v>
      </c>
      <c r="O93">
        <v>100</v>
      </c>
      <c r="P93">
        <v>100</v>
      </c>
      <c r="Q93">
        <v>100</v>
      </c>
      <c r="R93">
        <v>0</v>
      </c>
      <c r="S93">
        <v>0</v>
      </c>
      <c r="T93" s="120"/>
    </row>
    <row r="94" s="74" customFormat="true" ht="15.75" x14ac:dyDescent="0.25">
      <c r="A94" s="119" t="s">
        <v>205</v>
      </c>
      <c r="B94">
        <v>2012</v>
      </c>
      <c r="C94" s="121" t="s">
        <v>17</v>
      </c>
      <c r="D94">
        <v>208236</v>
      </c>
      <c r="E94">
        <v>100</v>
      </c>
      <c r="F94">
        <v>100</v>
      </c>
      <c r="G94">
        <v>100</v>
      </c>
      <c r="H94">
        <v>0</v>
      </c>
      <c r="I94">
        <v>0</v>
      </c>
      <c r="J94">
        <v>100</v>
      </c>
      <c r="K94">
        <v>100</v>
      </c>
      <c r="L94">
        <v>100</v>
      </c>
      <c r="M94">
        <v>0</v>
      </c>
      <c r="N94">
        <v>0</v>
      </c>
      <c r="O94">
        <v>100</v>
      </c>
      <c r="P94">
        <v>100</v>
      </c>
      <c r="Q94">
        <v>100</v>
      </c>
      <c r="R94">
        <v>0</v>
      </c>
      <c r="S94">
        <v>0</v>
      </c>
      <c r="T94" s="120"/>
    </row>
    <row r="95" s="74" customFormat="true" ht="15.75" x14ac:dyDescent="0.25">
      <c r="A95" s="119" t="s">
        <v>205</v>
      </c>
      <c r="B95">
        <v>2013</v>
      </c>
      <c r="C95" s="121" t="s">
        <v>17</v>
      </c>
      <c r="D95">
        <v>210177</v>
      </c>
      <c r="E95">
        <v>100</v>
      </c>
      <c r="F95">
        <v>100</v>
      </c>
      <c r="G95">
        <v>100</v>
      </c>
      <c r="H95">
        <v>0</v>
      </c>
      <c r="I95">
        <v>0</v>
      </c>
      <c r="J95">
        <v>100</v>
      </c>
      <c r="K95">
        <v>100</v>
      </c>
      <c r="L95">
        <v>100</v>
      </c>
      <c r="M95">
        <v>0</v>
      </c>
      <c r="N95">
        <v>0</v>
      </c>
      <c r="O95">
        <v>100</v>
      </c>
      <c r="P95">
        <v>100</v>
      </c>
      <c r="Q95">
        <v>100</v>
      </c>
      <c r="R95">
        <v>0</v>
      </c>
      <c r="S95">
        <v>0</v>
      </c>
      <c r="T95" s="120"/>
    </row>
    <row r="96" s="74" customFormat="true" ht="15.75" x14ac:dyDescent="0.25">
      <c r="A96" s="119" t="s">
        <v>205</v>
      </c>
      <c r="B96">
        <v>2014</v>
      </c>
      <c r="C96" s="121" t="s">
        <v>17</v>
      </c>
      <c r="D96">
        <v>214238</v>
      </c>
      <c r="E96">
        <v>100</v>
      </c>
      <c r="F96">
        <v>100</v>
      </c>
      <c r="G96">
        <v>100</v>
      </c>
      <c r="H96">
        <v>0</v>
      </c>
      <c r="I96">
        <v>0</v>
      </c>
      <c r="J96">
        <v>100</v>
      </c>
      <c r="K96">
        <v>100</v>
      </c>
      <c r="L96">
        <v>100</v>
      </c>
      <c r="M96">
        <v>0</v>
      </c>
      <c r="N96">
        <v>0</v>
      </c>
      <c r="O96">
        <v>100</v>
      </c>
      <c r="P96">
        <v>100</v>
      </c>
      <c r="Q96">
        <v>100</v>
      </c>
      <c r="R96">
        <v>0</v>
      </c>
      <c r="S96">
        <v>0</v>
      </c>
      <c r="T96" s="120"/>
    </row>
    <row r="97" s="74" customFormat="true" ht="15.75" x14ac:dyDescent="0.25">
      <c r="A97" s="119" t="s">
        <v>205</v>
      </c>
      <c r="B97">
        <v>2015</v>
      </c>
      <c r="C97" s="121" t="s">
        <v>17</v>
      </c>
      <c r="D97">
        <v>219509</v>
      </c>
      <c r="E97">
        <v>100</v>
      </c>
      <c r="F97">
        <v>100</v>
      </c>
      <c r="G97">
        <v>100</v>
      </c>
      <c r="H97">
        <v>0</v>
      </c>
      <c r="I97">
        <v>0</v>
      </c>
      <c r="J97">
        <v>100</v>
      </c>
      <c r="K97">
        <v>100</v>
      </c>
      <c r="L97">
        <v>100</v>
      </c>
      <c r="M97">
        <v>0</v>
      </c>
      <c r="N97">
        <v>0</v>
      </c>
      <c r="O97">
        <v>100</v>
      </c>
      <c r="P97">
        <v>100</v>
      </c>
      <c r="Q97">
        <v>100</v>
      </c>
      <c r="R97">
        <v>0</v>
      </c>
      <c r="S97">
        <v>0</v>
      </c>
      <c r="T97" s="120"/>
    </row>
    <row r="98" s="74" customFormat="true" ht="15.75" x14ac:dyDescent="0.25">
      <c r="A98" s="119" t="s">
        <v>205</v>
      </c>
      <c r="B98">
        <v>2016</v>
      </c>
      <c r="C98" s="121" t="s">
        <v>17</v>
      </c>
      <c r="D98">
        <v>224618</v>
      </c>
      <c r="E98">
        <v>100</v>
      </c>
      <c r="F98">
        <v>100</v>
      </c>
      <c r="G98">
        <v>100</v>
      </c>
      <c r="H98">
        <v>0</v>
      </c>
      <c r="I98">
        <v>0</v>
      </c>
      <c r="J98">
        <v>100</v>
      </c>
      <c r="K98">
        <v>100</v>
      </c>
      <c r="L98">
        <v>100</v>
      </c>
      <c r="M98">
        <v>0</v>
      </c>
      <c r="N98">
        <v>0</v>
      </c>
      <c r="O98">
        <v>100</v>
      </c>
      <c r="P98">
        <v>100</v>
      </c>
      <c r="Q98">
        <v>100</v>
      </c>
      <c r="R98">
        <v>0</v>
      </c>
      <c r="S98">
        <v>0</v>
      </c>
      <c r="T98" s="120"/>
    </row>
    <row r="99" s="74" customFormat="true" ht="15.75" x14ac:dyDescent="0.25">
      <c r="A99" s="119" t="s">
        <v>205</v>
      </c>
      <c r="B99">
        <v>2000</v>
      </c>
      <c r="C99" s="121" t="s">
        <v>18</v>
      </c>
      <c r="D99">
        <v>784504</v>
      </c>
      <c r="E99">
        <v>100</v>
      </c>
      <c r="F99">
        <v>100</v>
      </c>
      <c r="G99">
        <v>100</v>
      </c>
      <c r="H99">
        <v>0</v>
      </c>
      <c r="I99">
        <v>0</v>
      </c>
      <c r="J99">
        <v>100</v>
      </c>
      <c r="K99">
        <v>100</v>
      </c>
      <c r="L99">
        <v>100</v>
      </c>
      <c r="M99">
        <v>0</v>
      </c>
      <c r="N99">
        <v>0</v>
      </c>
      <c r="O99">
        <v>100</v>
      </c>
      <c r="P99">
        <v>100</v>
      </c>
      <c r="Q99">
        <v>100</v>
      </c>
      <c r="R99">
        <v>0</v>
      </c>
      <c r="S99">
        <v>0</v>
      </c>
      <c r="T99" s="120"/>
    </row>
    <row r="100" s="74" customFormat="true" ht="15.75" x14ac:dyDescent="0.25">
      <c r="A100" s="119" t="s">
        <v>205</v>
      </c>
      <c r="B100">
        <v>2001</v>
      </c>
      <c r="C100" s="121" t="s">
        <v>18</v>
      </c>
      <c r="D100">
        <v>771350</v>
      </c>
      <c r="E100">
        <v>100</v>
      </c>
      <c r="F100">
        <v>100</v>
      </c>
      <c r="G100">
        <v>100</v>
      </c>
      <c r="H100">
        <v>0</v>
      </c>
      <c r="I100">
        <v>0</v>
      </c>
      <c r="J100">
        <v>100</v>
      </c>
      <c r="K100">
        <v>100</v>
      </c>
      <c r="L100">
        <v>100</v>
      </c>
      <c r="M100">
        <v>0</v>
      </c>
      <c r="N100">
        <v>0</v>
      </c>
      <c r="O100">
        <v>100</v>
      </c>
      <c r="P100">
        <v>100</v>
      </c>
      <c r="Q100">
        <v>100</v>
      </c>
      <c r="R100">
        <v>0</v>
      </c>
      <c r="S100">
        <v>0</v>
      </c>
      <c r="T100" s="120"/>
    </row>
    <row r="101" s="74" customFormat="true" ht="15.75" x14ac:dyDescent="0.25">
      <c r="A101" s="119" t="s">
        <v>205</v>
      </c>
      <c r="B101">
        <v>2002</v>
      </c>
      <c r="C101" s="121" t="s">
        <v>18</v>
      </c>
      <c r="D101">
        <v>757602</v>
      </c>
      <c r="E101">
        <v>100</v>
      </c>
      <c r="F101">
        <v>100</v>
      </c>
      <c r="G101">
        <v>100</v>
      </c>
      <c r="H101">
        <v>0</v>
      </c>
      <c r="I101">
        <v>0</v>
      </c>
      <c r="J101">
        <v>100</v>
      </c>
      <c r="K101">
        <v>100</v>
      </c>
      <c r="L101">
        <v>100</v>
      </c>
      <c r="M101">
        <v>0</v>
      </c>
      <c r="N101">
        <v>0</v>
      </c>
      <c r="O101">
        <v>100</v>
      </c>
      <c r="P101">
        <v>100</v>
      </c>
      <c r="Q101">
        <v>100</v>
      </c>
      <c r="R101">
        <v>0</v>
      </c>
      <c r="S101">
        <v>0</v>
      </c>
      <c r="T101" s="120"/>
    </row>
    <row r="102" s="74" customFormat="true" ht="15.75" x14ac:dyDescent="0.25">
      <c r="A102" s="119" t="s">
        <v>205</v>
      </c>
      <c r="B102">
        <v>2003</v>
      </c>
      <c r="C102" s="121" t="s">
        <v>18</v>
      </c>
      <c r="D102">
        <v>743263</v>
      </c>
      <c r="E102">
        <v>100</v>
      </c>
      <c r="F102">
        <v>100</v>
      </c>
      <c r="G102">
        <v>100</v>
      </c>
      <c r="H102">
        <v>0</v>
      </c>
      <c r="I102">
        <v>0</v>
      </c>
      <c r="J102">
        <v>100</v>
      </c>
      <c r="K102">
        <v>100</v>
      </c>
      <c r="L102">
        <v>100</v>
      </c>
      <c r="M102">
        <v>0</v>
      </c>
      <c r="N102">
        <v>0</v>
      </c>
      <c r="O102">
        <v>100</v>
      </c>
      <c r="P102">
        <v>100</v>
      </c>
      <c r="Q102">
        <v>100</v>
      </c>
      <c r="R102">
        <v>0</v>
      </c>
      <c r="S102">
        <v>0</v>
      </c>
      <c r="T102" s="120"/>
    </row>
    <row r="103" s="74" customFormat="true" ht="15.75" x14ac:dyDescent="0.25">
      <c r="A103" s="119" t="s">
        <v>205</v>
      </c>
      <c r="B103">
        <v>2004</v>
      </c>
      <c r="C103" s="121" t="s">
        <v>18</v>
      </c>
      <c r="D103">
        <v>727794</v>
      </c>
      <c r="E103">
        <v>100</v>
      </c>
      <c r="F103">
        <v>100</v>
      </c>
      <c r="G103">
        <v>100</v>
      </c>
      <c r="H103">
        <v>0</v>
      </c>
      <c r="I103">
        <v>0</v>
      </c>
      <c r="J103">
        <v>100</v>
      </c>
      <c r="K103">
        <v>100</v>
      </c>
      <c r="L103">
        <v>100</v>
      </c>
      <c r="M103">
        <v>0</v>
      </c>
      <c r="N103">
        <v>0</v>
      </c>
      <c r="O103">
        <v>100</v>
      </c>
      <c r="P103">
        <v>100</v>
      </c>
      <c r="Q103">
        <v>100</v>
      </c>
      <c r="R103">
        <v>0</v>
      </c>
      <c r="S103">
        <v>0</v>
      </c>
      <c r="T103" s="120"/>
    </row>
    <row r="104" s="74" customFormat="true" ht="15.75" x14ac:dyDescent="0.25">
      <c r="A104" s="119" t="s">
        <v>205</v>
      </c>
      <c r="B104">
        <v>2005</v>
      </c>
      <c r="C104" s="121" t="s">
        <v>18</v>
      </c>
      <c r="D104">
        <v>710416</v>
      </c>
      <c r="E104">
        <v>100</v>
      </c>
      <c r="F104">
        <v>100</v>
      </c>
      <c r="G104">
        <v>100</v>
      </c>
      <c r="H104">
        <v>0</v>
      </c>
      <c r="I104">
        <v>0</v>
      </c>
      <c r="J104">
        <v>100</v>
      </c>
      <c r="K104">
        <v>100</v>
      </c>
      <c r="L104">
        <v>100</v>
      </c>
      <c r="M104">
        <v>0</v>
      </c>
      <c r="N104">
        <v>0</v>
      </c>
      <c r="O104">
        <v>100</v>
      </c>
      <c r="P104">
        <v>100</v>
      </c>
      <c r="Q104">
        <v>100</v>
      </c>
      <c r="R104">
        <v>0</v>
      </c>
      <c r="S104">
        <v>0</v>
      </c>
      <c r="T104" s="120"/>
    </row>
    <row r="105" s="74" customFormat="true" ht="15.75" x14ac:dyDescent="0.25">
      <c r="A105" s="119" t="s">
        <v>205</v>
      </c>
      <c r="B105">
        <v>2006</v>
      </c>
      <c r="C105" s="121" t="s">
        <v>18</v>
      </c>
      <c r="D105">
        <v>690646</v>
      </c>
      <c r="E105">
        <v>100</v>
      </c>
      <c r="F105">
        <v>100</v>
      </c>
      <c r="G105">
        <v>100</v>
      </c>
      <c r="H105">
        <v>0</v>
      </c>
      <c r="I105">
        <v>0</v>
      </c>
      <c r="J105">
        <v>100</v>
      </c>
      <c r="K105">
        <v>100</v>
      </c>
      <c r="L105">
        <v>100</v>
      </c>
      <c r="M105">
        <v>0</v>
      </c>
      <c r="N105">
        <v>0</v>
      </c>
      <c r="O105">
        <v>100</v>
      </c>
      <c r="P105">
        <v>100</v>
      </c>
      <c r="Q105">
        <v>100</v>
      </c>
      <c r="R105">
        <v>0</v>
      </c>
      <c r="S105">
        <v>0</v>
      </c>
      <c r="T105" s="120"/>
    </row>
    <row r="106" s="74" customFormat="true" ht="15.75" x14ac:dyDescent="0.25">
      <c r="A106" s="119" t="s">
        <v>205</v>
      </c>
      <c r="B106">
        <v>2007</v>
      </c>
      <c r="C106" s="121" t="s">
        <v>18</v>
      </c>
      <c r="D106">
        <v>668307</v>
      </c>
      <c r="E106">
        <v>100</v>
      </c>
      <c r="F106">
        <v>100</v>
      </c>
      <c r="G106">
        <v>100</v>
      </c>
      <c r="H106">
        <v>0</v>
      </c>
      <c r="I106">
        <v>0</v>
      </c>
      <c r="J106">
        <v>100</v>
      </c>
      <c r="K106">
        <v>100</v>
      </c>
      <c r="L106">
        <v>100</v>
      </c>
      <c r="M106">
        <v>0</v>
      </c>
      <c r="N106">
        <v>0</v>
      </c>
      <c r="O106">
        <v>100</v>
      </c>
      <c r="P106">
        <v>100</v>
      </c>
      <c r="Q106">
        <v>100</v>
      </c>
      <c r="R106">
        <v>0</v>
      </c>
      <c r="S106">
        <v>0</v>
      </c>
      <c r="T106" s="120"/>
    </row>
    <row r="107" s="74" customFormat="true" ht="15.75" x14ac:dyDescent="0.25">
      <c r="A107" s="119" t="s">
        <v>205</v>
      </c>
      <c r="B107">
        <v>2008</v>
      </c>
      <c r="C107" s="121" t="s">
        <v>18</v>
      </c>
      <c r="D107">
        <v>644701</v>
      </c>
      <c r="E107">
        <v>100</v>
      </c>
      <c r="F107">
        <v>100</v>
      </c>
      <c r="G107">
        <v>100</v>
      </c>
      <c r="H107">
        <v>0</v>
      </c>
      <c r="I107">
        <v>0</v>
      </c>
      <c r="J107">
        <v>100</v>
      </c>
      <c r="K107">
        <v>100</v>
      </c>
      <c r="L107">
        <v>100</v>
      </c>
      <c r="M107">
        <v>0</v>
      </c>
      <c r="N107">
        <v>0</v>
      </c>
      <c r="O107">
        <v>100</v>
      </c>
      <c r="P107">
        <v>100</v>
      </c>
      <c r="Q107">
        <v>100</v>
      </c>
      <c r="R107">
        <v>0</v>
      </c>
      <c r="S107">
        <v>0</v>
      </c>
      <c r="T107" s="120"/>
    </row>
    <row r="108" s="74" customFormat="true" ht="15.75" x14ac:dyDescent="0.25">
      <c r="A108" s="119" t="s">
        <v>205</v>
      </c>
      <c r="B108">
        <v>2009</v>
      </c>
      <c r="C108" s="121" t="s">
        <v>18</v>
      </c>
      <c r="D108">
        <v>620224</v>
      </c>
      <c r="E108">
        <v>100</v>
      </c>
      <c r="F108">
        <v>100</v>
      </c>
      <c r="G108">
        <v>100</v>
      </c>
      <c r="H108">
        <v>0</v>
      </c>
      <c r="I108">
        <v>0</v>
      </c>
      <c r="J108">
        <v>100</v>
      </c>
      <c r="K108">
        <v>100</v>
      </c>
      <c r="L108">
        <v>100</v>
      </c>
      <c r="M108">
        <v>0</v>
      </c>
      <c r="N108">
        <v>0</v>
      </c>
      <c r="O108">
        <v>100</v>
      </c>
      <c r="P108">
        <v>100</v>
      </c>
      <c r="Q108">
        <v>100</v>
      </c>
      <c r="R108">
        <v>0</v>
      </c>
      <c r="S108">
        <v>0</v>
      </c>
      <c r="T108" s="120"/>
    </row>
    <row r="109" s="74" customFormat="true" ht="15.75" x14ac:dyDescent="0.25">
      <c r="A109" s="119" t="s">
        <v>205</v>
      </c>
      <c r="B109">
        <v>2010</v>
      </c>
      <c r="C109" s="121" t="s">
        <v>18</v>
      </c>
      <c r="D109">
        <v>595849</v>
      </c>
      <c r="E109">
        <v>100</v>
      </c>
      <c r="F109">
        <v>100</v>
      </c>
      <c r="G109">
        <v>100</v>
      </c>
      <c r="H109">
        <v>0</v>
      </c>
      <c r="I109">
        <v>0</v>
      </c>
      <c r="J109">
        <v>100</v>
      </c>
      <c r="K109">
        <v>100</v>
      </c>
      <c r="L109">
        <v>100</v>
      </c>
      <c r="M109">
        <v>0</v>
      </c>
      <c r="N109">
        <v>0</v>
      </c>
      <c r="O109">
        <v>100</v>
      </c>
      <c r="P109">
        <v>100</v>
      </c>
      <c r="Q109">
        <v>100</v>
      </c>
      <c r="R109">
        <v>0</v>
      </c>
      <c r="S109">
        <v>0</v>
      </c>
      <c r="T109" s="120"/>
    </row>
    <row r="110" s="74" customFormat="true" ht="15.75" x14ac:dyDescent="0.25">
      <c r="A110" s="119" t="s">
        <v>205</v>
      </c>
      <c r="B110">
        <v>2011</v>
      </c>
      <c r="C110" s="73" t="s">
        <v>18</v>
      </c>
      <c r="D110">
        <v>572685</v>
      </c>
      <c r="E110">
        <v>100</v>
      </c>
      <c r="F110">
        <v>100</v>
      </c>
      <c r="G110">
        <v>100</v>
      </c>
      <c r="H110">
        <v>0</v>
      </c>
      <c r="I110">
        <v>0</v>
      </c>
      <c r="J110">
        <v>100</v>
      </c>
      <c r="K110">
        <v>100</v>
      </c>
      <c r="L110">
        <v>100</v>
      </c>
      <c r="M110">
        <v>0</v>
      </c>
      <c r="N110">
        <v>0</v>
      </c>
      <c r="O110">
        <v>100</v>
      </c>
      <c r="P110">
        <v>100</v>
      </c>
      <c r="Q110">
        <v>100</v>
      </c>
      <c r="R110">
        <v>0</v>
      </c>
      <c r="S110">
        <v>0</v>
      </c>
      <c r="T110" s="114"/>
      <c r="U110" s="112"/>
      <c r="V110" s="112"/>
      <c r="W110" s="112"/>
      <c r="X110" s="112"/>
      <c r="Y110" s="112"/>
      <c r="Z110" s="112"/>
      <c r="AA110" s="112"/>
      <c r="AB110" s="112"/>
      <c r="AC110" s="112"/>
      <c r="AD110" s="112"/>
      <c r="AE110" s="112"/>
    </row>
    <row r="111" s="74" customFormat="true" ht="15.75" x14ac:dyDescent="0.25">
      <c r="A111" s="119" t="s">
        <v>205</v>
      </c>
      <c r="B111">
        <v>2012</v>
      </c>
      <c r="C111" s="73" t="s">
        <v>18</v>
      </c>
      <c r="D111">
        <v>550591</v>
      </c>
      <c r="E111">
        <v>100</v>
      </c>
      <c r="F111">
        <v>100</v>
      </c>
      <c r="G111">
        <v>100</v>
      </c>
      <c r="H111">
        <v>0</v>
      </c>
      <c r="I111">
        <v>0</v>
      </c>
      <c r="J111">
        <v>100</v>
      </c>
      <c r="K111">
        <v>100</v>
      </c>
      <c r="L111">
        <v>100</v>
      </c>
      <c r="M111">
        <v>0</v>
      </c>
      <c r="N111">
        <v>0</v>
      </c>
      <c r="O111">
        <v>100</v>
      </c>
      <c r="P111">
        <v>100</v>
      </c>
      <c r="Q111">
        <v>100</v>
      </c>
      <c r="R111">
        <v>0</v>
      </c>
      <c r="S111">
        <v>0</v>
      </c>
      <c r="T111" s="114"/>
      <c r="U111" s="112"/>
      <c r="V111" s="112"/>
      <c r="W111" s="112"/>
      <c r="X111" s="112"/>
      <c r="Y111" s="112"/>
      <c r="Z111" s="112"/>
      <c r="AA111" s="112"/>
      <c r="AB111" s="112"/>
      <c r="AC111" s="112"/>
      <c r="AD111" s="112"/>
      <c r="AE111" s="112"/>
    </row>
    <row r="112" s="74" customFormat="true" ht="15.75" x14ac:dyDescent="0.25">
      <c r="A112" s="119" t="s">
        <v>205</v>
      </c>
      <c r="B112">
        <v>2013</v>
      </c>
      <c r="C112" s="73" t="s">
        <v>18</v>
      </c>
      <c r="D112">
        <v>530334</v>
      </c>
      <c r="E112">
        <v>100</v>
      </c>
      <c r="F112">
        <v>100</v>
      </c>
      <c r="G112">
        <v>100</v>
      </c>
      <c r="H112">
        <v>0</v>
      </c>
      <c r="I112">
        <v>0</v>
      </c>
      <c r="J112">
        <v>100</v>
      </c>
      <c r="K112">
        <v>100</v>
      </c>
      <c r="L112">
        <v>100</v>
      </c>
      <c r="M112">
        <v>0</v>
      </c>
      <c r="N112">
        <v>0</v>
      </c>
      <c r="O112">
        <v>100</v>
      </c>
      <c r="P112">
        <v>100</v>
      </c>
      <c r="Q112">
        <v>100</v>
      </c>
      <c r="R112">
        <v>0</v>
      </c>
      <c r="S112">
        <v>0</v>
      </c>
      <c r="T112" s="114"/>
      <c r="U112" s="112"/>
      <c r="V112" s="112"/>
      <c r="W112" s="112"/>
      <c r="X112" s="112"/>
      <c r="Y112" s="112"/>
      <c r="Z112" s="112"/>
      <c r="AA112" s="112"/>
      <c r="AB112" s="112"/>
      <c r="AC112" s="112"/>
      <c r="AD112" s="112"/>
      <c r="AE112" s="112"/>
    </row>
    <row r="113" s="74" customFormat="true" ht="15.75" x14ac:dyDescent="0.25">
      <c r="A113" s="119" t="s">
        <v>205</v>
      </c>
      <c r="B113">
        <v>2014</v>
      </c>
      <c r="C113" s="73" t="s">
        <v>18</v>
      </c>
      <c r="D113">
        <v>512844</v>
      </c>
      <c r="E113">
        <v>100</v>
      </c>
      <c r="F113">
        <v>100</v>
      </c>
      <c r="G113">
        <v>100</v>
      </c>
      <c r="H113">
        <v>0</v>
      </c>
      <c r="I113">
        <v>0</v>
      </c>
      <c r="J113">
        <v>100</v>
      </c>
      <c r="K113">
        <v>100</v>
      </c>
      <c r="L113">
        <v>100</v>
      </c>
      <c r="M113">
        <v>0</v>
      </c>
      <c r="N113">
        <v>0</v>
      </c>
      <c r="O113">
        <v>100</v>
      </c>
      <c r="P113">
        <v>100</v>
      </c>
      <c r="Q113">
        <v>100</v>
      </c>
      <c r="R113">
        <v>0</v>
      </c>
      <c r="S113">
        <v>0</v>
      </c>
      <c r="T113" s="114"/>
      <c r="U113" s="112"/>
      <c r="V113" s="112"/>
      <c r="W113" s="112"/>
      <c r="X113" s="112"/>
      <c r="Y113" s="112"/>
      <c r="Z113" s="112"/>
      <c r="AA113" s="112"/>
      <c r="AB113" s="112"/>
      <c r="AC113" s="112"/>
      <c r="AD113" s="112"/>
      <c r="AE113" s="112"/>
    </row>
    <row r="114" s="74" customFormat="true" ht="15.75" x14ac:dyDescent="0.25">
      <c r="A114" s="119" t="s">
        <v>205</v>
      </c>
      <c r="B114">
        <v>2015</v>
      </c>
      <c r="C114" s="73" t="s">
        <v>18</v>
      </c>
      <c r="D114">
        <v>499115</v>
      </c>
      <c r="E114">
        <v>100</v>
      </c>
      <c r="F114">
        <v>100</v>
      </c>
      <c r="G114">
        <v>100</v>
      </c>
      <c r="H114">
        <v>0</v>
      </c>
      <c r="I114">
        <v>0</v>
      </c>
      <c r="J114">
        <v>100</v>
      </c>
      <c r="K114">
        <v>100</v>
      </c>
      <c r="L114">
        <v>100</v>
      </c>
      <c r="M114">
        <v>0</v>
      </c>
      <c r="N114">
        <v>0</v>
      </c>
      <c r="O114">
        <v>100</v>
      </c>
      <c r="P114">
        <v>100</v>
      </c>
      <c r="Q114">
        <v>100</v>
      </c>
      <c r="R114">
        <v>0</v>
      </c>
      <c r="S114">
        <v>0</v>
      </c>
      <c r="T114" s="114"/>
      <c r="U114" s="112"/>
      <c r="V114" s="112"/>
      <c r="W114" s="112"/>
      <c r="X114" s="112"/>
      <c r="Y114" s="112"/>
      <c r="Z114" s="112"/>
      <c r="AA114" s="112"/>
      <c r="AB114" s="112"/>
      <c r="AC114" s="112"/>
      <c r="AD114" s="112"/>
      <c r="AE114" s="112"/>
    </row>
    <row r="115" s="74" customFormat="true" ht="15.75" x14ac:dyDescent="0.25">
      <c r="A115" s="119" t="s">
        <v>205</v>
      </c>
      <c r="B115">
        <v>2016</v>
      </c>
      <c r="C115" s="73" t="s">
        <v>18</v>
      </c>
      <c r="D115">
        <v>489762</v>
      </c>
      <c r="E115">
        <v>100</v>
      </c>
      <c r="F115">
        <v>100</v>
      </c>
      <c r="G115">
        <v>100</v>
      </c>
      <c r="H115">
        <v>0</v>
      </c>
      <c r="I115">
        <v>0</v>
      </c>
      <c r="J115">
        <v>100</v>
      </c>
      <c r="K115">
        <v>100</v>
      </c>
      <c r="L115">
        <v>100</v>
      </c>
      <c r="M115">
        <v>0</v>
      </c>
      <c r="N115">
        <v>0</v>
      </c>
      <c r="O115">
        <v>100</v>
      </c>
      <c r="P115">
        <v>100</v>
      </c>
      <c r="Q115">
        <v>100</v>
      </c>
      <c r="R115">
        <v>0</v>
      </c>
      <c r="S115">
        <v>0</v>
      </c>
      <c r="T115" s="114"/>
      <c r="U115" s="112"/>
      <c r="V115" s="112"/>
      <c r="W115" s="112"/>
      <c r="X115" s="112"/>
      <c r="Y115" s="112"/>
      <c r="Z115" s="112"/>
      <c r="AA115" s="112"/>
      <c r="AB115" s="112"/>
      <c r="AC115" s="112"/>
      <c r="AD115" s="112"/>
      <c r="AE115" s="112"/>
    </row>
    <row r="116" s="74" customFormat="true" ht="12" x14ac:dyDescent="0.2">
      <c r="A116" s="75"/>
      <c r="B116" s="126"/>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row>
    <row r="117" s="74" customFormat="true" ht="12" x14ac:dyDescent="0.2">
      <c r="A117" s="75"/>
      <c r="B117" s="126"/>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row>
    <row r="118" s="74" customFormat="true" ht="12" x14ac:dyDescent="0.2">
      <c r="A118" s="75"/>
      <c r="B118" s="126"/>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row>
    <row r="119" s="74" customFormat="true" ht="12" x14ac:dyDescent="0.2">
      <c r="A119" s="75"/>
      <c r="B119" s="126"/>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row>
    <row r="120" s="74" customFormat="true" ht="12" x14ac:dyDescent="0.2">
      <c r="A120" s="75"/>
      <c r="B120" s="126"/>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row>
    <row r="121" s="74" customFormat="true" ht="12" x14ac:dyDescent="0.2">
      <c r="A121" s="75"/>
      <c r="B121" s="126"/>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row>
    <row r="122" s="74" customFormat="true" ht="12" x14ac:dyDescent="0.2">
      <c r="A122" s="75"/>
      <c r="B122" s="126"/>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row>
    <row r="123" s="74" customFormat="true" ht="12" x14ac:dyDescent="0.2">
      <c r="A123" s="75"/>
      <c r="B123" s="126"/>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row>
    <row r="124" s="74" customFormat="true" ht="12" x14ac:dyDescent="0.2">
      <c r="A124" s="75"/>
      <c r="B124" s="126"/>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row>
    <row r="125" s="74" customFormat="true" ht="12" x14ac:dyDescent="0.2">
      <c r="A125" s="75"/>
      <c r="B125" s="126"/>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row>
    <row r="126" s="74" customFormat="true" ht="12" x14ac:dyDescent="0.2">
      <c r="A126" s="75"/>
      <c r="B126" s="126"/>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row>
    <row r="127" s="74" customFormat="true" ht="12" x14ac:dyDescent="0.2">
      <c r="A127" s="75"/>
      <c r="B127" s="126"/>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row>
    <row r="128" s="74" customFormat="true" ht="12" x14ac:dyDescent="0.2">
      <c r="A128" s="75"/>
      <c r="B128" s="126"/>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row>
    <row r="129" s="74" customFormat="true" ht="12" x14ac:dyDescent="0.2">
      <c r="A129" s="75"/>
      <c r="B129" s="126"/>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row>
    <row r="130" s="74" customFormat="true" ht="12" x14ac:dyDescent="0.2">
      <c r="A130" s="75"/>
      <c r="B130" s="126"/>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row>
    <row r="131" s="74" customFormat="true" ht="12" x14ac:dyDescent="0.2">
      <c r="A131" s="75"/>
      <c r="B131" s="126"/>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row>
    <row r="132" s="74" customFormat="true" ht="12" x14ac:dyDescent="0.2">
      <c r="A132" s="75"/>
      <c r="B132" s="126"/>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row>
    <row r="133" s="74" customFormat="true" ht="12" x14ac:dyDescent="0.2">
      <c r="A133" s="75"/>
      <c r="B133" s="126"/>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row>
    <row r="134" s="74" customFormat="true" ht="12" x14ac:dyDescent="0.2">
      <c r="A134" s="75"/>
      <c r="B134" s="126"/>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row>
    <row r="135" s="74" customFormat="true" ht="12" x14ac:dyDescent="0.2">
      <c r="A135" s="75"/>
      <c r="B135" s="126"/>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row>
    <row r="136" s="74" customFormat="true" ht="12" x14ac:dyDescent="0.2">
      <c r="A136" s="75"/>
      <c r="B136" s="126"/>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row>
    <row r="137" s="74" customFormat="true" ht="12" x14ac:dyDescent="0.2">
      <c r="A137" s="75"/>
      <c r="B137" s="126"/>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row>
    <row r="138" s="74" customFormat="true" ht="12" x14ac:dyDescent="0.2">
      <c r="A138" s="75"/>
      <c r="B138" s="126"/>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row>
    <row r="139" s="74" customFormat="true" ht="12" x14ac:dyDescent="0.2">
      <c r="A139" s="75"/>
      <c r="B139" s="126"/>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row>
    <row r="140" s="74" customFormat="true" ht="12" x14ac:dyDescent="0.2">
      <c r="A140" s="75"/>
      <c r="B140" s="126"/>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row>
    <row r="141" s="74" customFormat="true" ht="12" x14ac:dyDescent="0.2">
      <c r="A141" s="75"/>
      <c r="B141" s="126"/>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row>
    <row r="142" s="74" customFormat="true" ht="12" x14ac:dyDescent="0.2">
      <c r="A142" s="75"/>
      <c r="B142" s="126"/>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row>
    <row r="143" s="74" customFormat="true" ht="12" x14ac:dyDescent="0.2">
      <c r="A143" s="75"/>
      <c r="B143" s="126"/>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row>
    <row r="144" s="74" customFormat="true" ht="12" x14ac:dyDescent="0.2">
      <c r="A144" s="75"/>
      <c r="B144" s="126"/>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row>
    <row r="145" s="74" customFormat="true" ht="12" x14ac:dyDescent="0.2">
      <c r="A145" s="75"/>
      <c r="B145" s="126"/>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row>
    <row r="146" s="74" customFormat="true" ht="12" x14ac:dyDescent="0.2">
      <c r="A146" s="75"/>
      <c r="B146" s="126"/>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row>
    <row r="147" s="74" customFormat="true" ht="12" x14ac:dyDescent="0.2">
      <c r="A147" s="75"/>
      <c r="B147" s="126"/>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row>
    <row r="148" s="74" customFormat="true" ht="12" x14ac:dyDescent="0.2">
      <c r="A148" s="75"/>
      <c r="B148" s="126"/>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row>
    <row r="149" s="74" customFormat="true" ht="12" x14ac:dyDescent="0.2">
      <c r="A149" s="75"/>
      <c r="B149" s="126"/>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row>
    <row r="150" s="74" customFormat="true" ht="12" x14ac:dyDescent="0.2">
      <c r="A150" s="75"/>
      <c r="B150" s="126"/>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row>
    <row r="151" s="74" customFormat="true" ht="12" x14ac:dyDescent="0.2">
      <c r="A151" s="75"/>
      <c r="B151" s="126"/>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row>
    <row r="152" s="74" customFormat="true" ht="12" x14ac:dyDescent="0.2">
      <c r="A152" s="75"/>
      <c r="B152" s="126"/>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row>
    <row r="153" s="74" customFormat="true" ht="12" x14ac:dyDescent="0.2">
      <c r="A153" s="75"/>
      <c r="B153" s="126"/>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row>
    <row r="154" s="74" customFormat="true" ht="12" x14ac:dyDescent="0.2">
      <c r="A154" s="75"/>
      <c r="B154" s="126"/>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row>
    <row r="155" s="74" customFormat="true" ht="12" x14ac:dyDescent="0.2">
      <c r="A155" s="75"/>
      <c r="B155" s="126"/>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row>
    <row r="156" s="74" customFormat="true" ht="12" x14ac:dyDescent="0.2">
      <c r="A156" s="75"/>
      <c r="B156" s="126"/>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row>
    <row r="157" s="74" customFormat="true" ht="12" x14ac:dyDescent="0.2">
      <c r="A157" s="75"/>
      <c r="B157" s="126"/>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row>
    <row r="158" s="74" customFormat="true" ht="12" x14ac:dyDescent="0.2">
      <c r="A158" s="75"/>
      <c r="B158" s="126"/>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row>
    <row r="159" s="74" customFormat="true" ht="12" x14ac:dyDescent="0.2">
      <c r="A159" s="75"/>
      <c r="B159" s="126"/>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row>
    <row r="160" s="74" customFormat="true" ht="12" x14ac:dyDescent="0.2">
      <c r="A160" s="75"/>
      <c r="B160" s="126"/>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row>
    <row r="161" s="74" customFormat="true" ht="12" x14ac:dyDescent="0.2">
      <c r="A161" s="75"/>
      <c r="B161" s="126"/>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row>
    <row r="162" s="74" customFormat="true" ht="12" x14ac:dyDescent="0.2">
      <c r="A162" s="75"/>
      <c r="B162" s="126"/>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row>
    <row r="163" s="74" customFormat="true" ht="12" x14ac:dyDescent="0.2">
      <c r="A163" s="75"/>
      <c r="B163" s="126"/>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row>
    <row r="164" s="74" customFormat="true" ht="12" x14ac:dyDescent="0.2">
      <c r="A164" s="75"/>
      <c r="B164" s="126"/>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row>
    <row r="165" s="74" customFormat="true" ht="12" x14ac:dyDescent="0.2">
      <c r="A165" s="75"/>
      <c r="B165" s="126"/>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row>
    <row r="166" s="74" customFormat="true" ht="12" x14ac:dyDescent="0.2">
      <c r="A166" s="75"/>
      <c r="B166" s="126"/>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row>
    <row r="167" s="74" customFormat="true" ht="12" x14ac:dyDescent="0.2">
      <c r="A167" s="75"/>
      <c r="B167" s="126"/>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row>
    <row r="168" s="74" customFormat="true" ht="12" x14ac:dyDescent="0.2">
      <c r="A168" s="75"/>
      <c r="B168" s="126"/>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row>
    <row r="169" ht="15.75" x14ac:dyDescent="0.25">
      <c r="A169" s="71"/>
      <c r="B169" s="127"/>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row>
    <row r="170" ht="15.75" x14ac:dyDescent="0.25">
      <c r="A170" s="71"/>
      <c r="B170" s="127"/>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row>
    <row r="171" ht="15.75" x14ac:dyDescent="0.25">
      <c r="A171" s="71"/>
      <c r="B171" s="127"/>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row>
    <row r="172" ht="15.75" x14ac:dyDescent="0.25">
      <c r="A172" s="71"/>
      <c r="B172" s="127"/>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row>
    <row r="173" ht="15.75" x14ac:dyDescent="0.25">
      <c r="A173" s="71"/>
      <c r="B173" s="127"/>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row>
    <row r="174" ht="15.75" x14ac:dyDescent="0.25">
      <c r="A174" s="71"/>
      <c r="B174" s="127"/>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row>
    <row r="175" ht="15.75" x14ac:dyDescent="0.25">
      <c r="A175" s="71"/>
      <c r="B175" s="127"/>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row>
    <row r="176" ht="15.75" x14ac:dyDescent="0.25">
      <c r="A176" s="71"/>
      <c r="B176" s="127"/>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row>
    <row r="177" ht="15.75" x14ac:dyDescent="0.25">
      <c r="A177" s="71"/>
      <c r="B177" s="127"/>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row>
    <row r="178" ht="15.75" x14ac:dyDescent="0.25">
      <c r="A178" s="71"/>
      <c r="B178" s="127"/>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row>
    <row r="179" ht="15.75" x14ac:dyDescent="0.25">
      <c r="A179" s="71"/>
      <c r="B179" s="127"/>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row>
    <row r="180" ht="15.75" x14ac:dyDescent="0.25">
      <c r="A180" s="71"/>
      <c r="B180" s="127"/>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row>
    <row r="181" ht="15.75" x14ac:dyDescent="0.25">
      <c r="A181" s="71"/>
      <c r="B181" s="127"/>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row>
    <row r="182" ht="15.75" x14ac:dyDescent="0.25">
      <c r="A182" s="71"/>
      <c r="B182" s="127"/>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row>
    <row r="183" ht="15.75" x14ac:dyDescent="0.25">
      <c r="A183" s="71"/>
      <c r="B183" s="127"/>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row>
    <row r="184" ht="15.75" x14ac:dyDescent="0.25">
      <c r="A184" s="71"/>
      <c r="B184" s="127"/>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row>
    <row r="185" ht="15.75" x14ac:dyDescent="0.25">
      <c r="A185" s="71"/>
      <c r="B185" s="127"/>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row>
    <row r="186" ht="15.75" x14ac:dyDescent="0.25">
      <c r="A186" s="71"/>
      <c r="B186" s="127"/>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row>
    <row r="187" ht="15.75" x14ac:dyDescent="0.25">
      <c r="A187" s="71"/>
      <c r="B187" s="127"/>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row>
    <row r="188" ht="15.75" x14ac:dyDescent="0.25">
      <c r="A188" s="71"/>
      <c r="B188" s="127"/>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row>
    <row r="189" ht="15.75" x14ac:dyDescent="0.25">
      <c r="A189" s="71"/>
      <c r="B189" s="127"/>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row>
    <row r="190" ht="15.75" x14ac:dyDescent="0.25">
      <c r="A190" s="71"/>
      <c r="B190" s="127"/>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row>
    <row r="191" ht="15.75" x14ac:dyDescent="0.25">
      <c r="A191" s="71"/>
      <c r="B191" s="127"/>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row>
    <row r="192" ht="15.75" x14ac:dyDescent="0.25">
      <c r="A192" s="71"/>
      <c r="B192" s="127"/>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row>
    <row r="193" ht="15.75" x14ac:dyDescent="0.25">
      <c r="A193" s="71"/>
      <c r="B193" s="127"/>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row>
    <row r="194" ht="15.75" x14ac:dyDescent="0.25">
      <c r="A194" s="71"/>
      <c r="B194" s="127"/>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row>
    <row r="195" ht="15.75" x14ac:dyDescent="0.25">
      <c r="A195" s="71"/>
      <c r="B195" s="127"/>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row>
    <row r="196" ht="15.75" x14ac:dyDescent="0.25">
      <c r="A196" s="71"/>
      <c r="B196" s="127"/>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row>
    <row r="197" ht="15.75" x14ac:dyDescent="0.25">
      <c r="A197" s="71"/>
      <c r="B197" s="127"/>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row>
    <row r="198" ht="15.75" x14ac:dyDescent="0.25">
      <c r="A198" s="71"/>
      <c r="B198" s="127"/>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row>
    <row r="199" ht="15.75" x14ac:dyDescent="0.25">
      <c r="A199" s="71"/>
      <c r="B199" s="127"/>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row>
    <row r="200" ht="15.75" x14ac:dyDescent="0.25">
      <c r="A200" s="71"/>
      <c r="B200" s="127"/>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row>
    <row r="201" ht="15.75" x14ac:dyDescent="0.25">
      <c r="A201" s="71"/>
      <c r="B201" s="127"/>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row>
    <row r="202" ht="15.75" x14ac:dyDescent="0.25">
      <c r="A202" s="71"/>
      <c r="B202" s="127"/>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row>
    <row r="203" ht="15.75" x14ac:dyDescent="0.25">
      <c r="A203" s="71"/>
      <c r="B203" s="127"/>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row>
    <row r="204" ht="15.75" x14ac:dyDescent="0.25">
      <c r="A204" s="71"/>
      <c r="B204" s="127"/>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row>
    <row r="205" ht="15.75" x14ac:dyDescent="0.25">
      <c r="A205" s="71"/>
      <c r="B205" s="127"/>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row>
    <row r="206" ht="15.75" x14ac:dyDescent="0.25">
      <c r="A206" s="71"/>
      <c r="B206" s="127"/>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row>
    <row r="207" ht="15.75" x14ac:dyDescent="0.25">
      <c r="A207" s="71"/>
      <c r="B207" s="127"/>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row>
    <row r="208" ht="15.75" x14ac:dyDescent="0.25">
      <c r="A208" s="71"/>
      <c r="B208" s="127"/>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row>
    <row r="209" ht="15.75" x14ac:dyDescent="0.25">
      <c r="A209" s="71"/>
      <c r="B209" s="127"/>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row>
    <row r="210" ht="15.75" x14ac:dyDescent="0.25">
      <c r="A210" s="71"/>
      <c r="B210" s="127"/>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row>
    <row r="211" ht="15.75" x14ac:dyDescent="0.25">
      <c r="A211" s="71"/>
      <c r="B211" s="127"/>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row>
    <row r="212" ht="15.75" x14ac:dyDescent="0.25">
      <c r="A212" s="71"/>
      <c r="B212" s="127"/>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row>
    <row r="213" ht="15.75" x14ac:dyDescent="0.25">
      <c r="A213" s="71"/>
      <c r="B213" s="127"/>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row>
    <row r="214" ht="15.75" x14ac:dyDescent="0.25">
      <c r="A214" s="71"/>
      <c r="B214" s="127"/>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row>
    <row r="215" ht="15.75" x14ac:dyDescent="0.25">
      <c r="A215" s="71"/>
      <c r="B215" s="127"/>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row>
    <row r="216" ht="15.75" x14ac:dyDescent="0.25">
      <c r="A216" s="71"/>
      <c r="B216" s="127"/>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row>
    <row r="217" ht="15.75" x14ac:dyDescent="0.25">
      <c r="A217" s="71"/>
      <c r="B217" s="127"/>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row>
    <row r="218" ht="15.75" x14ac:dyDescent="0.25">
      <c r="A218" s="71"/>
      <c r="B218" s="127"/>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row>
    <row r="219" ht="15.75" x14ac:dyDescent="0.25">
      <c r="A219" s="71"/>
      <c r="B219" s="127"/>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c r="AB219" s="71"/>
    </row>
    <row r="220" ht="15.75" x14ac:dyDescent="0.25">
      <c r="A220" s="71"/>
      <c r="B220" s="127"/>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row>
    <row r="221" ht="15.75" x14ac:dyDescent="0.25">
      <c r="A221" s="71"/>
      <c r="B221" s="127"/>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c r="AB221" s="71"/>
    </row>
    <row r="222" ht="15.75" x14ac:dyDescent="0.25">
      <c r="A222" s="71"/>
      <c r="B222" s="127"/>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c r="AB222" s="71"/>
    </row>
    <row r="223" ht="15.75" x14ac:dyDescent="0.25">
      <c r="A223" s="71"/>
      <c r="B223" s="127"/>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c r="AB223" s="71"/>
    </row>
    <row r="224" ht="15.75" x14ac:dyDescent="0.25">
      <c r="A224" s="71"/>
      <c r="B224" s="127"/>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c r="AB224" s="71"/>
    </row>
    <row r="225" ht="15.75" x14ac:dyDescent="0.25">
      <c r="A225" s="71"/>
      <c r="B225" s="127"/>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c r="AB225" s="71"/>
    </row>
    <row r="226" ht="15.75" x14ac:dyDescent="0.25">
      <c r="A226" s="71"/>
      <c r="B226" s="127"/>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c r="AB226" s="71"/>
    </row>
    <row r="227" ht="15.75" x14ac:dyDescent="0.25">
      <c r="A227" s="71"/>
      <c r="B227" s="127"/>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71"/>
    </row>
    <row r="228" ht="15.75" x14ac:dyDescent="0.25">
      <c r="A228" s="71"/>
      <c r="B228" s="127"/>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c r="AB228" s="71"/>
    </row>
    <row r="229" ht="15.75" x14ac:dyDescent="0.25">
      <c r="A229" s="71"/>
      <c r="B229" s="127"/>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c r="AB229" s="71"/>
    </row>
    <row r="230" ht="15.75" x14ac:dyDescent="0.25">
      <c r="A230" s="71"/>
      <c r="B230" s="127"/>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c r="AB230" s="71"/>
    </row>
    <row r="231" ht="15.75" x14ac:dyDescent="0.25">
      <c r="A231" s="71"/>
      <c r="B231" s="127"/>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c r="AB231" s="71"/>
    </row>
    <row r="232" ht="15.75" x14ac:dyDescent="0.25">
      <c r="A232" s="71"/>
      <c r="B232" s="127"/>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c r="AB232" s="71"/>
    </row>
    <row r="233" ht="15.75" x14ac:dyDescent="0.25">
      <c r="A233" s="71"/>
      <c r="B233" s="127"/>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row>
    <row r="234" ht="15.75" x14ac:dyDescent="0.25">
      <c r="A234" s="71"/>
      <c r="B234" s="127"/>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row>
    <row r="235" ht="15.75" x14ac:dyDescent="0.25">
      <c r="A235" s="71"/>
      <c r="B235" s="127"/>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row>
    <row r="236" ht="15.75" x14ac:dyDescent="0.25">
      <c r="A236" s="71"/>
      <c r="B236" s="127"/>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row>
    <row r="237" ht="15.75" x14ac:dyDescent="0.25">
      <c r="A237" s="71"/>
      <c r="B237" s="127"/>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row>
    <row r="238" ht="15.75" x14ac:dyDescent="0.25">
      <c r="A238" s="71"/>
      <c r="B238" s="127"/>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row>
    <row r="239" ht="15.75" x14ac:dyDescent="0.25">
      <c r="A239" s="71"/>
      <c r="B239" s="127"/>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row>
    <row r="240" ht="15.75" x14ac:dyDescent="0.25">
      <c r="A240" s="71"/>
      <c r="B240" s="127"/>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row>
    <row r="241" ht="15.75" x14ac:dyDescent="0.25">
      <c r="A241" s="71"/>
      <c r="B241" s="127"/>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row>
    <row r="242" ht="15.75" x14ac:dyDescent="0.25">
      <c r="A242" s="71"/>
      <c r="B242" s="127"/>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row>
    <row r="243" ht="15.75" x14ac:dyDescent="0.25">
      <c r="A243" s="71"/>
      <c r="B243" s="127"/>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row>
    <row r="244" ht="15.75" x14ac:dyDescent="0.25">
      <c r="A244" s="71"/>
      <c r="B244" s="127"/>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row>
    <row r="245" ht="15.75" x14ac:dyDescent="0.25">
      <c r="A245" s="71"/>
      <c r="B245" s="127"/>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row>
    <row r="246" ht="15.75" x14ac:dyDescent="0.25">
      <c r="A246" s="71"/>
      <c r="B246" s="127"/>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row>
    <row r="247" ht="15.75" x14ac:dyDescent="0.25">
      <c r="A247" s="71"/>
      <c r="B247" s="127"/>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row>
    <row r="248" ht="15.75" x14ac:dyDescent="0.25">
      <c r="A248" s="71"/>
      <c r="B248" s="127"/>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row>
    <row r="249" ht="15.75" x14ac:dyDescent="0.25">
      <c r="A249" s="71"/>
      <c r="B249" s="127"/>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row>
    <row r="250" ht="15.75" x14ac:dyDescent="0.25">
      <c r="A250" s="71"/>
      <c r="B250" s="127"/>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row>
    <row r="251" ht="15.75" x14ac:dyDescent="0.25">
      <c r="A251" s="71"/>
      <c r="B251" s="127"/>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row>
    <row r="252" ht="15.75" x14ac:dyDescent="0.25">
      <c r="A252" s="71"/>
      <c r="B252" s="127"/>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row>
    <row r="253" ht="15.75" x14ac:dyDescent="0.25">
      <c r="A253" s="71"/>
      <c r="B253" s="127"/>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row>
    <row r="254" ht="15.75" x14ac:dyDescent="0.25">
      <c r="A254" s="71"/>
      <c r="B254" s="127"/>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row>
    <row r="255" ht="15.75" x14ac:dyDescent="0.25">
      <c r="A255" s="71"/>
      <c r="B255" s="127"/>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row>
    <row r="256" ht="15.75" x14ac:dyDescent="0.25">
      <c r="A256" s="71"/>
      <c r="B256" s="127"/>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row>
    <row r="257" ht="15.75" x14ac:dyDescent="0.25">
      <c r="A257" s="71"/>
      <c r="B257" s="127"/>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row>
    <row r="258" ht="15.75" x14ac:dyDescent="0.25">
      <c r="A258" s="71"/>
      <c r="B258" s="127"/>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row>
    <row r="259" ht="15.75" x14ac:dyDescent="0.25">
      <c r="A259" s="71"/>
      <c r="B259" s="127"/>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row>
    <row r="260" ht="15.75" x14ac:dyDescent="0.25">
      <c r="A260" s="71"/>
      <c r="B260" s="127"/>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row>
    <row r="261" ht="15.75" x14ac:dyDescent="0.25">
      <c r="A261" s="71"/>
      <c r="B261" s="127"/>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row>
    <row r="262" ht="15.75" x14ac:dyDescent="0.25">
      <c r="A262" s="71"/>
      <c r="B262" s="127"/>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row>
    <row r="263" ht="15.75" x14ac:dyDescent="0.25">
      <c r="A263" s="71"/>
      <c r="B263" s="127"/>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row>
    <row r="264" ht="15.75" x14ac:dyDescent="0.25">
      <c r="A264" s="71"/>
      <c r="B264" s="127"/>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row>
    <row r="265" ht="15.75" x14ac:dyDescent="0.25">
      <c r="A265" s="71"/>
      <c r="B265" s="127"/>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row>
    <row r="266" ht="15.75" x14ac:dyDescent="0.25">
      <c r="A266" s="71"/>
      <c r="B266" s="127"/>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row>
    <row r="267" ht="15.75" x14ac:dyDescent="0.25">
      <c r="A267" s="71"/>
      <c r="B267" s="127"/>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row>
    <row r="268" ht="15.75" x14ac:dyDescent="0.25">
      <c r="A268" s="71"/>
      <c r="B268" s="127"/>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row>
    <row r="269" ht="15.75" x14ac:dyDescent="0.25">
      <c r="A269" s="71"/>
      <c r="B269" s="127"/>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row>
    <row r="270" ht="15.75" x14ac:dyDescent="0.25">
      <c r="A270" s="71"/>
      <c r="B270" s="127"/>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row>
    <row r="271" ht="15.75" x14ac:dyDescent="0.25">
      <c r="A271" s="71"/>
      <c r="B271" s="127"/>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row>
    <row r="272" ht="15.75" x14ac:dyDescent="0.25">
      <c r="A272" s="71"/>
      <c r="B272" s="127"/>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row>
    <row r="273" ht="15.75" x14ac:dyDescent="0.25">
      <c r="A273" s="71"/>
      <c r="B273" s="127"/>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row>
    <row r="274" ht="15.75" x14ac:dyDescent="0.25">
      <c r="A274" s="71"/>
      <c r="B274" s="127"/>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row>
    <row r="275" ht="15.75" x14ac:dyDescent="0.25">
      <c r="A275" s="71"/>
      <c r="B275" s="127"/>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row>
    <row r="276" ht="15.75" x14ac:dyDescent="0.25">
      <c r="A276" s="71"/>
      <c r="B276" s="127"/>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row>
    <row r="277" ht="15.75" x14ac:dyDescent="0.25">
      <c r="A277" s="71"/>
      <c r="B277" s="127"/>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row>
    <row r="278" ht="15.75" x14ac:dyDescent="0.25">
      <c r="A278" s="71"/>
      <c r="B278" s="127"/>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row>
    <row r="279" ht="15.75" x14ac:dyDescent="0.25">
      <c r="A279" s="71"/>
      <c r="B279" s="127"/>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row>
    <row r="280" ht="15.75" x14ac:dyDescent="0.25">
      <c r="A280" s="71"/>
      <c r="B280" s="127"/>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row>
    <row r="281" ht="15.75" x14ac:dyDescent="0.25">
      <c r="A281" s="71"/>
      <c r="B281" s="127"/>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row>
    <row r="282" ht="15.75" x14ac:dyDescent="0.25">
      <c r="A282" s="71"/>
      <c r="B282" s="127"/>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row>
    <row r="283" ht="15.75" x14ac:dyDescent="0.25">
      <c r="A283" s="71"/>
      <c r="B283" s="127"/>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row>
    <row r="284" ht="15.75" x14ac:dyDescent="0.25">
      <c r="A284" s="71"/>
      <c r="B284" s="127"/>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row>
    <row r="285" ht="15.75" x14ac:dyDescent="0.25">
      <c r="A285" s="71"/>
      <c r="B285" s="127"/>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row>
    <row r="286" ht="15.75" x14ac:dyDescent="0.25">
      <c r="A286" s="71"/>
      <c r="B286" s="127"/>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row>
    <row r="287" ht="15.75" x14ac:dyDescent="0.25">
      <c r="A287" s="71"/>
      <c r="B287" s="127"/>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row>
    <row r="288" ht="15.75" x14ac:dyDescent="0.25">
      <c r="A288" s="71"/>
      <c r="B288" s="127"/>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row>
    <row r="289" ht="15.75" x14ac:dyDescent="0.25">
      <c r="A289" s="71"/>
      <c r="B289" s="127"/>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row>
    <row r="290" ht="15.75" x14ac:dyDescent="0.25">
      <c r="A290" s="71"/>
      <c r="B290" s="127"/>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row>
    <row r="291" ht="15.75" x14ac:dyDescent="0.25">
      <c r="A291" s="71"/>
      <c r="B291" s="127"/>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row>
    <row r="292" ht="15.75" x14ac:dyDescent="0.25">
      <c r="A292" s="71"/>
      <c r="B292" s="127"/>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row>
    <row r="293" ht="15.75" x14ac:dyDescent="0.25">
      <c r="A293" s="71"/>
      <c r="B293" s="127"/>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row>
    <row r="294" ht="15.75" x14ac:dyDescent="0.25">
      <c r="A294" s="71"/>
      <c r="B294" s="127"/>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row>
    <row r="295" ht="15.75" x14ac:dyDescent="0.25">
      <c r="A295" s="71"/>
      <c r="B295" s="127"/>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row>
    <row r="296" ht="15.75" x14ac:dyDescent="0.25">
      <c r="A296" s="71"/>
      <c r="B296" s="127"/>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row>
    <row r="297" ht="15.75" x14ac:dyDescent="0.25">
      <c r="A297" s="71"/>
      <c r="B297" s="127"/>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row>
    <row r="298" ht="15.75" x14ac:dyDescent="0.25">
      <c r="A298" s="71"/>
      <c r="B298" s="127"/>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row>
    <row r="299" ht="15.75" x14ac:dyDescent="0.25">
      <c r="A299" s="71"/>
      <c r="B299" s="127"/>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row>
    <row r="300" ht="15.75" x14ac:dyDescent="0.25">
      <c r="A300" s="71"/>
      <c r="B300" s="127"/>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row>
    <row r="301" ht="15.75" x14ac:dyDescent="0.25">
      <c r="A301" s="71"/>
      <c r="B301" s="127"/>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row>
    <row r="302" ht="15.75" x14ac:dyDescent="0.25">
      <c r="A302" s="71"/>
      <c r="B302" s="127"/>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row>
    <row r="303" ht="15.75" x14ac:dyDescent="0.25">
      <c r="A303" s="71"/>
      <c r="B303" s="127"/>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row>
    <row r="304" ht="15.75" x14ac:dyDescent="0.25">
      <c r="A304" s="71"/>
      <c r="B304" s="127"/>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row>
    <row r="305" ht="15.75" x14ac:dyDescent="0.25">
      <c r="A305" s="71"/>
      <c r="B305" s="127"/>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row>
    <row r="306" ht="15.75" x14ac:dyDescent="0.25">
      <c r="A306" s="71"/>
      <c r="B306" s="127"/>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row>
    <row r="307" ht="15.75" x14ac:dyDescent="0.25">
      <c r="A307" s="71"/>
      <c r="B307" s="127"/>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row>
    <row r="308" ht="15.75" x14ac:dyDescent="0.25">
      <c r="A308" s="71"/>
      <c r="B308" s="127"/>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row>
    <row r="309" ht="15.75" x14ac:dyDescent="0.25">
      <c r="A309" s="71"/>
      <c r="B309" s="127"/>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row>
    <row r="310" ht="15.75" x14ac:dyDescent="0.25">
      <c r="A310" s="71"/>
      <c r="B310" s="127"/>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row>
    <row r="311" ht="15.75" x14ac:dyDescent="0.25">
      <c r="A311" s="71"/>
      <c r="B311" s="127"/>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row>
    <row r="312" ht="15.75" x14ac:dyDescent="0.25">
      <c r="A312" s="71"/>
      <c r="B312" s="127"/>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row>
    <row r="313" ht="15.75" x14ac:dyDescent="0.25">
      <c r="A313" s="71"/>
      <c r="B313" s="127"/>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row>
    <row r="314" ht="15.75" x14ac:dyDescent="0.25">
      <c r="A314" s="71"/>
      <c r="B314" s="127"/>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row>
    <row r="315" ht="15.75" x14ac:dyDescent="0.25">
      <c r="A315" s="71"/>
      <c r="B315" s="127"/>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row>
    <row r="316" ht="15.75" x14ac:dyDescent="0.25">
      <c r="A316" s="71"/>
      <c r="B316" s="127"/>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row>
    <row r="317" ht="15.75" x14ac:dyDescent="0.25">
      <c r="A317" s="71"/>
      <c r="B317" s="127"/>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row>
    <row r="318" ht="15.75" x14ac:dyDescent="0.25">
      <c r="A318" s="71"/>
      <c r="B318" s="127"/>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row>
    <row r="319" ht="15.75" x14ac:dyDescent="0.25">
      <c r="A319" s="71"/>
      <c r="B319" s="127"/>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row>
    <row r="320" ht="15.75" x14ac:dyDescent="0.25">
      <c r="A320" s="71"/>
      <c r="B320" s="127"/>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row>
    <row r="321" ht="15.75" x14ac:dyDescent="0.25">
      <c r="A321" s="71"/>
      <c r="B321" s="127"/>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row>
    <row r="322" ht="15.75" x14ac:dyDescent="0.25">
      <c r="A322" s="71"/>
      <c r="B322" s="127"/>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row>
    <row r="323" ht="15.75" x14ac:dyDescent="0.25">
      <c r="A323" s="71"/>
      <c r="B323" s="127"/>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row>
    <row r="324" ht="15.75" x14ac:dyDescent="0.25">
      <c r="A324" s="71"/>
      <c r="B324" s="127"/>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row>
    <row r="325" ht="15.75" x14ac:dyDescent="0.25">
      <c r="A325" s="71"/>
      <c r="B325" s="127"/>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row>
    <row r="326" ht="15.75" x14ac:dyDescent="0.25">
      <c r="A326" s="71"/>
      <c r="B326" s="127"/>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row>
    <row r="327" ht="15.75" x14ac:dyDescent="0.25">
      <c r="A327" s="71"/>
      <c r="B327" s="127"/>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row>
    <row r="328" ht="15.75" x14ac:dyDescent="0.25">
      <c r="A328" s="71"/>
      <c r="B328" s="127"/>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row>
    <row r="329" ht="15.75" x14ac:dyDescent="0.25">
      <c r="A329" s="71"/>
      <c r="B329" s="127"/>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row>
    <row r="330" ht="15.75" x14ac:dyDescent="0.25">
      <c r="A330" s="71"/>
      <c r="B330" s="127"/>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row>
    <row r="331" ht="15.75" x14ac:dyDescent="0.25">
      <c r="A331" s="71"/>
      <c r="B331" s="127"/>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row>
    <row r="332" ht="15.75" x14ac:dyDescent="0.25">
      <c r="A332" s="71"/>
      <c r="B332" s="127"/>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row>
    <row r="333" ht="15.75" x14ac:dyDescent="0.25">
      <c r="A333" s="71"/>
      <c r="B333" s="127"/>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row>
    <row r="334" ht="15.75" x14ac:dyDescent="0.25">
      <c r="A334" s="71"/>
      <c r="B334" s="127"/>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row>
    <row r="335" ht="15.75" x14ac:dyDescent="0.25">
      <c r="A335" s="71"/>
      <c r="B335" s="127"/>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row>
    <row r="336" ht="15.75" x14ac:dyDescent="0.25">
      <c r="A336" s="71"/>
      <c r="B336" s="127"/>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row>
    <row r="337" ht="15.75" x14ac:dyDescent="0.25">
      <c r="A337" s="71"/>
      <c r="B337" s="127"/>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row>
    <row r="338" ht="15.75" x14ac:dyDescent="0.25">
      <c r="A338" s="71"/>
      <c r="B338" s="127"/>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row>
    <row r="339" ht="15.75" x14ac:dyDescent="0.25">
      <c r="A339" s="71"/>
      <c r="B339" s="127"/>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row>
    <row r="340" ht="15.75" x14ac:dyDescent="0.25">
      <c r="A340" s="71"/>
      <c r="B340" s="127"/>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row>
    <row r="341" ht="15.75" x14ac:dyDescent="0.25">
      <c r="A341" s="71"/>
      <c r="B341" s="127"/>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row>
    <row r="342" ht="15.75" x14ac:dyDescent="0.25">
      <c r="A342" s="71"/>
      <c r="B342" s="127"/>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row>
    <row r="343" ht="15.75" x14ac:dyDescent="0.25">
      <c r="A343" s="71"/>
      <c r="B343" s="127"/>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row>
    <row r="344" ht="15.75" x14ac:dyDescent="0.25">
      <c r="A344" s="71"/>
      <c r="B344" s="127"/>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row>
    <row r="345" ht="15.75" x14ac:dyDescent="0.25">
      <c r="A345" s="71"/>
      <c r="B345" s="127"/>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row>
    <row r="346" ht="15.75" x14ac:dyDescent="0.25">
      <c r="A346" s="71"/>
      <c r="B346" s="127"/>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row>
    <row r="347" ht="15.75" x14ac:dyDescent="0.25">
      <c r="A347" s="71"/>
      <c r="B347" s="127"/>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row>
    <row r="348" ht="15.75" x14ac:dyDescent="0.25">
      <c r="A348" s="71"/>
      <c r="B348" s="127"/>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row>
    <row r="349" ht="15.75" x14ac:dyDescent="0.25">
      <c r="A349" s="71"/>
      <c r="B349" s="127"/>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row>
    <row r="350" ht="15.75" x14ac:dyDescent="0.25">
      <c r="A350" s="71"/>
      <c r="B350" s="127"/>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row>
    <row r="351" ht="15.75" x14ac:dyDescent="0.25">
      <c r="A351" s="71"/>
      <c r="B351" s="127"/>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row>
    <row r="352" ht="15.75" x14ac:dyDescent="0.25">
      <c r="A352" s="71"/>
      <c r="B352" s="127"/>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row>
    <row r="353" ht="15.75" x14ac:dyDescent="0.25">
      <c r="A353" s="71"/>
      <c r="B353" s="127"/>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row>
    <row r="354" ht="15.75" x14ac:dyDescent="0.25">
      <c r="A354" s="71"/>
      <c r="B354" s="127"/>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row>
    <row r="355" ht="15.75" x14ac:dyDescent="0.25">
      <c r="A355" s="71"/>
      <c r="B355" s="127"/>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row>
    <row r="356" ht="15.75" x14ac:dyDescent="0.25">
      <c r="A356" s="71"/>
      <c r="B356" s="127"/>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row>
    <row r="357" ht="15.75" x14ac:dyDescent="0.25">
      <c r="A357" s="71"/>
      <c r="B357" s="127"/>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row>
    <row r="358" ht="15.75" x14ac:dyDescent="0.25">
      <c r="A358" s="71"/>
      <c r="B358" s="127"/>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row>
    <row r="359" ht="15.75" x14ac:dyDescent="0.25">
      <c r="A359" s="71"/>
      <c r="B359" s="127"/>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row>
    <row r="360" ht="15.75" x14ac:dyDescent="0.25">
      <c r="A360" s="71"/>
      <c r="B360" s="127"/>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row>
    <row r="361" ht="15.75" x14ac:dyDescent="0.25">
      <c r="A361" s="71"/>
      <c r="B361" s="127"/>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row>
    <row r="362" ht="15.75" x14ac:dyDescent="0.25">
      <c r="A362" s="71"/>
      <c r="B362" s="127"/>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row>
    <row r="363" ht="15.75" x14ac:dyDescent="0.25">
      <c r="A363" s="71"/>
      <c r="B363" s="127"/>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row>
    <row r="364" ht="15.75" x14ac:dyDescent="0.25">
      <c r="A364" s="71"/>
      <c r="B364" s="127"/>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c r="AA364" s="71"/>
    </row>
    <row r="365" ht="15.75" x14ac:dyDescent="0.25">
      <c r="A365" s="71"/>
      <c r="B365" s="127"/>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c r="AA365" s="71"/>
    </row>
    <row r="366" ht="15.75" x14ac:dyDescent="0.25">
      <c r="A366" s="71"/>
      <c r="B366" s="127"/>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c r="AA366" s="71"/>
    </row>
    <row r="367" ht="15.75" x14ac:dyDescent="0.25">
      <c r="A367" s="71"/>
      <c r="B367" s="127"/>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c r="AA367" s="71"/>
    </row>
    <row r="368" ht="15.75" x14ac:dyDescent="0.25">
      <c r="A368" s="71"/>
      <c r="B368" s="127"/>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c r="AA368" s="71"/>
    </row>
    <row r="369" ht="15.75" x14ac:dyDescent="0.25">
      <c r="A369" s="71"/>
      <c r="B369" s="127"/>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c r="AA369" s="71"/>
    </row>
    <row r="370" ht="15.75" x14ac:dyDescent="0.25">
      <c r="A370" s="71"/>
      <c r="B370" s="127"/>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c r="AA370" s="71"/>
    </row>
    <row r="371" ht="15.75" x14ac:dyDescent="0.25">
      <c r="A371" s="71"/>
      <c r="B371" s="127"/>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c r="AA371" s="71"/>
    </row>
    <row r="372" ht="15.75" x14ac:dyDescent="0.25">
      <c r="A372" s="71"/>
      <c r="B372" s="127"/>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c r="AA372" s="71"/>
    </row>
    <row r="373" ht="15.75" x14ac:dyDescent="0.25">
      <c r="A373" s="71"/>
      <c r="B373" s="127"/>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c r="AA373" s="71"/>
    </row>
    <row r="374" ht="15.75" x14ac:dyDescent="0.25">
      <c r="A374" s="71"/>
      <c r="B374" s="127"/>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c r="AA374" s="71"/>
    </row>
    <row r="375" ht="15.75" x14ac:dyDescent="0.25">
      <c r="A375" s="71"/>
      <c r="B375" s="127"/>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c r="AA375" s="71"/>
    </row>
    <row r="376" ht="15.75" x14ac:dyDescent="0.25">
      <c r="A376" s="71"/>
      <c r="B376" s="127"/>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c r="AA376" s="71"/>
    </row>
    <row r="377" ht="15.75" x14ac:dyDescent="0.25">
      <c r="A377" s="71"/>
      <c r="B377" s="127"/>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c r="AA377" s="71"/>
    </row>
    <row r="378" ht="15.75" x14ac:dyDescent="0.25">
      <c r="A378" s="71"/>
      <c r="B378" s="127"/>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c r="AA378" s="71"/>
    </row>
    <row r="379" ht="15.75" x14ac:dyDescent="0.25">
      <c r="A379" s="71"/>
      <c r="B379" s="127"/>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c r="AA379" s="71"/>
    </row>
    <row r="380" ht="15.75" x14ac:dyDescent="0.25">
      <c r="A380" s="71"/>
      <c r="B380" s="127"/>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c r="AA380" s="71"/>
    </row>
    <row r="381" ht="15.75" x14ac:dyDescent="0.25">
      <c r="A381" s="71"/>
      <c r="B381" s="127"/>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c r="AA381" s="71"/>
    </row>
    <row r="382" ht="15.75" x14ac:dyDescent="0.25">
      <c r="A382" s="71"/>
      <c r="B382" s="127"/>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c r="AA382" s="71"/>
    </row>
    <row r="383" ht="15.75" x14ac:dyDescent="0.25">
      <c r="A383" s="71"/>
      <c r="B383" s="127"/>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c r="AA383" s="71"/>
    </row>
    <row r="384" ht="15.75" x14ac:dyDescent="0.25">
      <c r="A384" s="71"/>
      <c r="B384" s="127"/>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c r="AA384" s="71"/>
    </row>
    <row r="385" ht="15.75" x14ac:dyDescent="0.25">
      <c r="A385" s="71"/>
      <c r="B385" s="127"/>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row>
    <row r="386" ht="15.75" x14ac:dyDescent="0.25">
      <c r="A386" s="71"/>
      <c r="B386" s="127"/>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row>
    <row r="387" ht="15.75" x14ac:dyDescent="0.25">
      <c r="A387" s="71"/>
      <c r="B387" s="127"/>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row>
    <row r="388" ht="15.75" x14ac:dyDescent="0.25">
      <c r="A388" s="71"/>
      <c r="B388" s="127"/>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row>
    <row r="389" ht="15.75" x14ac:dyDescent="0.25">
      <c r="A389" s="71"/>
      <c r="B389" s="127"/>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row>
    <row r="390" ht="15.75" x14ac:dyDescent="0.25">
      <c r="A390" s="71"/>
      <c r="B390" s="127"/>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c r="AA390" s="71"/>
    </row>
    <row r="391" ht="15.75" x14ac:dyDescent="0.25">
      <c r="A391" s="71"/>
      <c r="B391" s="127"/>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c r="AA391" s="71"/>
    </row>
    <row r="392" ht="15.75" x14ac:dyDescent="0.25">
      <c r="A392" s="71"/>
      <c r="B392" s="127"/>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c r="AA392" s="71"/>
    </row>
    <row r="393" ht="15.75" x14ac:dyDescent="0.25">
      <c r="A393" s="71"/>
      <c r="B393" s="127"/>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c r="AA393" s="71"/>
    </row>
    <row r="394" ht="15.75" x14ac:dyDescent="0.25">
      <c r="A394" s="71"/>
      <c r="B394" s="127"/>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c r="AA394" s="71"/>
    </row>
    <row r="395" ht="15.75" x14ac:dyDescent="0.25">
      <c r="A395" s="71"/>
      <c r="B395" s="127"/>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c r="AA395" s="71"/>
    </row>
    <row r="396" ht="15.75" x14ac:dyDescent="0.25">
      <c r="A396" s="71"/>
      <c r="B396" s="127"/>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c r="AA396" s="71"/>
    </row>
    <row r="397" ht="15.75" x14ac:dyDescent="0.25">
      <c r="A397" s="71"/>
      <c r="B397" s="127"/>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c r="AA397" s="71"/>
    </row>
    <row r="398" ht="15.75" x14ac:dyDescent="0.25">
      <c r="A398" s="71"/>
      <c r="B398" s="127"/>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c r="AA398" s="71"/>
    </row>
    <row r="399" ht="15.75" x14ac:dyDescent="0.25">
      <c r="A399" s="71"/>
      <c r="B399" s="127"/>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c r="AA399" s="71"/>
    </row>
    <row r="400" ht="15.75" x14ac:dyDescent="0.25">
      <c r="A400" s="71"/>
      <c r="B400" s="127"/>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c r="AA400" s="71"/>
    </row>
    <row r="401" ht="15.75" x14ac:dyDescent="0.25">
      <c r="A401" s="71"/>
      <c r="B401" s="127"/>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c r="AA401" s="71"/>
    </row>
    <row r="402" ht="15.75" x14ac:dyDescent="0.25">
      <c r="A402" s="71"/>
      <c r="B402" s="127"/>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c r="AA402" s="71"/>
    </row>
    <row r="403" ht="15.75" x14ac:dyDescent="0.25">
      <c r="A403" s="71"/>
      <c r="B403" s="127"/>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c r="AA403" s="71"/>
    </row>
    <row r="404" ht="15.75" x14ac:dyDescent="0.25">
      <c r="A404" s="71"/>
      <c r="B404" s="127"/>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c r="AA404" s="71"/>
    </row>
    <row r="405" ht="15.75" x14ac:dyDescent="0.25">
      <c r="A405" s="71"/>
      <c r="B405" s="127"/>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c r="AA405" s="71"/>
    </row>
    <row r="406" ht="15.75" x14ac:dyDescent="0.25">
      <c r="A406" s="71"/>
      <c r="B406" s="127"/>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c r="AA406" s="71"/>
    </row>
    <row r="407" ht="15.75" x14ac:dyDescent="0.25">
      <c r="A407" s="71"/>
      <c r="B407" s="127"/>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c r="AA407" s="71"/>
    </row>
    <row r="408" ht="15.75" x14ac:dyDescent="0.25">
      <c r="A408" s="71"/>
      <c r="B408" s="127"/>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c r="AA408" s="71"/>
    </row>
    <row r="409" ht="15.75" x14ac:dyDescent="0.25">
      <c r="A409" s="71"/>
      <c r="B409" s="127"/>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c r="AA409" s="71"/>
    </row>
    <row r="410" ht="15.75" x14ac:dyDescent="0.25">
      <c r="A410" s="71"/>
      <c r="B410" s="127"/>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c r="AA410" s="71"/>
    </row>
    <row r="411" ht="15.75" x14ac:dyDescent="0.25">
      <c r="A411" s="71"/>
      <c r="B411" s="127"/>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c r="AA411" s="71"/>
    </row>
    <row r="412" ht="15.75" x14ac:dyDescent="0.25">
      <c r="A412" s="71"/>
      <c r="B412" s="127"/>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c r="AA412" s="71"/>
    </row>
    <row r="413" ht="15.75" x14ac:dyDescent="0.25">
      <c r="A413" s="71"/>
      <c r="B413" s="127"/>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c r="AA413" s="71"/>
    </row>
    <row r="414" ht="15.75" x14ac:dyDescent="0.25">
      <c r="A414" s="71"/>
      <c r="B414" s="127"/>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c r="AA414" s="71"/>
    </row>
    <row r="415" ht="15.75" x14ac:dyDescent="0.25">
      <c r="A415" s="71"/>
      <c r="B415" s="127"/>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c r="AA415" s="71"/>
    </row>
    <row r="416" ht="15.75" x14ac:dyDescent="0.25">
      <c r="A416" s="71"/>
      <c r="B416" s="127"/>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c r="AA416" s="71"/>
    </row>
    <row r="417" ht="15.75" x14ac:dyDescent="0.25">
      <c r="A417" s="71"/>
      <c r="B417" s="127"/>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c r="AA417" s="71"/>
    </row>
    <row r="418" ht="15.75" x14ac:dyDescent="0.25">
      <c r="A418" s="71"/>
      <c r="B418" s="127"/>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c r="AA418" s="71"/>
    </row>
    <row r="419" ht="15.75" x14ac:dyDescent="0.25">
      <c r="A419" s="71"/>
      <c r="B419" s="127"/>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c r="AA419" s="71"/>
    </row>
    <row r="420" ht="15.75" x14ac:dyDescent="0.25">
      <c r="A420" s="71"/>
      <c r="B420" s="127"/>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c r="AA420" s="71"/>
    </row>
    <row r="421" ht="15.75" x14ac:dyDescent="0.25">
      <c r="A421" s="71"/>
      <c r="B421" s="127"/>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c r="AA421" s="71"/>
    </row>
    <row r="422" ht="15.75" x14ac:dyDescent="0.25">
      <c r="A422" s="71"/>
      <c r="B422" s="127"/>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c r="AA422" s="71"/>
    </row>
    <row r="423" ht="15.75" x14ac:dyDescent="0.25">
      <c r="A423" s="71"/>
      <c r="B423" s="127"/>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c r="AA423" s="71"/>
    </row>
    <row r="424" ht="15.75" x14ac:dyDescent="0.25">
      <c r="A424" s="71"/>
      <c r="B424" s="127"/>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c r="AA424" s="71"/>
    </row>
    <row r="425" ht="15.75" x14ac:dyDescent="0.25">
      <c r="A425" s="71"/>
      <c r="B425" s="127"/>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c r="AA425" s="71"/>
    </row>
    <row r="426" ht="15.75" x14ac:dyDescent="0.25">
      <c r="A426" s="71"/>
      <c r="B426" s="127"/>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c r="AA426" s="71"/>
    </row>
    <row r="427" ht="15.75" x14ac:dyDescent="0.25">
      <c r="A427" s="71"/>
      <c r="B427" s="127"/>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c r="AA427" s="71"/>
    </row>
    <row r="428" ht="15.75" x14ac:dyDescent="0.25">
      <c r="A428" s="71"/>
      <c r="B428" s="127"/>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c r="AA428" s="71"/>
    </row>
    <row r="429" ht="15.75" x14ac:dyDescent="0.25">
      <c r="A429" s="71"/>
      <c r="B429" s="127"/>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c r="AA429" s="71"/>
    </row>
    <row r="430" ht="15.75" x14ac:dyDescent="0.25">
      <c r="A430" s="71"/>
      <c r="B430" s="127"/>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c r="AA430" s="71"/>
    </row>
    <row r="431" ht="15.75" x14ac:dyDescent="0.25">
      <c r="A431" s="71"/>
      <c r="B431" s="127"/>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c r="AA431" s="71"/>
    </row>
    <row r="432" ht="15.75" x14ac:dyDescent="0.25">
      <c r="A432" s="71"/>
      <c r="B432" s="127"/>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c r="AA432" s="71"/>
    </row>
    <row r="433" ht="15.75" x14ac:dyDescent="0.25">
      <c r="A433" s="71"/>
      <c r="B433" s="127"/>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c r="AA433" s="71"/>
    </row>
    <row r="434" ht="15.75" x14ac:dyDescent="0.25">
      <c r="A434" s="71"/>
      <c r="B434" s="127"/>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c r="AA434" s="71"/>
    </row>
    <row r="435" ht="15.75" x14ac:dyDescent="0.25">
      <c r="A435" s="71"/>
      <c r="B435" s="127"/>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c r="AA435" s="71"/>
    </row>
    <row r="436" ht="15.75" x14ac:dyDescent="0.25">
      <c r="A436" s="71"/>
      <c r="B436" s="127"/>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c r="AA436" s="71"/>
    </row>
    <row r="437" ht="15.75" x14ac:dyDescent="0.25">
      <c r="A437" s="71"/>
      <c r="B437" s="127"/>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c r="AA437" s="71"/>
    </row>
    <row r="438" ht="15.75" x14ac:dyDescent="0.25">
      <c r="A438" s="71"/>
      <c r="B438" s="127"/>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c r="AA438" s="71"/>
    </row>
    <row r="439" ht="15.75" x14ac:dyDescent="0.25">
      <c r="A439" s="71"/>
      <c r="B439" s="127"/>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c r="AA439" s="71"/>
    </row>
    <row r="440" ht="15.75" x14ac:dyDescent="0.25">
      <c r="A440" s="71"/>
      <c r="B440" s="127"/>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c r="AA440" s="71"/>
    </row>
    <row r="441" ht="15.75" x14ac:dyDescent="0.25">
      <c r="A441" s="71"/>
      <c r="B441" s="127"/>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c r="AA441" s="71"/>
    </row>
    <row r="442" ht="15.75" x14ac:dyDescent="0.25">
      <c r="A442" s="71"/>
      <c r="B442" s="127"/>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c r="AA442" s="71"/>
    </row>
    <row r="443" ht="15.75" x14ac:dyDescent="0.25">
      <c r="A443" s="71"/>
      <c r="B443" s="127"/>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c r="AA443" s="71"/>
    </row>
    <row r="444" ht="15.75" x14ac:dyDescent="0.25">
      <c r="A444" s="71"/>
      <c r="B444" s="127"/>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c r="AA444" s="71"/>
    </row>
    <row r="445" ht="15.75" x14ac:dyDescent="0.25">
      <c r="A445" s="71"/>
      <c r="B445" s="127"/>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c r="AA445" s="71"/>
    </row>
    <row r="446" ht="15.75" x14ac:dyDescent="0.25">
      <c r="A446" s="71"/>
      <c r="B446" s="127"/>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c r="AA446" s="71"/>
    </row>
    <row r="447" ht="15.75" x14ac:dyDescent="0.25">
      <c r="A447" s="71"/>
      <c r="B447" s="127"/>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c r="AA447" s="71"/>
    </row>
    <row r="448" ht="15.75" x14ac:dyDescent="0.25">
      <c r="A448" s="71"/>
      <c r="B448" s="127"/>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c r="AA448" s="71"/>
    </row>
    <row r="449" ht="15.75" x14ac:dyDescent="0.25">
      <c r="A449" s="71"/>
      <c r="B449" s="127"/>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c r="AA449" s="71"/>
    </row>
    <row r="450" ht="15.75" x14ac:dyDescent="0.25">
      <c r="A450" s="71"/>
      <c r="B450" s="127"/>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c r="AA450" s="71"/>
    </row>
    <row r="451" ht="15.75" x14ac:dyDescent="0.25">
      <c r="A451" s="71"/>
      <c r="B451" s="127"/>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c r="AA451" s="71"/>
    </row>
    <row r="452" ht="15.75" x14ac:dyDescent="0.25">
      <c r="A452" s="71"/>
      <c r="B452" s="127"/>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c r="AA452" s="71"/>
    </row>
    <row r="453" ht="15.75" x14ac:dyDescent="0.25">
      <c r="A453" s="71"/>
      <c r="B453" s="127"/>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c r="AA453" s="71"/>
    </row>
    <row r="454" ht="15.75" x14ac:dyDescent="0.25">
      <c r="A454" s="71"/>
      <c r="B454" s="127"/>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c r="AA454" s="71"/>
    </row>
    <row r="455" ht="15.75" x14ac:dyDescent="0.25">
      <c r="A455" s="71"/>
      <c r="B455" s="127"/>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c r="AA455" s="71"/>
    </row>
    <row r="456" ht="15.75" x14ac:dyDescent="0.25">
      <c r="A456" s="71"/>
      <c r="B456" s="127"/>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c r="AA456" s="71"/>
    </row>
    <row r="457" ht="15.75" x14ac:dyDescent="0.25">
      <c r="A457" s="71"/>
      <c r="B457" s="127"/>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c r="AA457" s="71"/>
    </row>
    <row r="458" ht="15.75" x14ac:dyDescent="0.25">
      <c r="A458" s="71"/>
      <c r="B458" s="127"/>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c r="AA458" s="71"/>
    </row>
    <row r="459" ht="15.75" x14ac:dyDescent="0.25">
      <c r="A459" s="71"/>
      <c r="B459" s="127"/>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c r="AA459" s="71"/>
    </row>
    <row r="460" ht="15.75" x14ac:dyDescent="0.25">
      <c r="A460" s="71"/>
      <c r="B460" s="127"/>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c r="AA460" s="71"/>
    </row>
    <row r="461" ht="15.75" x14ac:dyDescent="0.25">
      <c r="A461" s="71"/>
      <c r="B461" s="127"/>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c r="AA461" s="71"/>
    </row>
    <row r="462" ht="15.75" x14ac:dyDescent="0.25">
      <c r="A462" s="71"/>
      <c r="B462" s="127"/>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c r="AA462" s="71"/>
    </row>
    <row r="463" ht="15.75" x14ac:dyDescent="0.25">
      <c r="A463" s="71"/>
      <c r="B463" s="127"/>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c r="AA463" s="71"/>
    </row>
    <row r="464" ht="15.75" x14ac:dyDescent="0.25">
      <c r="A464" s="71"/>
      <c r="B464" s="127"/>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row>
    <row r="465" ht="15.75" x14ac:dyDescent="0.25">
      <c r="A465" s="71"/>
      <c r="B465" s="127"/>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row>
    <row r="466" ht="15.75" x14ac:dyDescent="0.25">
      <c r="A466" s="71"/>
      <c r="B466" s="127"/>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row>
    <row r="467" ht="15.75" x14ac:dyDescent="0.25">
      <c r="A467" s="71"/>
      <c r="B467" s="127"/>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row>
    <row r="468" ht="15.75" x14ac:dyDescent="0.25">
      <c r="A468" s="71"/>
      <c r="B468" s="127"/>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row>
    <row r="469" ht="15.75" x14ac:dyDescent="0.25">
      <c r="A469" s="71"/>
      <c r="B469" s="127"/>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row>
    <row r="470" ht="15.75" x14ac:dyDescent="0.25">
      <c r="A470" s="71"/>
      <c r="B470" s="127"/>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c r="AA470" s="71"/>
    </row>
    <row r="471" ht="15.75" x14ac:dyDescent="0.25">
      <c r="A471" s="71"/>
      <c r="B471" s="127"/>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c r="AA471" s="71"/>
    </row>
    <row r="472" ht="15.75" x14ac:dyDescent="0.25">
      <c r="A472" s="71"/>
      <c r="B472" s="127"/>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c r="AA472" s="71"/>
    </row>
    <row r="473" ht="15.75" x14ac:dyDescent="0.25">
      <c r="A473" s="71"/>
      <c r="B473" s="127"/>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c r="AA473" s="71"/>
    </row>
    <row r="474" ht="15.75" x14ac:dyDescent="0.25">
      <c r="A474" s="71"/>
      <c r="B474" s="127"/>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c r="AA474" s="71"/>
    </row>
    <row r="475" ht="15.75" x14ac:dyDescent="0.25">
      <c r="A475" s="71"/>
      <c r="B475" s="127"/>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c r="AA475" s="71"/>
    </row>
    <row r="476" ht="15.75" x14ac:dyDescent="0.25">
      <c r="A476" s="71"/>
      <c r="B476" s="127"/>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c r="AA476" s="71"/>
    </row>
    <row r="477" ht="15.75" x14ac:dyDescent="0.25">
      <c r="A477" s="71"/>
      <c r="B477" s="127"/>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c r="AA477" s="71"/>
    </row>
    <row r="478" ht="15.75" x14ac:dyDescent="0.25">
      <c r="A478" s="71"/>
      <c r="B478" s="127"/>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c r="AA478" s="71"/>
    </row>
    <row r="479" ht="15.75" x14ac:dyDescent="0.25">
      <c r="A479" s="71"/>
      <c r="B479" s="127"/>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c r="AA479" s="71"/>
    </row>
    <row r="480" ht="15.75" x14ac:dyDescent="0.25">
      <c r="A480" s="71"/>
      <c r="B480" s="127"/>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c r="AA480" s="71"/>
    </row>
    <row r="481" ht="15.75" x14ac:dyDescent="0.25">
      <c r="A481" s="71"/>
      <c r="B481" s="127"/>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c r="AA481" s="71"/>
    </row>
    <row r="482" ht="15.75" x14ac:dyDescent="0.25">
      <c r="A482" s="71"/>
      <c r="B482" s="127"/>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c r="AA482" s="71"/>
    </row>
    <row r="483" ht="15.75" x14ac:dyDescent="0.25">
      <c r="A483" s="71"/>
      <c r="B483" s="127"/>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c r="AA483" s="71"/>
    </row>
    <row r="484" ht="15.75" x14ac:dyDescent="0.25">
      <c r="A484" s="71"/>
      <c r="B484" s="127"/>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c r="AA484" s="71"/>
    </row>
    <row r="485" ht="15.75" x14ac:dyDescent="0.25">
      <c r="A485" s="71"/>
      <c r="B485" s="127"/>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c r="AA485" s="71"/>
    </row>
    <row r="486" ht="15.75" x14ac:dyDescent="0.25">
      <c r="A486" s="71"/>
      <c r="B486" s="127"/>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c r="AA486" s="71"/>
    </row>
    <row r="487" ht="15.75" x14ac:dyDescent="0.25">
      <c r="A487" s="71"/>
      <c r="B487" s="127"/>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c r="AA487" s="71"/>
    </row>
    <row r="488" ht="15.75" x14ac:dyDescent="0.25">
      <c r="A488" s="71"/>
      <c r="B488" s="127"/>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c r="AA488" s="71"/>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0" customWidth="true"/>
    <col min="2" max="2" width="9" style="30"/>
    <col min="3" max="3" width="5" style="30" customWidth="true"/>
    <col min="4" max="21" width="3.875" style="30" customWidth="true"/>
    <col min="22" max="22" width="3.875" style="158" customWidth="true"/>
    <col min="23" max="23" width="3.875" style="83" customWidth="true"/>
    <col min="24" max="25" width="3.875" style="83" hidden="true" customWidth="true"/>
    <col min="26" max="26" width="3.875" style="83" customWidth="true"/>
    <col min="27" max="27" width="3.875" style="158" customWidth="true"/>
    <col min="28" max="28" width="3.875" style="83" customWidth="true"/>
    <col min="29" max="30" width="3.875" style="83" hidden="true" customWidth="true"/>
    <col min="31" max="31" width="3.875" style="83" customWidth="true"/>
    <col min="32" max="32" width="3.875" style="158" customWidth="true"/>
    <col min="33" max="33" width="3.875" style="83" customWidth="true"/>
    <col min="34" max="35" width="3.875" style="83" hidden="true" customWidth="true"/>
    <col min="36" max="36" width="3.875" style="83" customWidth="true"/>
    <col min="37" max="37" width="3.875" style="158" customWidth="true"/>
    <col min="38" max="38" width="3.875" style="83" customWidth="true"/>
    <col min="39" max="40" width="3.875" style="83" hidden="true" customWidth="true"/>
    <col min="41" max="41" width="3.875" style="83" customWidth="true"/>
    <col min="42" max="42" width="3.875" style="158" customWidth="true"/>
    <col min="43" max="43" width="3.875" style="83" customWidth="true"/>
    <col min="44" max="45" width="3.875" style="83" hidden="true" customWidth="true"/>
    <col min="46" max="46" width="3.875" style="83" customWidth="true"/>
    <col min="47" max="47" width="3.875" style="158" customWidth="true"/>
    <col min="48" max="48" width="3.875" style="83" customWidth="true"/>
    <col min="49" max="50" width="3.875" style="83" hidden="true" customWidth="true"/>
    <col min="51" max="51" width="3.875" style="83" customWidth="true"/>
    <col min="52" max="52" width="3.875" style="104" customWidth="true"/>
    <col min="53" max="69" width="3.875" style="72" customWidth="true"/>
    <col min="70" max="70" width="9" style="30" customWidth="true"/>
    <col min="71" max="136" width="3.875" style="30" hidden="true" customWidth="true"/>
    <col min="137" max="137" width="9" style="30" customWidth="true"/>
    <col min="138" max="16384" width="9" style="30"/>
  </cols>
  <sheetData>
    <row r="1" ht="18" x14ac:dyDescent="0.25">
      <c r="A1" s="44" t="s">
        <v>60</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row>
    <row r="2" ht="15.75" x14ac:dyDescent="0.25">
      <c r="A2" s="46" t="s">
        <v>38</v>
      </c>
      <c r="B2" s="46"/>
      <c r="C2" s="46"/>
      <c r="D2" s="287" t="s">
        <v>13</v>
      </c>
      <c r="E2" s="45"/>
      <c r="F2" s="45"/>
      <c r="G2" s="87"/>
      <c r="H2" s="45"/>
      <c r="I2" s="45"/>
      <c r="J2" s="87"/>
      <c r="K2" s="47"/>
      <c r="L2" s="47"/>
      <c r="M2" s="87"/>
      <c r="N2" s="47"/>
      <c r="O2" s="47"/>
      <c r="P2" s="87"/>
      <c r="Q2" s="47"/>
      <c r="R2" s="47"/>
      <c r="S2" s="87"/>
      <c r="T2" s="47"/>
      <c r="U2" s="47"/>
      <c r="V2" s="288" t="s">
        <v>14</v>
      </c>
      <c r="W2" s="42"/>
      <c r="X2" s="47"/>
      <c r="Y2" s="47"/>
      <c r="Z2" s="47"/>
      <c r="AA2" s="86"/>
      <c r="AB2" s="47"/>
      <c r="AC2" s="47"/>
      <c r="AD2" s="47"/>
      <c r="AE2" s="47"/>
      <c r="AF2" s="86"/>
      <c r="AG2" s="47"/>
      <c r="AH2" s="47"/>
      <c r="AI2" s="47"/>
      <c r="AJ2" s="47"/>
      <c r="AK2" s="86"/>
      <c r="AL2" s="47"/>
      <c r="AM2" s="47"/>
      <c r="AN2" s="47"/>
      <c r="AO2" s="47"/>
      <c r="AP2" s="86"/>
      <c r="AQ2" s="47"/>
      <c r="AR2" s="47"/>
      <c r="AS2" s="47"/>
      <c r="AT2" s="47"/>
      <c r="AU2" s="86"/>
      <c r="AV2" s="47"/>
      <c r="AW2" s="47"/>
      <c r="AX2" s="47"/>
      <c r="AY2" s="47"/>
      <c r="AZ2" s="289" t="s">
        <v>15</v>
      </c>
      <c r="BA2" s="42"/>
      <c r="BB2" s="49"/>
      <c r="BC2" s="49"/>
      <c r="BD2" s="48"/>
      <c r="BE2" s="48"/>
      <c r="BF2" s="48"/>
      <c r="BG2" s="48"/>
      <c r="BH2" s="48"/>
      <c r="BI2" s="48"/>
      <c r="BJ2" s="48"/>
      <c r="BK2" s="48"/>
      <c r="BL2" s="48"/>
      <c r="BM2" s="48"/>
      <c r="BN2" s="48"/>
      <c r="BO2" s="48"/>
      <c r="BP2" s="48"/>
      <c r="BQ2" s="48"/>
    </row>
    <row r="3" ht="14.25" x14ac:dyDescent="0.2">
      <c r="A3" s="50"/>
      <c r="B3" s="45"/>
      <c r="C3" s="45"/>
      <c r="D3" s="51" t="s">
        <v>7</v>
      </c>
      <c r="E3" s="51"/>
      <c r="F3" s="51"/>
      <c r="G3" s="51" t="s">
        <v>1</v>
      </c>
      <c r="I3" s="51"/>
      <c r="J3" s="51" t="s">
        <v>2</v>
      </c>
      <c r="L3" s="51"/>
      <c r="M3" s="51" t="s">
        <v>16</v>
      </c>
      <c r="O3" s="51"/>
      <c r="P3" s="51" t="s">
        <v>17</v>
      </c>
      <c r="Q3" s="51"/>
      <c r="R3" s="51"/>
      <c r="S3" s="51" t="s">
        <v>18</v>
      </c>
      <c r="U3" s="51"/>
      <c r="V3" s="51" t="s">
        <v>7</v>
      </c>
      <c r="W3" s="42"/>
      <c r="X3" s="51"/>
      <c r="Y3" s="51"/>
      <c r="Z3" s="51"/>
      <c r="AA3" s="51" t="s">
        <v>1</v>
      </c>
      <c r="AB3" s="51"/>
      <c r="AC3" s="51"/>
      <c r="AD3" s="51"/>
      <c r="AE3" s="51"/>
      <c r="AF3" s="51" t="s">
        <v>2</v>
      </c>
      <c r="AG3" s="42"/>
      <c r="AH3" s="51"/>
      <c r="AI3" s="51"/>
      <c r="AJ3" s="51"/>
      <c r="AK3" s="51" t="s">
        <v>16</v>
      </c>
      <c r="AL3" s="51"/>
      <c r="AM3" s="51"/>
      <c r="AN3" s="51"/>
      <c r="AO3" s="51"/>
      <c r="AP3" s="51" t="s">
        <v>17</v>
      </c>
      <c r="AQ3" s="51"/>
      <c r="AR3" s="51"/>
      <c r="AS3" s="51"/>
      <c r="AT3" s="51"/>
      <c r="AU3" s="51" t="s">
        <v>18</v>
      </c>
      <c r="AV3" s="51"/>
      <c r="AW3" s="51"/>
      <c r="AX3" s="51"/>
      <c r="AY3" s="51"/>
      <c r="AZ3" s="51" t="s">
        <v>7</v>
      </c>
      <c r="BA3" s="42"/>
      <c r="BB3" s="51"/>
      <c r="BC3" s="51" t="s">
        <v>1</v>
      </c>
      <c r="BD3" s="42"/>
      <c r="BE3" s="51"/>
      <c r="BF3" s="51" t="s">
        <v>2</v>
      </c>
      <c r="BG3" s="51"/>
      <c r="BH3" s="51"/>
      <c r="BI3" s="51" t="s">
        <v>16</v>
      </c>
      <c r="BJ3" s="42"/>
      <c r="BK3" s="51"/>
      <c r="BL3" s="51" t="s">
        <v>17</v>
      </c>
      <c r="BM3" s="42"/>
      <c r="BN3" s="51"/>
      <c r="BO3" s="51" t="s">
        <v>18</v>
      </c>
      <c r="BP3" s="42"/>
      <c r="BQ3" s="51"/>
      <c r="BS3" s="51" t="s">
        <v>7</v>
      </c>
      <c r="BU3" s="51"/>
      <c r="BV3" s="51" t="s">
        <v>1</v>
      </c>
      <c r="BX3" s="51"/>
      <c r="BY3" s="51" t="s">
        <v>2</v>
      </c>
      <c r="CA3" s="51"/>
      <c r="CB3" s="51" t="s">
        <v>16</v>
      </c>
      <c r="CD3" s="51"/>
      <c r="CE3" s="51" t="s">
        <v>17</v>
      </c>
      <c r="CG3" s="51"/>
      <c r="CH3" s="51" t="s">
        <v>18</v>
      </c>
      <c r="CJ3" s="51"/>
      <c r="CK3" s="51" t="s">
        <v>7</v>
      </c>
      <c r="CM3" s="51"/>
      <c r="CN3" s="42"/>
      <c r="CO3" s="42"/>
      <c r="CP3" s="51" t="s">
        <v>1</v>
      </c>
      <c r="CR3" s="42"/>
      <c r="CS3" s="51"/>
      <c r="CT3" s="42"/>
      <c r="CU3" s="51" t="s">
        <v>2</v>
      </c>
      <c r="CW3" s="51"/>
      <c r="CX3" s="42"/>
      <c r="CY3" s="42"/>
      <c r="CZ3" s="51" t="s">
        <v>16</v>
      </c>
      <c r="DB3" s="42"/>
      <c r="DC3" s="51"/>
      <c r="DD3" s="42"/>
      <c r="DE3" s="51" t="s">
        <v>17</v>
      </c>
      <c r="DG3" s="42"/>
      <c r="DH3" s="42"/>
      <c r="DI3" s="42"/>
      <c r="DJ3" s="51" t="s">
        <v>18</v>
      </c>
      <c r="DL3" s="42"/>
      <c r="DM3" s="42"/>
      <c r="DN3" s="42"/>
      <c r="DO3" s="51" t="s">
        <v>7</v>
      </c>
      <c r="DP3" s="51"/>
      <c r="DQ3" s="51"/>
      <c r="DR3" s="51" t="s">
        <v>1</v>
      </c>
      <c r="DS3" s="51"/>
      <c r="DT3" s="51"/>
      <c r="DU3" s="51" t="s">
        <v>2</v>
      </c>
      <c r="DV3" s="51"/>
      <c r="DW3" s="51"/>
      <c r="DX3" s="51" t="s">
        <v>16</v>
      </c>
      <c r="DY3" s="51"/>
      <c r="DZ3" s="51"/>
      <c r="EA3" s="51" t="s">
        <v>17</v>
      </c>
      <c r="EB3" s="51"/>
      <c r="EC3" s="51"/>
      <c r="ED3" s="51"/>
      <c r="EE3" s="51" t="s">
        <v>18</v>
      </c>
      <c r="EF3" s="51"/>
    </row>
    <row r="4" s="80" customFormat="true" ht="160.5" customHeight="true" x14ac:dyDescent="0.2">
      <c r="A4" s="52" t="s">
        <v>5</v>
      </c>
      <c r="B4" s="52" t="s">
        <v>6</v>
      </c>
      <c r="C4" s="52" t="s">
        <v>4</v>
      </c>
      <c r="D4" s="388" t="s">
        <v>25</v>
      </c>
      <c r="E4" s="389" t="s">
        <v>19</v>
      </c>
      <c r="F4" s="390" t="s">
        <v>198</v>
      </c>
      <c r="G4" s="388" t="s">
        <v>25</v>
      </c>
      <c r="H4" s="389" t="s">
        <v>19</v>
      </c>
      <c r="I4" s="390" t="s">
        <v>198</v>
      </c>
      <c r="J4" s="388" t="s">
        <v>25</v>
      </c>
      <c r="K4" s="389" t="s">
        <v>19</v>
      </c>
      <c r="L4" s="390" t="s">
        <v>198</v>
      </c>
      <c r="M4" s="388" t="s">
        <v>25</v>
      </c>
      <c r="N4" s="389" t="s">
        <v>19</v>
      </c>
      <c r="O4" s="390" t="s">
        <v>198</v>
      </c>
      <c r="P4" s="388" t="s">
        <v>25</v>
      </c>
      <c r="Q4" s="389" t="s">
        <v>19</v>
      </c>
      <c r="R4" s="390" t="s">
        <v>198</v>
      </c>
      <c r="S4" s="388" t="s">
        <v>25</v>
      </c>
      <c r="T4" s="389" t="s">
        <v>19</v>
      </c>
      <c r="U4" s="391" t="s">
        <v>198</v>
      </c>
      <c r="V4" s="392" t="s">
        <v>25</v>
      </c>
      <c r="W4" s="393" t="s">
        <v>19</v>
      </c>
      <c r="X4" s="394" t="s">
        <v>21</v>
      </c>
      <c r="Y4" s="394" t="s">
        <v>30</v>
      </c>
      <c r="Z4" s="395" t="s">
        <v>199</v>
      </c>
      <c r="AA4" s="392" t="s">
        <v>25</v>
      </c>
      <c r="AB4" s="393" t="s">
        <v>19</v>
      </c>
      <c r="AC4" s="394" t="s">
        <v>21</v>
      </c>
      <c r="AD4" s="394" t="s">
        <v>30</v>
      </c>
      <c r="AE4" s="395" t="s">
        <v>199</v>
      </c>
      <c r="AF4" s="392" t="s">
        <v>25</v>
      </c>
      <c r="AG4" s="393" t="s">
        <v>19</v>
      </c>
      <c r="AH4" s="394" t="s">
        <v>21</v>
      </c>
      <c r="AI4" s="394" t="s">
        <v>30</v>
      </c>
      <c r="AJ4" s="395" t="s">
        <v>199</v>
      </c>
      <c r="AK4" s="392" t="s">
        <v>25</v>
      </c>
      <c r="AL4" s="393" t="s">
        <v>19</v>
      </c>
      <c r="AM4" s="394" t="s">
        <v>21</v>
      </c>
      <c r="AN4" s="394" t="s">
        <v>30</v>
      </c>
      <c r="AO4" s="395" t="s">
        <v>199</v>
      </c>
      <c r="AP4" s="392" t="s">
        <v>25</v>
      </c>
      <c r="AQ4" s="393" t="s">
        <v>19</v>
      </c>
      <c r="AR4" s="394" t="s">
        <v>21</v>
      </c>
      <c r="AS4" s="394" t="s">
        <v>30</v>
      </c>
      <c r="AT4" s="395" t="s">
        <v>199</v>
      </c>
      <c r="AU4" s="392" t="s">
        <v>25</v>
      </c>
      <c r="AV4" s="393" t="s">
        <v>19</v>
      </c>
      <c r="AW4" s="394" t="s">
        <v>21</v>
      </c>
      <c r="AX4" s="394" t="s">
        <v>30</v>
      </c>
      <c r="AY4" s="396" t="s">
        <v>199</v>
      </c>
      <c r="AZ4" s="397" t="s">
        <v>144</v>
      </c>
      <c r="BA4" s="398" t="s">
        <v>143</v>
      </c>
      <c r="BB4" s="399" t="s">
        <v>200</v>
      </c>
      <c r="BC4" s="397" t="s">
        <v>144</v>
      </c>
      <c r="BD4" s="398" t="s">
        <v>143</v>
      </c>
      <c r="BE4" s="399" t="s">
        <v>200</v>
      </c>
      <c r="BF4" s="397" t="s">
        <v>144</v>
      </c>
      <c r="BG4" s="398" t="s">
        <v>143</v>
      </c>
      <c r="BH4" s="399" t="s">
        <v>200</v>
      </c>
      <c r="BI4" s="397" t="s">
        <v>144</v>
      </c>
      <c r="BJ4" s="398" t="s">
        <v>143</v>
      </c>
      <c r="BK4" s="399" t="s">
        <v>200</v>
      </c>
      <c r="BL4" s="397" t="s">
        <v>144</v>
      </c>
      <c r="BM4" s="398" t="s">
        <v>143</v>
      </c>
      <c r="BN4" s="399" t="s">
        <v>200</v>
      </c>
      <c r="BO4" s="397" t="s">
        <v>144</v>
      </c>
      <c r="BP4" s="398" t="s">
        <v>143</v>
      </c>
      <c r="BQ4" s="399" t="s">
        <v>200</v>
      </c>
      <c r="BS4" s="152" t="s">
        <v>25</v>
      </c>
      <c r="BT4" s="153" t="s">
        <v>19</v>
      </c>
      <c r="BU4" s="93" t="s">
        <v>39</v>
      </c>
      <c r="BV4" s="152" t="s">
        <v>25</v>
      </c>
      <c r="BW4" s="153" t="s">
        <v>19</v>
      </c>
      <c r="BX4" s="154" t="s">
        <v>117</v>
      </c>
      <c r="BY4" s="152" t="s">
        <v>25</v>
      </c>
      <c r="BZ4" s="153" t="s">
        <v>19</v>
      </c>
      <c r="CA4" s="81" t="s">
        <v>39</v>
      </c>
      <c r="CB4" s="152" t="s">
        <v>25</v>
      </c>
      <c r="CC4" s="153" t="s">
        <v>19</v>
      </c>
      <c r="CD4" s="93" t="s">
        <v>39</v>
      </c>
      <c r="CE4" s="152" t="s">
        <v>25</v>
      </c>
      <c r="CF4" s="153" t="s">
        <v>19</v>
      </c>
      <c r="CG4" s="154" t="s">
        <v>39</v>
      </c>
      <c r="CH4" s="152" t="s">
        <v>25</v>
      </c>
      <c r="CI4" s="153" t="s">
        <v>19</v>
      </c>
      <c r="CJ4" s="81" t="s">
        <v>39</v>
      </c>
      <c r="CK4" s="156" t="s">
        <v>25</v>
      </c>
      <c r="CL4" s="155" t="s">
        <v>19</v>
      </c>
      <c r="CM4" s="96" t="s">
        <v>54</v>
      </c>
      <c r="CN4" s="96" t="s">
        <v>59</v>
      </c>
      <c r="CO4" s="157" t="s">
        <v>124</v>
      </c>
      <c r="CP4" s="156" t="s">
        <v>25</v>
      </c>
      <c r="CQ4" s="155" t="s">
        <v>19</v>
      </c>
      <c r="CR4" s="82" t="s">
        <v>54</v>
      </c>
      <c r="CS4" s="82" t="s">
        <v>59</v>
      </c>
      <c r="CT4" s="96" t="s">
        <v>124</v>
      </c>
      <c r="CU4" s="156" t="s">
        <v>25</v>
      </c>
      <c r="CV4" s="155" t="s">
        <v>19</v>
      </c>
      <c r="CW4" s="96" t="s">
        <v>54</v>
      </c>
      <c r="CX4" s="96" t="s">
        <v>59</v>
      </c>
      <c r="CY4" s="157" t="s">
        <v>124</v>
      </c>
      <c r="CZ4" s="156" t="s">
        <v>25</v>
      </c>
      <c r="DA4" s="155" t="s">
        <v>19</v>
      </c>
      <c r="DB4" s="82" t="s">
        <v>54</v>
      </c>
      <c r="DC4" s="82" t="s">
        <v>59</v>
      </c>
      <c r="DD4" s="96" t="s">
        <v>124</v>
      </c>
      <c r="DE4" s="156" t="s">
        <v>25</v>
      </c>
      <c r="DF4" s="155" t="s">
        <v>19</v>
      </c>
      <c r="DG4" s="96" t="s">
        <v>54</v>
      </c>
      <c r="DH4" s="96" t="s">
        <v>59</v>
      </c>
      <c r="DI4" s="157" t="s">
        <v>124</v>
      </c>
      <c r="DJ4" s="156" t="s">
        <v>25</v>
      </c>
      <c r="DK4" s="155" t="s">
        <v>19</v>
      </c>
      <c r="DL4" s="82" t="s">
        <v>54</v>
      </c>
      <c r="DM4" s="82" t="s">
        <v>59</v>
      </c>
      <c r="DN4" s="96" t="s">
        <v>124</v>
      </c>
      <c r="DO4" s="79" t="s">
        <v>130</v>
      </c>
      <c r="DP4" s="95" t="s">
        <v>131</v>
      </c>
      <c r="DQ4" s="95" t="s">
        <v>132</v>
      </c>
      <c r="DR4" s="79" t="s">
        <v>130</v>
      </c>
      <c r="DS4" s="95" t="s">
        <v>131</v>
      </c>
      <c r="DT4" s="95" t="s">
        <v>132</v>
      </c>
      <c r="DU4" s="79" t="s">
        <v>130</v>
      </c>
      <c r="DV4" s="95" t="s">
        <v>131</v>
      </c>
      <c r="DW4" s="95" t="s">
        <v>132</v>
      </c>
      <c r="DX4" s="79" t="s">
        <v>130</v>
      </c>
      <c r="DY4" s="95" t="s">
        <v>131</v>
      </c>
      <c r="DZ4" s="95" t="s">
        <v>132</v>
      </c>
      <c r="EA4" s="79" t="s">
        <v>130</v>
      </c>
      <c r="EB4" s="95" t="s">
        <v>131</v>
      </c>
      <c r="EC4" s="95" t="s">
        <v>132</v>
      </c>
      <c r="ED4" s="79" t="s">
        <v>130</v>
      </c>
      <c r="EE4" s="95" t="s">
        <v>131</v>
      </c>
      <c r="EF4" s="95" t="s">
        <v>132</v>
      </c>
    </row>
    <row r="5" ht="50.25" hidden="true" x14ac:dyDescent="0.2">
      <c r="A5" s="52" t="s">
        <v>40</v>
      </c>
      <c r="B5" s="52" t="s">
        <v>41</v>
      </c>
      <c r="C5" s="52" t="s">
        <v>42</v>
      </c>
      <c r="D5" s="290" t="s">
        <v>154</v>
      </c>
      <c r="E5" s="291" t="s">
        <v>43</v>
      </c>
      <c r="F5" s="292" t="s">
        <v>66</v>
      </c>
      <c r="G5" s="163" t="s">
        <v>155</v>
      </c>
      <c r="H5" s="163" t="s">
        <v>44</v>
      </c>
      <c r="I5" s="163" t="s">
        <v>67</v>
      </c>
      <c r="J5" s="88" t="s">
        <v>156</v>
      </c>
      <c r="K5" s="163" t="s">
        <v>45</v>
      </c>
      <c r="L5" s="163" t="s">
        <v>68</v>
      </c>
      <c r="M5" s="88" t="s">
        <v>157</v>
      </c>
      <c r="N5" s="163" t="s">
        <v>96</v>
      </c>
      <c r="O5" s="163" t="s">
        <v>97</v>
      </c>
      <c r="P5" s="88" t="s">
        <v>158</v>
      </c>
      <c r="Q5" s="163" t="s">
        <v>98</v>
      </c>
      <c r="R5" s="163" t="s">
        <v>99</v>
      </c>
      <c r="S5" s="88" t="s">
        <v>159</v>
      </c>
      <c r="T5" s="163" t="s">
        <v>100</v>
      </c>
      <c r="U5" s="163" t="s">
        <v>101</v>
      </c>
      <c r="V5" s="293" t="s">
        <v>148</v>
      </c>
      <c r="W5" s="294" t="s">
        <v>46</v>
      </c>
      <c r="X5" s="294" t="s">
        <v>69</v>
      </c>
      <c r="Y5" s="294" t="s">
        <v>70</v>
      </c>
      <c r="Z5" s="294" t="s">
        <v>123</v>
      </c>
      <c r="AA5" s="166" t="s">
        <v>149</v>
      </c>
      <c r="AB5" s="146" t="s">
        <v>47</v>
      </c>
      <c r="AC5" s="146" t="s">
        <v>71</v>
      </c>
      <c r="AD5" s="146" t="s">
        <v>72</v>
      </c>
      <c r="AE5" s="146" t="s">
        <v>125</v>
      </c>
      <c r="AF5" s="166" t="s">
        <v>150</v>
      </c>
      <c r="AG5" s="146" t="s">
        <v>48</v>
      </c>
      <c r="AH5" s="146" t="s">
        <v>73</v>
      </c>
      <c r="AI5" s="146" t="s">
        <v>74</v>
      </c>
      <c r="AJ5" s="146" t="s">
        <v>126</v>
      </c>
      <c r="AK5" s="166" t="s">
        <v>151</v>
      </c>
      <c r="AL5" s="146" t="s">
        <v>75</v>
      </c>
      <c r="AM5" s="146" t="s">
        <v>76</v>
      </c>
      <c r="AN5" s="146" t="s">
        <v>77</v>
      </c>
      <c r="AO5" s="146" t="s">
        <v>127</v>
      </c>
      <c r="AP5" s="166" t="s">
        <v>152</v>
      </c>
      <c r="AQ5" s="146" t="s">
        <v>78</v>
      </c>
      <c r="AR5" s="146" t="s">
        <v>79</v>
      </c>
      <c r="AS5" s="146" t="s">
        <v>80</v>
      </c>
      <c r="AT5" s="146" t="s">
        <v>128</v>
      </c>
      <c r="AU5" s="166" t="s">
        <v>153</v>
      </c>
      <c r="AV5" s="146" t="s">
        <v>81</v>
      </c>
      <c r="AW5" s="146" t="s">
        <v>82</v>
      </c>
      <c r="AX5" s="146" t="s">
        <v>83</v>
      </c>
      <c r="AY5" s="167" t="s">
        <v>129</v>
      </c>
      <c r="AZ5" s="169" t="s">
        <v>84</v>
      </c>
      <c r="BA5" s="84" t="s">
        <v>133</v>
      </c>
      <c r="BB5" s="149" t="s">
        <v>85</v>
      </c>
      <c r="BC5" s="115" t="s">
        <v>95</v>
      </c>
      <c r="BD5" s="150" t="s">
        <v>134</v>
      </c>
      <c r="BE5" s="116" t="s">
        <v>94</v>
      </c>
      <c r="BF5" s="115" t="s">
        <v>93</v>
      </c>
      <c r="BG5" s="150" t="s">
        <v>135</v>
      </c>
      <c r="BH5" s="116" t="s">
        <v>92</v>
      </c>
      <c r="BI5" s="115" t="s">
        <v>91</v>
      </c>
      <c r="BJ5" s="150" t="s">
        <v>136</v>
      </c>
      <c r="BK5" s="116" t="s">
        <v>90</v>
      </c>
      <c r="BL5" s="150" t="s">
        <v>89</v>
      </c>
      <c r="BM5" s="150" t="s">
        <v>137</v>
      </c>
      <c r="BN5" s="116" t="s">
        <v>88</v>
      </c>
      <c r="BO5" s="150" t="s">
        <v>87</v>
      </c>
      <c r="BP5" s="150" t="s">
        <v>138</v>
      </c>
      <c r="BQ5" s="116" t="s">
        <v>86</v>
      </c>
    </row>
    <row r="6" x14ac:dyDescent="0.2">
      <c r="A6" s="53" t="str">
        <f>'Water Data'!B1</f>
        <v>UIS16</v>
      </c>
      <c r="B6" s="53" t="str">
        <f>+'Water Data'!A3</f>
        <v>Other</v>
      </c>
      <c r="C6" s="53">
        <f>'Water Data'!C3</f>
        <v>2016</v>
      </c>
      <c r="D6" s="238">
        <f>+IF(AND(ISNUMBER('Water Data'!C5),BS6="Yes"),100-'Water Data'!C5,IF(AND(ISNUMBER('Water Data'!C5),BS6="No",ISNUMBER('Water Data'!C5)),CONCATENATE("[",ROUND(100-'Water Data'!C5,0),"]"),NA()))</f>
        <v>100</v>
      </c>
      <c r="E6" s="238">
        <f>+IF(AND(ISNUMBER('Water Data'!C7),BT6="Yes"),'Water Data'!C7,IF(AND(ISNUMBER('Water Data'!C7),BT6="No",ISNUMBER('Water Data'!C7)),CONCATENATE("[",ROUND('Water Data'!C7,0),"]"),NA()))</f>
        <v>100</v>
      </c>
      <c r="F6" s="238">
        <f>+IF(AND(ISNUMBER('Water Data'!C10),BU6="Yes"),'Water Data'!C10,IF(AND(ISNUMBER('Water Data'!C10),BU6="No",ISNUMBER('Water Data'!C10)),CONCATENATE("[",ROUND('Water Data'!C10,0),"]"),NA()))</f>
        <v>100</v>
      </c>
      <c r="G6" s="238" t="e">
        <f>+IF(AND(ISNUMBER('Water Data'!D5),BV6="Yes"),100-'Water Data'!D5,IF(AND(ISNUMBER('Water Data'!D5),BV6="No",ISNUMBER('Water Data'!D5)),CONCATENATE("[",ROUND(100-'Water Data'!D5,0),"]"),NA()))</f>
        <v>#N/A</v>
      </c>
      <c r="H6" s="238" t="e">
        <f>+IF(AND(ISNUMBER('Water Data'!D7),BW6="Yes"),'Water Data'!D7,IF(AND(ISNUMBER('Water Data'!D7),BW6="No",ISNUMBER('Water Data'!D7)),CONCATENATE("[",ROUND('Water Data'!D7,0),"]"),NA()))</f>
        <v>#N/A</v>
      </c>
      <c r="I6" s="238" t="e">
        <f>+IF(AND(ISNUMBER('Water Data'!D10),BX6="Yes"),'Water Data'!D10,IF(AND(ISNUMBER('Water Data'!D10),BX6="No",ISNUMBER('Water Data'!D10)),CONCATENATE("[",ROUND('Water Data'!D10,0),"]"),NA()))</f>
        <v>#N/A</v>
      </c>
      <c r="J6" s="238" t="e">
        <f>+IF(AND(ISNUMBER('Water Data'!E5),BY6="Yes"),100-'Water Data'!E5,IF(AND(ISNUMBER('Water Data'!E5),BY6="No",ISNUMBER('Water Data'!E5)),CONCATENATE("[",ROUND(100-'Water Data'!E5,0),"]"),NA()))</f>
        <v>#N/A</v>
      </c>
      <c r="K6" s="238" t="e">
        <f>+IF(AND(ISNUMBER('Water Data'!E7),BZ6="Yes"),'Water Data'!E7,IF(AND(ISNUMBER('Water Data'!E7),BZ6="No",ISNUMBER('Water Data'!E7)),CONCATENATE("[",ROUND('Water Data'!E7,0),"]"),NA()))</f>
        <v>#N/A</v>
      </c>
      <c r="L6" s="238" t="e">
        <f>+IF(AND(ISNUMBER('Water Data'!E10),CA6="Yes"),'Water Data'!E10,IF(AND(ISNUMBER('Water Data'!E10),CA6="No",ISNUMBER('Water Data'!E10)),CONCATENATE("[",ROUND('Water Data'!E10,0),"]"),NA()))</f>
        <v>#N/A</v>
      </c>
      <c r="M6" s="238" t="e">
        <f>+IF(AND(ISNUMBER('Water Data'!F5),CB6="Yes"),100-'Water Data'!F5,IF(AND(ISNUMBER('Water Data'!F5),CB6="No",ISNUMBER('Water Data'!F5)),CONCATENATE("[",ROUND(100-'Water Data'!F5,0),"]"),NA()))</f>
        <v>#N/A</v>
      </c>
      <c r="N6" s="238" t="e">
        <f>+IF(AND(ISNUMBER('Water Data'!F7),CC6="Yes"),'Water Data'!F7,IF(AND(ISNUMBER('Water Data'!F7),CC6="No",ISNUMBER('Water Data'!F7)),CONCATENATE("[",ROUND('Water Data'!F7,0),"]"),NA()))</f>
        <v>#N/A</v>
      </c>
      <c r="O6" s="238" t="e">
        <f>+IF(AND(ISNUMBER('Water Data'!F10),CD6="Yes"),'Water Data'!F10,IF(AND(ISNUMBER('Water Data'!F10),CD6="No",ISNUMBER('Water Data'!F10)),CONCATENATE("[",ROUND('Water Data'!F10,0),"]"),NA()))</f>
        <v>#N/A</v>
      </c>
      <c r="P6" s="238">
        <f>+IF(AND(ISNUMBER('Water Data'!G5),CE6="Yes"),100-'Water Data'!G5,IF(AND(ISNUMBER('Water Data'!G5),CE6="No",ISNUMBER('Water Data'!G5)),CONCATENATE("[",ROUND(100-'Water Data'!G5,0),"]"),NA()))</f>
        <v>100</v>
      </c>
      <c r="Q6" s="238">
        <f>+IF(AND(ISNUMBER('Water Data'!G7),CF6="Yes"),'Water Data'!G7,IF(AND(ISNUMBER('Water Data'!G7),CF6="No",ISNUMBER('Water Data'!G7)),CONCATENATE("[",ROUND('Water Data'!G7,0),"]"),NA()))</f>
        <v>100</v>
      </c>
      <c r="R6" s="238">
        <f>+IF(AND(ISNUMBER('Water Data'!G10),CG6="Yes"),'Water Data'!G10,IF(AND(ISNUMBER('Water Data'!G10),CG6="No",ISNUMBER('Water Data'!G10)),CONCATENATE("[",ROUND('Water Data'!G10,0),"]"),NA()))</f>
        <v>100</v>
      </c>
      <c r="S6" s="238">
        <f>+IF(AND(ISNUMBER('Water Data'!H5),CH6="Yes"),100-'Water Data'!H5,IF(AND(ISNUMBER('Water Data'!H5),CH6="No",ISNUMBER('Water Data'!H5)),CONCATENATE("[",ROUND(100-'Water Data'!H5,0),"]"),NA()))</f>
        <v>100</v>
      </c>
      <c r="T6" s="238">
        <f>+IF(AND(ISNUMBER('Water Data'!H7),CI6="Yes"),'Water Data'!H7,IF(AND(ISNUMBER('Water Data'!H7),CI6="No",ISNUMBER('Water Data'!H7)),CONCATENATE("[",ROUND('Water Data'!H7,0),"]"),NA()))</f>
        <v>100</v>
      </c>
      <c r="U6" s="238">
        <f>+IF(AND(ISNUMBER('Water Data'!H10),CJ6="Yes"),'Water Data'!H10,IF(AND(ISNUMBER('Water Data'!H10),CJ6="No",ISNUMBER('Water Data'!H10)),CONCATENATE("[",ROUND('Water Data'!H10,0),"]"),NA()))</f>
        <v>100</v>
      </c>
      <c r="V6" s="239">
        <f>+IF(AND(ISNUMBER('Sanitation Data'!C5),CK6="Yes"),100-'Sanitation Data'!C5,IF(AND(ISNUMBER('Sanitation Data'!C5),CK6="No",ISNUMBER('Sanitation Data'!C5)),CONCATENATE("[",ROUND(100-'Sanitation Data'!C5,0),"]"),NA()))</f>
        <v>100</v>
      </c>
      <c r="W6" s="239">
        <f>+IF(AND(ISNUMBER('Sanitation Data'!C7),CL6="Yes"),'Sanitation Data'!C7,IF(AND(ISNUMBER('Sanitation Data'!C7),CL6="No",ISNUMBER('Sanitation Data'!C7)),CONCATENATE("[",ROUND('Sanitation Data'!C7,0),"]"),NA()))</f>
        <v>100</v>
      </c>
      <c r="X6" s="239" t="e">
        <f>+IF(AND(ISNUMBER('Sanitation Data'!C11),CM6="Yes"),'Sanitation Data'!C11,IF(AND(ISNUMBER('Sanitation Data'!C11),CM6="No",ISNUMBER('Sanitation Data'!C11)),CONCATENATE("[",ROUND('Sanitation Data'!C11,0),"]"),NA()))</f>
        <v>#N/A</v>
      </c>
      <c r="Y6" s="239" t="e">
        <f>+IF(AND(ISNUMBER('Sanitation Data'!C12),CN6="Yes"),'Sanitation Data'!C12,IF(AND(ISNUMBER('Sanitation Data'!C12),CN6="No",ISNUMBER('Sanitation Data'!C12)),CONCATENATE("[",ROUND('Sanitation Data'!C12,0),"]"),NA()))</f>
        <v>#N/A</v>
      </c>
      <c r="Z6" s="239">
        <f>+IF(AND(ISNUMBER('Sanitation Data'!C13),CO6="Yes"),'Sanitation Data'!C13,IF(AND(ISNUMBER('Sanitation Data'!C13),CO6="No",ISNUMBER('Sanitation Data'!C13)),CONCATENATE("[",ROUND('Sanitation Data'!C13,0),"]"),NA()))</f>
        <v>100</v>
      </c>
      <c r="AA6" s="239" t="e">
        <f>+IF(AND(ISNUMBER('Sanitation Data'!D5),CP6="Yes"),100-'Sanitation Data'!D5,IF(AND(ISNUMBER('Sanitation Data'!D5),CP6="No",ISNUMBER('Sanitation Data'!D5)),CONCATENATE("[",ROUND(100-'Sanitation Data'!D5,0),"]"),NA()))</f>
        <v>#N/A</v>
      </c>
      <c r="AB6" s="239" t="e">
        <f>+IF(AND(ISNUMBER('Sanitation Data'!D7),CQ6="Yes"),'Sanitation Data'!D7,IF(AND(ISNUMBER('Sanitation Data'!D7),CQ6="No",ISNUMBER('Sanitation Data'!D7)),CONCATENATE("[",ROUND('Sanitation Data'!D7,0),"]"),NA()))</f>
        <v>#N/A</v>
      </c>
      <c r="AC6" s="239" t="e">
        <f>+IF(AND(ISNUMBER('Sanitation Data'!D11),CR6="Yes"),'Sanitation Data'!D11,IF(AND(ISNUMBER('Sanitation Data'!D11),CR6="No",ISNUMBER('Sanitation Data'!D11)),CONCATENATE("[",ROUND('Sanitation Data'!D11,0),"]"),NA()))</f>
        <v>#N/A</v>
      </c>
      <c r="AD6" s="239" t="e">
        <f>+IF(AND(ISNUMBER('Sanitation Data'!D12),CS6="Yes"),'Sanitation Data'!D12,IF(AND(ISNUMBER('Sanitation Data'!D12),CS6="No",ISNUMBER('Sanitation Data'!D12)),CONCATENATE("[",ROUND('Sanitation Data'!D12,0),"]"),NA()))</f>
        <v>#N/A</v>
      </c>
      <c r="AE6" s="239" t="e">
        <f>+IF(AND(ISNUMBER('Sanitation Data'!D13),CT6="Yes"),'Sanitation Data'!D13,IF(AND(ISNUMBER('Sanitation Data'!D13),CT6="No",ISNUMBER('Sanitation Data'!D13)),CONCATENATE("[",ROUND('Sanitation Data'!D13,0),"]"),NA()))</f>
        <v>#N/A</v>
      </c>
      <c r="AF6" s="239" t="e">
        <f>+IF(AND(ISNUMBER('Sanitation Data'!E5),CU6="Yes"),100-'Sanitation Data'!E5,IF(AND(ISNUMBER('Sanitation Data'!E5),CU6="No",ISNUMBER('Sanitation Data'!E5)),CONCATENATE("[",ROUND(100-'Sanitation Data'!E5,0),"]"),NA()))</f>
        <v>#N/A</v>
      </c>
      <c r="AG6" s="239" t="e">
        <f>+IF(AND(ISNUMBER('Sanitation Data'!E7),CV6="Yes"),'Sanitation Data'!E7,IF(AND(ISNUMBER('Sanitation Data'!E7),CV6="No",ISNUMBER('Sanitation Data'!E7)),CONCATENATE("[",ROUND('Sanitation Data'!E7,0),"]"),NA()))</f>
        <v>#N/A</v>
      </c>
      <c r="AH6" s="239" t="e">
        <f>+IF(AND(ISNUMBER('Sanitation Data'!E11),CW6="Yes"),'Sanitation Data'!E11,IF(AND(ISNUMBER('Sanitation Data'!E11),CW6="No",ISNUMBER('Sanitation Data'!E11)),CONCATENATE("[",ROUND('Sanitation Data'!E11,0),"]"),NA()))</f>
        <v>#N/A</v>
      </c>
      <c r="AI6" s="239" t="e">
        <f>+IF(AND(ISNUMBER('Sanitation Data'!E12),CX6="Yes"),'Sanitation Data'!E12,IF(AND(ISNUMBER('Sanitation Data'!E12),CX6="No",ISNUMBER('Sanitation Data'!E12)),CONCATENATE("[",ROUND('Sanitation Data'!E12,0),"]"),NA()))</f>
        <v>#N/A</v>
      </c>
      <c r="AJ6" s="239" t="e">
        <f>+IF(AND(ISNUMBER('Sanitation Data'!E13),CY6="Yes"),'Sanitation Data'!E13,IF(AND(ISNUMBER('Sanitation Data'!E13),CY6="No",ISNUMBER('Sanitation Data'!E13)),CONCATENATE("[",ROUND('Sanitation Data'!E13,0),"]"),NA()))</f>
        <v>#N/A</v>
      </c>
      <c r="AK6" s="239" t="e">
        <f>+IF(AND(ISNUMBER('Sanitation Data'!F5),CZ6="Yes"),100-'Sanitation Data'!F5,IF(AND(ISNUMBER('Sanitation Data'!F5),CZ6="No",ISNUMBER('Sanitation Data'!F5)),CONCATENATE("[",ROUND(100-'Sanitation Data'!F5,0),"]"),NA()))</f>
        <v>#N/A</v>
      </c>
      <c r="AL6" s="239" t="e">
        <f>+IF(AND(ISNUMBER('Sanitation Data'!F7),DA6="Yes"),'Sanitation Data'!F7,IF(AND(ISNUMBER('Sanitation Data'!F7),DA6="No",ISNUMBER('Sanitation Data'!F7)),CONCATENATE("[",ROUND('Sanitation Data'!F7,0),"]"),NA()))</f>
        <v>#N/A</v>
      </c>
      <c r="AM6" s="239" t="e">
        <f>+IF(AND(ISNUMBER('Sanitation Data'!F11),DB6="Yes"),'Sanitation Data'!F11,IF(AND(ISNUMBER('Sanitation Data'!F11),DB6="No",ISNUMBER('Sanitation Data'!F11)),CONCATENATE("[",ROUND('Sanitation Data'!F11,0),"]"),NA()))</f>
        <v>#N/A</v>
      </c>
      <c r="AN6" s="239" t="e">
        <f>+IF(AND(ISNUMBER('Sanitation Data'!F12),DC6="Yes"),'Sanitation Data'!F12,IF(AND(ISNUMBER('Sanitation Data'!F12),DC6="No",ISNUMBER('Sanitation Data'!F12)),CONCATENATE("[",ROUND('Sanitation Data'!F12,0),"]"),NA()))</f>
        <v>#N/A</v>
      </c>
      <c r="AO6" s="239" t="e">
        <f>+IF(AND(ISNUMBER('Sanitation Data'!F13),DD6="Yes"),'Sanitation Data'!F13,IF(AND(ISNUMBER('Sanitation Data'!F13),DD6="No",ISNUMBER('Sanitation Data'!F13)),CONCATENATE("[",ROUND('Sanitation Data'!F13,0),"]"),NA()))</f>
        <v>#N/A</v>
      </c>
      <c r="AP6" s="239">
        <f>+IF(AND(ISNUMBER('Sanitation Data'!G5),DE6="Yes"),100-'Sanitation Data'!G5,IF(AND(ISNUMBER('Sanitation Data'!G5),DE6="No",ISNUMBER('Sanitation Data'!G5)),CONCATENATE("[",ROUND(100-'Sanitation Data'!G5,0),"]"),NA()))</f>
        <v>100</v>
      </c>
      <c r="AQ6" s="239">
        <f>+IF(AND(ISNUMBER('Sanitation Data'!G7),DF6="Yes"),'Sanitation Data'!G7,IF(AND(ISNUMBER('Sanitation Data'!G7),DF6="No",ISNUMBER('Sanitation Data'!G7)),CONCATENATE("[",ROUND('Sanitation Data'!G7,0),"]"),NA()))</f>
        <v>100</v>
      </c>
      <c r="AR6" s="239" t="e">
        <f>+IF(AND(ISNUMBER('Sanitation Data'!G11),DG6="Yes"),'Sanitation Data'!G11,IF(AND(ISNUMBER('Sanitation Data'!G11),DG6="No",ISNUMBER('Sanitation Data'!G11)),CONCATENATE("[",ROUND('Sanitation Data'!G11,0),"]"),NA()))</f>
        <v>#N/A</v>
      </c>
      <c r="AS6" s="239" t="e">
        <f>+IF(AND(ISNUMBER('Sanitation Data'!G12),DH6="Yes"),'Sanitation Data'!G12,IF(AND(ISNUMBER('Sanitation Data'!G12),DH6="No",ISNUMBER('Sanitation Data'!G12)),CONCATENATE("[",ROUND('Sanitation Data'!G12,0),"]"),NA()))</f>
        <v>#N/A</v>
      </c>
      <c r="AT6" s="239">
        <f>+IF(AND(ISNUMBER('Sanitation Data'!G13),DI6="Yes"),'Sanitation Data'!G13,IF(AND(ISNUMBER('Sanitation Data'!G13),DI6="No",ISNUMBER('Sanitation Data'!G13)),CONCATENATE("[",ROUND('Sanitation Data'!G13,0),"]"),NA()))</f>
        <v>100</v>
      </c>
      <c r="AU6" s="239">
        <f>+IF(AND(ISNUMBER('Sanitation Data'!H5),DJ6="Yes"),100-'Sanitation Data'!H5,IF(AND(ISNUMBER('Sanitation Data'!H5),DJ6="No",ISNUMBER('Sanitation Data'!H5)),CONCATENATE("[",ROUND(100-'Sanitation Data'!H5,0),"]"),NA()))</f>
        <v>100</v>
      </c>
      <c r="AV6" s="239">
        <f>+IF(AND(ISNUMBER('Sanitation Data'!H7),DK6="Yes"),'Sanitation Data'!H7,IF(AND(ISNUMBER('Sanitation Data'!H7),DK6="No",ISNUMBER('Sanitation Data'!H7)),CONCATENATE("[",ROUND('Sanitation Data'!H7,0),"]"),NA()))</f>
        <v>100</v>
      </c>
      <c r="AW6" s="239" t="e">
        <f>+IF(AND(ISNUMBER('Sanitation Data'!H11),DL6="Yes"),'Sanitation Data'!H11,IF(AND(ISNUMBER('Sanitation Data'!H11),DL6="No",ISNUMBER('Sanitation Data'!H11)),CONCATENATE("[",ROUND('Sanitation Data'!H11,0),"]"),NA()))</f>
        <v>#N/A</v>
      </c>
      <c r="AX6" s="239" t="e">
        <f>+IF(AND(ISNUMBER('Sanitation Data'!H12),DM6="Yes"),'Sanitation Data'!H12,IF(AND(ISNUMBER('Sanitation Data'!H12),DM6="No",ISNUMBER('Sanitation Data'!H12)),CONCATENATE("[",ROUND('Sanitation Data'!H12,0),"]"),NA()))</f>
        <v>#N/A</v>
      </c>
      <c r="AY6" s="239">
        <f>+IF(AND(ISNUMBER('Sanitation Data'!H13),DN6="Yes"),'Sanitation Data'!H13,IF(AND(ISNUMBER('Sanitation Data'!H13),DN6="No",ISNUMBER('Sanitation Data'!H13)),CONCATENATE("[",ROUND('Sanitation Data'!H13,0),"]"),NA()))</f>
        <v>100</v>
      </c>
      <c r="AZ6" s="240">
        <f>+IF(AND(ISNUMBER('Hygiene Data'!C6),DO6="Yes"),'Hygiene Data'!C6,IF(AND(ISNUMBER('Hygiene Data'!C6),DO6="No",ISNUMBER('Hygiene Data'!C6)),CONCATENATE("[",ROUND('Hygiene Data'!C6,0),"]"),NA()))</f>
        <v>100</v>
      </c>
      <c r="BA6" s="240">
        <f>+IF(AND(ISNUMBER('Hygiene Data'!C8),DP6="Yes"),'Hygiene Data'!C8,IF(AND(ISNUMBER('Hygiene Data'!C8),DP6="No",ISNUMBER('Hygiene Data'!C8)),CONCATENATE("[",ROUND('Hygiene Data'!C8,0),"]"),NA()))</f>
        <v>100</v>
      </c>
      <c r="BB6" s="240">
        <f>+IF(AND(ISNUMBER('Hygiene Data'!C10),DQ6="Yes"),'Hygiene Data'!C10,IF(AND(ISNUMBER('Hygiene Data'!C10),DQ6="No",ISNUMBER('Hygiene Data'!C10)),CONCATENATE("[",ROUND('Hygiene Data'!C10,0),"]"),NA()))</f>
        <v>100</v>
      </c>
      <c r="BC6" s="240" t="e">
        <f>+IF(AND(ISNUMBER('Hygiene Data'!D6),DR6="Yes"),'Hygiene Data'!D6,IF(AND(ISNUMBER('Hygiene Data'!D6),DR6="No",ISNUMBER('Hygiene Data'!D6)),CONCATENATE("[",ROUND('Hygiene Data'!D6,0),"]"),NA()))</f>
        <v>#N/A</v>
      </c>
      <c r="BD6" s="240" t="e">
        <f>+IF(AND(ISNUMBER('Hygiene Data'!D8),DS6="Yes"),'Hygiene Data'!D8,IF(AND(ISNUMBER('Hygiene Data'!D8),DS6="No",ISNUMBER('Hygiene Data'!D8)),CONCATENATE("[",ROUND('Hygiene Data'!D8,0),"]"),NA()))</f>
        <v>#N/A</v>
      </c>
      <c r="BE6" s="240" t="e">
        <f>+IF(AND(ISNUMBER('Hygiene Data'!D10),DT6="Yes"),'Hygiene Data'!D10,IF(AND(ISNUMBER('Hygiene Data'!D10),DT6="No",ISNUMBER('Hygiene Data'!D10)),CONCATENATE("[",ROUND('Hygiene Data'!D10,0),"]"),NA()))</f>
        <v>#N/A</v>
      </c>
      <c r="BF6" s="240" t="e">
        <f>+IF(AND(ISNUMBER('Hygiene Data'!E6),DU6="Yes"),'Hygiene Data'!E6,IF(AND(ISNUMBER('Hygiene Data'!E6),DU6="No",ISNUMBER('Hygiene Data'!E6)),CONCATENATE("[",ROUND('Hygiene Data'!E6,0),"]"),NA()))</f>
        <v>#N/A</v>
      </c>
      <c r="BG6" s="240" t="e">
        <f>+IF(AND(ISNUMBER('Hygiene Data'!E8),DV6="Yes"),'Hygiene Data'!E8,IF(AND(ISNUMBER('Hygiene Data'!E8),DV6="No",ISNUMBER('Hygiene Data'!E8)),CONCATENATE("[",ROUND('Hygiene Data'!E8,0),"]"),NA()))</f>
        <v>#N/A</v>
      </c>
      <c r="BH6" s="240" t="e">
        <f>+IF(AND(ISNUMBER('Hygiene Data'!E10),DW6="Yes"),'Hygiene Data'!E10,IF(AND(ISNUMBER('Hygiene Data'!E10),DW6="No",ISNUMBER('Hygiene Data'!E10)),CONCATENATE("[",ROUND('Hygiene Data'!E10,0),"]"),NA()))</f>
        <v>#N/A</v>
      </c>
      <c r="BI6" s="240" t="e">
        <f>+IF(AND(ISNUMBER('Hygiene Data'!F6),DX6="Yes"),'Hygiene Data'!F6,IF(AND(ISNUMBER('Hygiene Data'!F6),DX6="No",ISNUMBER('Hygiene Data'!F6)),CONCATENATE("[",ROUND('Hygiene Data'!F6,0),"]"),NA()))</f>
        <v>#N/A</v>
      </c>
      <c r="BJ6" s="240" t="e">
        <f>+IF(AND(ISNUMBER('Hygiene Data'!F8),DY6="Yes"),'Hygiene Data'!F8,IF(AND(ISNUMBER('Hygiene Data'!F8),DY6="No",ISNUMBER('Hygiene Data'!F8)),CONCATENATE("[",ROUND('Hygiene Data'!F8,0),"]"),NA()))</f>
        <v>#N/A</v>
      </c>
      <c r="BK6" s="240" t="e">
        <f>+IF(AND(ISNUMBER('Hygiene Data'!F10),DZ6="Yes"),'Hygiene Data'!F10,IF(AND(ISNUMBER('Hygiene Data'!F10),DZ6="No",ISNUMBER('Hygiene Data'!F10)),CONCATENATE("[",ROUND('Hygiene Data'!F10,0),"]"),NA()))</f>
        <v>#N/A</v>
      </c>
      <c r="BL6" s="240">
        <f>+IF(AND(ISNUMBER('Hygiene Data'!G6),EA6="Yes"),'Hygiene Data'!G6,IF(AND(ISNUMBER('Hygiene Data'!G6),EA6="No",ISNUMBER('Hygiene Data'!G6)),CONCATENATE("[",ROUND('Hygiene Data'!G6,0),"]"),NA()))</f>
        <v>100</v>
      </c>
      <c r="BM6" s="240">
        <f>+IF(AND(ISNUMBER('Hygiene Data'!G8),EB6="Yes"),'Hygiene Data'!G8,IF(AND(ISNUMBER('Hygiene Data'!G8),EB6="No",ISNUMBER('Hygiene Data'!G8)),CONCATENATE("[",ROUND('Hygiene Data'!G8,0),"]"),NA()))</f>
        <v>100</v>
      </c>
      <c r="BN6" s="240">
        <f>+IF(AND(ISNUMBER('Hygiene Data'!G10),EC6="Yes"),'Hygiene Data'!G10,IF(AND(ISNUMBER('Hygiene Data'!G10),EC6="No",ISNUMBER('Hygiene Data'!G10)),CONCATENATE("[",ROUND('Hygiene Data'!G10,0),"]"),NA()))</f>
        <v>100</v>
      </c>
      <c r="BO6" s="240">
        <f>+IF(AND(ISNUMBER('Hygiene Data'!H6),ED6="Yes"),'Hygiene Data'!H6,IF(AND(ISNUMBER('Hygiene Data'!H6),ED6="No",ISNUMBER('Hygiene Data'!H6)),CONCATENATE("[",ROUND('Hygiene Data'!H6,0),"]"),NA()))</f>
        <v>100</v>
      </c>
      <c r="BP6" s="240">
        <f>+IF(AND(ISNUMBER('Hygiene Data'!H8),EE6="Yes"),'Hygiene Data'!H8,IF(AND(ISNUMBER('Hygiene Data'!H8),EE6="No",ISNUMBER('Hygiene Data'!H8)),CONCATENATE("[",ROUND('Hygiene Data'!H8,0),"]"),NA()))</f>
        <v>100</v>
      </c>
      <c r="BQ6" s="240">
        <f>+IF(AND(ISNUMBER('Hygiene Data'!H10),EF6="Yes"),'Hygiene Data'!H10,IF(AND(ISNUMBER('Hygiene Data'!H10),EF6="No",ISNUMBER('Hygiene Data'!H10)),CONCATENATE("[",ROUND('Hygiene Data'!H10,0),"]"),NA()))</f>
        <v>100</v>
      </c>
      <c r="BS6" s="30" t="str">
        <f>+'Water Data'!C28</f>
        <v>Yes</v>
      </c>
      <c r="BT6" s="30" t="str">
        <f>+'Water Data'!C29</f>
        <v>Yes</v>
      </c>
      <c r="BU6" s="30" t="str">
        <f>+'Water Data'!C30</f>
        <v>Yes</v>
      </c>
      <c r="BV6" s="30">
        <f>+'Water Data'!D28</f>
        <v>0</v>
      </c>
      <c r="BW6" s="30">
        <f>+'Water Data'!D29</f>
        <v>0</v>
      </c>
      <c r="BX6" s="30">
        <f>+'Water Data'!D30</f>
        <v>0</v>
      </c>
      <c r="BY6" s="30">
        <f>+'Water Data'!E28</f>
        <v>0</v>
      </c>
      <c r="BZ6" s="30">
        <f>+'Water Data'!E29</f>
        <v>0</v>
      </c>
      <c r="CA6" s="30">
        <f>+'Water Data'!E30</f>
        <v>0</v>
      </c>
      <c r="CB6" s="30">
        <f>+'Water Data'!F28</f>
        <v>0</v>
      </c>
      <c r="CC6" s="30">
        <f>+'Water Data'!F29</f>
        <v>0</v>
      </c>
      <c r="CD6" s="30">
        <f>+'Water Data'!F30</f>
        <v>0</v>
      </c>
      <c r="CE6" s="30" t="str">
        <f>+'Water Data'!G28</f>
        <v>Yes</v>
      </c>
      <c r="CF6" s="30" t="str">
        <f>+'Water Data'!G29</f>
        <v>Yes</v>
      </c>
      <c r="CG6" s="30" t="str">
        <f>+'Water Data'!G30</f>
        <v>Yes</v>
      </c>
      <c r="CH6" s="30" t="str">
        <f>+'Water Data'!H28</f>
        <v>Yes</v>
      </c>
      <c r="CI6" s="30" t="str">
        <f>+'Water Data'!H29</f>
        <v>Yes</v>
      </c>
      <c r="CJ6" s="30" t="str">
        <f>+'Water Data'!H30</f>
        <v>Yes</v>
      </c>
      <c r="CK6" s="30" t="str">
        <f>+'Sanitation Data'!C29</f>
        <v>Yes</v>
      </c>
      <c r="CL6" s="30" t="str">
        <f>+'Sanitation Data'!C30</f>
        <v>Yes</v>
      </c>
      <c r="CM6" s="30">
        <f>+'Sanitation Data'!C31</f>
        <v>0</v>
      </c>
      <c r="CN6" s="30">
        <f>+'Sanitation Data'!C32</f>
        <v>0</v>
      </c>
      <c r="CO6" s="30" t="str">
        <f>+'Sanitation Data'!C33</f>
        <v>Yes</v>
      </c>
      <c r="CP6" s="30">
        <f>+'Sanitation Data'!D29</f>
        <v>0</v>
      </c>
      <c r="CQ6" s="30">
        <f>+'Sanitation Data'!D30</f>
        <v>0</v>
      </c>
      <c r="CR6" s="30">
        <f>+'Sanitation Data'!D31</f>
        <v>0</v>
      </c>
      <c r="CS6" s="30">
        <f>+'Sanitation Data'!D32</f>
        <v>0</v>
      </c>
      <c r="CT6" s="30">
        <f>+'Sanitation Data'!D33</f>
        <v>0</v>
      </c>
      <c r="CU6" s="30">
        <f>+'Sanitation Data'!E29</f>
        <v>0</v>
      </c>
      <c r="CV6" s="30">
        <f>+'Sanitation Data'!E30</f>
        <v>0</v>
      </c>
      <c r="CW6" s="30">
        <f>+'Sanitation Data'!E31</f>
        <v>0</v>
      </c>
      <c r="CX6" s="30">
        <f>+'Sanitation Data'!E32</f>
        <v>0</v>
      </c>
      <c r="CY6" s="30">
        <f>+'Sanitation Data'!E33</f>
        <v>0</v>
      </c>
      <c r="CZ6" s="30">
        <f>+'Sanitation Data'!F29</f>
        <v>0</v>
      </c>
      <c r="DA6" s="30">
        <f>+'Sanitation Data'!F30</f>
        <v>0</v>
      </c>
      <c r="DB6" s="30">
        <f>+'Sanitation Data'!F31</f>
        <v>0</v>
      </c>
      <c r="DC6" s="30">
        <f>+'Sanitation Data'!F32</f>
        <v>0</v>
      </c>
      <c r="DD6" s="30">
        <f>+'Sanitation Data'!F33</f>
        <v>0</v>
      </c>
      <c r="DE6" s="30" t="str">
        <f>+'Sanitation Data'!G29</f>
        <v>Yes</v>
      </c>
      <c r="DF6" s="30" t="str">
        <f>+'Sanitation Data'!G30</f>
        <v>Yes</v>
      </c>
      <c r="DG6" s="30">
        <f>+'Sanitation Data'!G31</f>
        <v>0</v>
      </c>
      <c r="DH6" s="30">
        <f>+'Sanitation Data'!G32</f>
        <v>0</v>
      </c>
      <c r="DI6" s="30" t="str">
        <f>+'Sanitation Data'!G33</f>
        <v>Yes</v>
      </c>
      <c r="DJ6" s="30" t="str">
        <f>+'Sanitation Data'!H29</f>
        <v>Yes</v>
      </c>
      <c r="DK6" s="30" t="str">
        <f>+'Sanitation Data'!H30</f>
        <v>Yes</v>
      </c>
      <c r="DL6" s="30">
        <f>+'Sanitation Data'!H31</f>
        <v>0</v>
      </c>
      <c r="DM6" s="30">
        <f>+'Sanitation Data'!H32</f>
        <v>0</v>
      </c>
      <c r="DN6" s="30" t="str">
        <f>+'Sanitation Data'!H33</f>
        <v>Yes</v>
      </c>
      <c r="DO6" s="30" t="str">
        <f>+'Hygiene Data'!C12</f>
        <v>Yes</v>
      </c>
      <c r="DP6" s="30" t="str">
        <f>+'Hygiene Data'!C13</f>
        <v>Yes</v>
      </c>
      <c r="DQ6" s="30" t="str">
        <f>+'Hygiene Data'!C14</f>
        <v>Yes</v>
      </c>
      <c r="DR6" s="30">
        <f>+'Hygiene Data'!D12</f>
        <v>0</v>
      </c>
      <c r="DS6" s="30">
        <f>+'Hygiene Data'!D13</f>
        <v>0</v>
      </c>
      <c r="DT6" s="30">
        <f>+'Hygiene Data'!D14</f>
        <v>0</v>
      </c>
      <c r="DU6" s="30">
        <f>+'Hygiene Data'!E12</f>
        <v>0</v>
      </c>
      <c r="DV6" s="30">
        <f>+'Hygiene Data'!E13</f>
        <v>0</v>
      </c>
      <c r="DW6" s="30">
        <f>+'Hygiene Data'!E14</f>
        <v>0</v>
      </c>
      <c r="DX6" s="30">
        <f>+'Hygiene Data'!F12</f>
        <v>0</v>
      </c>
      <c r="DY6" s="30">
        <f>+'Hygiene Data'!F13</f>
        <v>0</v>
      </c>
      <c r="DZ6" s="30">
        <f>+'Hygiene Data'!F14</f>
        <v>0</v>
      </c>
      <c r="EA6" s="30" t="str">
        <f>+'Hygiene Data'!G12</f>
        <v>Yes</v>
      </c>
      <c r="EB6" s="30" t="str">
        <f>+'Hygiene Data'!G13</f>
        <v>Yes</v>
      </c>
      <c r="EC6" s="30" t="str">
        <f>+'Hygiene Data'!G14</f>
        <v>Yes</v>
      </c>
      <c r="ED6" s="30" t="str">
        <f>+'Hygiene Data'!H12</f>
        <v>Yes</v>
      </c>
      <c r="EE6" s="30" t="str">
        <f>+'Hygiene Data'!H13</f>
        <v>Yes</v>
      </c>
      <c r="EF6" s="30" t="str">
        <f>+'Hygiene Data'!H14</f>
        <v>Yes</v>
      </c>
    </row>
    <row r="7" x14ac:dyDescent="0.2">
      <c r="A7" s="53" t="str">
        <f ca="true">+IF(OFFSET('Water Data'!$B$1,0,10*ROW('Water Data'!B1))="","",OFFSET('Water Data'!$B$1,0,10*ROW('Water Data'!B1)))</f>
        <v/>
      </c>
      <c r="B7" s="53" t="str">
        <f ca="true">+IF(OFFSET('Water Data'!$A$3,0,10*ROW('Water Data'!A1))="","",OFFSET('Water Data'!$A$3,0,10*ROW('Water Data'!A1)))</f>
        <v/>
      </c>
      <c r="C7" s="53" t="str">
        <f ca="true">+IF(OFFSET('Water Data'!$C$3,0,10*ROW('Water Data'!C1))="","",OFFSET('Water Data'!$C$3,0,10*ROW('Water Data'!C1)))</f>
        <v/>
      </c>
      <c r="D7" s="238"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38"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38"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38"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38"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38"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38"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38"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38"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38"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38"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38"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38"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38"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38"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38"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38"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38"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39"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39"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39"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39"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39"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39"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39"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39"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39"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39"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39"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39"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39"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39"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39"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39"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39"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39"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39"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39"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39"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39"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39"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39"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39"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39"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39"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39"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39"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39"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40"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40"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40"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40"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40"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40"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40"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40"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40"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40"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40"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40"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40"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40"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40"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40"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40"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40"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0" t="str">
        <f ca="true">+IF(OFFSET('Water Data'!$C$28,0,10*ROW('Water Data'!C1))="","",OFFSET('Water Data'!$C$28,0,10*ROW('Water Data'!C1)))</f>
        <v/>
      </c>
      <c r="BT7" s="30" t="str">
        <f ca="true">+IF(OFFSET('Water Data'!$C$29,0,10*ROW('Water Data'!C1))="","",OFFSET('Water Data'!$C$29,0,10*ROW('Water Data'!C1)))</f>
        <v/>
      </c>
      <c r="BU7" s="30" t="str">
        <f ca="true">+IF(OFFSET('Water Data'!$C$30,0,10*ROW('Water Data'!C1))="","",OFFSET('Water Data'!$C$30,0,10*ROW('Water Data'!C1)))</f>
        <v/>
      </c>
      <c r="BV7" s="30" t="str">
        <f ca="true">+IF(OFFSET('Water Data'!$D$28,0,10*ROW('Water Data'!D1))="","",OFFSET('Water Data'!$D$28,0,10*ROW('Water Data'!D1)))</f>
        <v/>
      </c>
      <c r="BW7" s="30" t="str">
        <f ca="true">+IF(OFFSET('Water Data'!$D$29,0,10*ROW('Water Data'!D1))="","",OFFSET('Water Data'!$D$29,0,10*ROW('Water Data'!D1)))</f>
        <v/>
      </c>
      <c r="BX7" s="30" t="str">
        <f ca="true">+IF(OFFSET('Water Data'!$D$30,0,10*ROW('Water Data'!D1))="","",OFFSET('Water Data'!$D$30,0,10*ROW('Water Data'!D1)))</f>
        <v/>
      </c>
      <c r="BY7" s="30" t="str">
        <f ca="true">+IF(OFFSET('Water Data'!$E$28,0,10*ROW('Water Data'!E1))="","",OFFSET('Water Data'!$E$28,0,10*ROW('Water Data'!E1)))</f>
        <v/>
      </c>
      <c r="BZ7" s="30" t="str">
        <f ca="true">+IF(OFFSET('Water Data'!$E$29,0,10*ROW('Water Data'!E1))="","",OFFSET('Water Data'!$E$29,0,10*ROW('Water Data'!E1)))</f>
        <v/>
      </c>
      <c r="CA7" s="30" t="str">
        <f ca="true">+IF(OFFSET('Water Data'!$E$30,0,10*ROW('Water Data'!E1))="","",OFFSET('Water Data'!$E$30,0,10*ROW('Water Data'!E1)))</f>
        <v/>
      </c>
      <c r="CB7" s="30" t="str">
        <f ca="true">+IF(OFFSET('Water Data'!$F$28,0,10*ROW('Water Data'!F1))="","",OFFSET('Water Data'!$F$28,0,10*ROW('Water Data'!F1)))</f>
        <v/>
      </c>
      <c r="CC7" s="30" t="str">
        <f ca="true">+IF(OFFSET('Water Data'!$F$29,0,10*ROW('Water Data'!F1))="","",OFFSET('Water Data'!$F$29,0,10*ROW('Water Data'!F1)))</f>
        <v/>
      </c>
      <c r="CD7" s="30" t="str">
        <f ca="true">+IF(OFFSET('Water Data'!$F$30,0,10*ROW('Water Data'!F1))="","",OFFSET('Water Data'!$F$30,0,10*ROW('Water Data'!F1)))</f>
        <v/>
      </c>
      <c r="CE7" s="30" t="str">
        <f ca="true">+IF(OFFSET('Water Data'!$G$28,0,10*ROW('Water Data'!G1))="","",OFFSET('Water Data'!$G$28,0,10*ROW('Water Data'!G1)))</f>
        <v/>
      </c>
      <c r="CF7" s="30" t="str">
        <f ca="true">+IF(OFFSET('Water Data'!$G$29,0,10*ROW('Water Data'!G1))="","",OFFSET('Water Data'!$G$29,0,10*ROW('Water Data'!G1)))</f>
        <v/>
      </c>
      <c r="CG7" s="30" t="str">
        <f ca="true">+IF(OFFSET('Water Data'!$G$30,0,10*ROW('Water Data'!G1))="","",OFFSET('Water Data'!$G$30,0,10*ROW('Water Data'!G1)))</f>
        <v/>
      </c>
      <c r="CH7" s="30" t="str">
        <f ca="true">+IF(OFFSET('Water Data'!$H$28,0,10*ROW('Water Data'!H1))="","",OFFSET('Water Data'!$H$28,0,10*ROW('Water Data'!H1)))</f>
        <v/>
      </c>
      <c r="CI7" s="30" t="str">
        <f ca="true">+IF(OFFSET('Water Data'!$H$29,0,10*ROW('Water Data'!H1))="","",OFFSET('Water Data'!$H$29,0,10*ROW('Water Data'!H1)))</f>
        <v/>
      </c>
      <c r="CJ7" s="30" t="str">
        <f ca="true">+IF(OFFSET('Water Data'!$H$30,0,10*ROW('Water Data'!H1))="","",OFFSET('Water Data'!$H$30,0,10*ROW('Water Data'!H1)))</f>
        <v/>
      </c>
      <c r="CK7" s="30" t="str">
        <f ca="true">+IF(OFFSET('Sanitation Data'!$C$29,0,10*ROW('Sanitation Data'!C1))="","",OFFSET('Sanitation Data'!$C$29,0,10*ROW('Sanitation Data'!C1)))</f>
        <v/>
      </c>
      <c r="CL7" s="30" t="str">
        <f ca="true">+IF(OFFSET('Sanitation Data'!$C$30,0,10*ROW('Sanitation Data'!C1))="","",OFFSET('Sanitation Data'!$C$30,0,10*ROW('Sanitation Data'!C1)))</f>
        <v/>
      </c>
      <c r="CM7" s="30" t="str">
        <f ca="true">+IF(OFFSET('Sanitation Data'!$C$31,0,10*ROW('Sanitation Data'!C1))="","",OFFSET('Sanitation Data'!$C$31,0,10*ROW('Sanitation Data'!C1)))</f>
        <v/>
      </c>
      <c r="CN7" s="30" t="str">
        <f ca="true">+IF(OFFSET('Sanitation Data'!$C$32,0,10*ROW('Sanitation Data'!C1))="","",OFFSET('Sanitation Data'!$C$32,0,10*ROW('Sanitation Data'!C1)))</f>
        <v/>
      </c>
      <c r="CO7" s="30" t="str">
        <f ca="true">+IF(OFFSET('Sanitation Data'!$C$33,0,10*ROW('Sanitation Data'!C1))="","",OFFSET('Sanitation Data'!$C$33,0,10*ROW('Sanitation Data'!C1)))</f>
        <v/>
      </c>
      <c r="CP7" s="30" t="str">
        <f ca="true">+IF(OFFSET('Sanitation Data'!$D$29,0,10*ROW('Sanitation Data'!D1))="","",OFFSET('Sanitation Data'!$D$29,0,10*ROW('Sanitation Data'!D1)))</f>
        <v/>
      </c>
      <c r="CQ7" s="30" t="str">
        <f ca="true">+IF(OFFSET('Sanitation Data'!$D$30,0,10*ROW('Sanitation Data'!D1))="","",OFFSET('Sanitation Data'!$D$30,0,10*ROW('Sanitation Data'!D1)))</f>
        <v/>
      </c>
      <c r="CR7" s="30" t="str">
        <f ca="true">+IF(OFFSET('Sanitation Data'!$D$31,0,10*ROW('Sanitation Data'!D1))="","",OFFSET('Sanitation Data'!$D$31,0,10*ROW('Sanitation Data'!D1)))</f>
        <v/>
      </c>
      <c r="CS7" s="30" t="str">
        <f ca="true">+IF(OFFSET('Sanitation Data'!$D$32,0,10*ROW('Sanitation Data'!D1))="","",OFFSET('Sanitation Data'!$D$32,0,10*ROW('Sanitation Data'!D1)))</f>
        <v/>
      </c>
      <c r="CT7" s="30" t="str">
        <f ca="true">+IF(OFFSET('Sanitation Data'!$D$33,0,10*ROW('Sanitation Data'!D1))="","",OFFSET('Sanitation Data'!$D$33,0,10*ROW('Sanitation Data'!D1)))</f>
        <v/>
      </c>
      <c r="CU7" s="30" t="str">
        <f ca="true">+IF(OFFSET('Sanitation Data'!$E$29,0,10*ROW('Sanitation Data'!E1))="","",OFFSET('Sanitation Data'!$E$29,0,10*ROW('Sanitation Data'!E1)))</f>
        <v/>
      </c>
      <c r="CV7" s="30" t="str">
        <f ca="true">+IF(OFFSET('Sanitation Data'!$E$30,0,10*ROW('Sanitation Data'!E1))="","",OFFSET('Sanitation Data'!$E$30,0,10*ROW('Sanitation Data'!E1)))</f>
        <v/>
      </c>
      <c r="CW7" s="30" t="str">
        <f ca="true">+IF(OFFSET('Sanitation Data'!$E$31,0,10*ROW('Sanitation Data'!E1))="","",OFFSET('Sanitation Data'!$E$31,0,10*ROW('Sanitation Data'!E1)))</f>
        <v/>
      </c>
      <c r="CX7" s="30" t="str">
        <f ca="true">+IF(OFFSET('Sanitation Data'!$E$32,0,10*ROW('Sanitation Data'!E1))="","",OFFSET('Sanitation Data'!$E$32,0,10*ROW('Sanitation Data'!E1)))</f>
        <v/>
      </c>
      <c r="CY7" s="30" t="str">
        <f ca="true">+IF(OFFSET('Sanitation Data'!$E$33,0,10*ROW('Sanitation Data'!E1))="","",OFFSET('Sanitation Data'!$E$33,0,10*ROW('Sanitation Data'!E1)))</f>
        <v/>
      </c>
      <c r="CZ7" s="30" t="str">
        <f ca="true">+IF(OFFSET('Sanitation Data'!$F$29,0,10*ROW('Sanitation Data'!F1))="","",OFFSET('Sanitation Data'!$F$29,0,10*ROW('Sanitation Data'!F1)))</f>
        <v/>
      </c>
      <c r="DA7" s="30" t="str">
        <f ca="true">+IF(OFFSET('Sanitation Data'!$F$30,0,10*ROW('Sanitation Data'!F1))="","",OFFSET('Sanitation Data'!$F$30,0,10*ROW('Sanitation Data'!F1)))</f>
        <v/>
      </c>
      <c r="DB7" s="30" t="str">
        <f ca="true">+IF(OFFSET('Sanitation Data'!$F$31,0,10*ROW('Sanitation Data'!F1))="","",OFFSET('Sanitation Data'!$F$31,0,10*ROW('Sanitation Data'!F1)))</f>
        <v/>
      </c>
      <c r="DC7" s="30" t="str">
        <f ca="true">+IF(OFFSET('Sanitation Data'!$F$32,0,10*ROW('Sanitation Data'!F1))="","",OFFSET('Sanitation Data'!$F$32,0,10*ROW('Sanitation Data'!F1)))</f>
        <v/>
      </c>
      <c r="DD7" s="30" t="str">
        <f ca="true">+IF(OFFSET('Sanitation Data'!$F$33,0,10*ROW('Sanitation Data'!F1))="","",OFFSET('Sanitation Data'!$F$33,0,10*ROW('Sanitation Data'!F1)))</f>
        <v/>
      </c>
      <c r="DE7" s="30" t="str">
        <f ca="true">+IF(OFFSET('Sanitation Data'!$G$29,0,10*ROW('Sanitation Data'!G1))="","",OFFSET('Sanitation Data'!$G$29,0,10*ROW('Sanitation Data'!G1)))</f>
        <v/>
      </c>
      <c r="DF7" s="30" t="str">
        <f ca="true">+IF(OFFSET('Sanitation Data'!$G$30,0,10*ROW('Sanitation Data'!G1))="","",OFFSET('Sanitation Data'!$G$30,0,10*ROW('Sanitation Data'!G1)))</f>
        <v/>
      </c>
      <c r="DG7" s="30" t="str">
        <f ca="true">+IF(OFFSET('Sanitation Data'!$G$31,0,10*ROW('Sanitation Data'!G1))="","",OFFSET('Sanitation Data'!$G$31,0,10*ROW('Sanitation Data'!G1)))</f>
        <v/>
      </c>
      <c r="DH7" s="30" t="str">
        <f ca="true">+IF(OFFSET('Sanitation Data'!$G$32,0,10*ROW('Sanitation Data'!G1))="","",OFFSET('Sanitation Data'!$G$32,0,10*ROW('Sanitation Data'!G1)))</f>
        <v/>
      </c>
      <c r="DI7" s="30" t="str">
        <f ca="true">+IF(OFFSET('Sanitation Data'!$G$33,0,10*ROW('Sanitation Data'!G1))="","",OFFSET('Sanitation Data'!$G$33,0,10*ROW('Sanitation Data'!G1)))</f>
        <v/>
      </c>
      <c r="DJ7" s="30" t="str">
        <f ca="true">+IF(OFFSET('Sanitation Data'!$H$29,0,10*ROW('Sanitation Data'!H1))="","",OFFSET('Sanitation Data'!$H$29,0,10*ROW('Sanitation Data'!H1)))</f>
        <v/>
      </c>
      <c r="DK7" s="30" t="str">
        <f ca="true">+IF(OFFSET('Sanitation Data'!$H$30,0,10*ROW('Sanitation Data'!H1))="","",OFFSET('Sanitation Data'!$H$30,0,10*ROW('Sanitation Data'!H1)))</f>
        <v/>
      </c>
      <c r="DL7" s="30" t="str">
        <f ca="true">+IF(OFFSET('Sanitation Data'!$H$31,0,10*ROW('Sanitation Data'!H1))="","",OFFSET('Sanitation Data'!$H$31,0,10*ROW('Sanitation Data'!H1)))</f>
        <v/>
      </c>
      <c r="DM7" s="30" t="str">
        <f ca="true">+IF(OFFSET('Sanitation Data'!$H$32,0,10*ROW('Sanitation Data'!H1))="","",OFFSET('Sanitation Data'!$H$32,0,10*ROW('Sanitation Data'!H1)))</f>
        <v/>
      </c>
      <c r="DN7" s="30" t="str">
        <f ca="true">+IF(OFFSET('Sanitation Data'!$H$33,0,10*ROW('Sanitation Data'!H1))="","",OFFSET('Sanitation Data'!$H$33,0,10*ROW('Sanitation Data'!H1)))</f>
        <v/>
      </c>
      <c r="DO7" s="30" t="str">
        <f ca="true">+IF(OFFSET('Hygiene Data'!$C$12,0,10*ROW('Hygiene Data'!C1))="","",OFFSET('Hygiene Data'!$C$12,0,10*ROW('Hygiene Data'!C1)))</f>
        <v/>
      </c>
      <c r="DP7" s="30" t="str">
        <f ca="true">+IF(OFFSET('Hygiene Data'!$C$13,0,10*ROW('Hygiene Data'!C1))="","",OFFSET('Hygiene Data'!$C$13,0,10*ROW('Hygiene Data'!C1)))</f>
        <v/>
      </c>
      <c r="DQ7" s="30" t="str">
        <f ca="true">+IF(OFFSET('Hygiene Data'!$C$14,0,10*ROW('Hygiene Data'!C1))="","",OFFSET('Hygiene Data'!$C$14,0,10*ROW('Hygiene Data'!C1)))</f>
        <v/>
      </c>
      <c r="DR7" s="30" t="str">
        <f ca="true">+IF(OFFSET('Hygiene Data'!$D$12,0,10*ROW('Hygiene Data'!D1))="","",OFFSET('Hygiene Data'!$D$12,0,10*ROW('Hygiene Data'!D1)))</f>
        <v/>
      </c>
      <c r="DS7" s="30" t="str">
        <f ca="true">+IF(OFFSET('Hygiene Data'!$D$13,0,10*ROW('Hygiene Data'!D1))="","",OFFSET('Hygiene Data'!$D$13,0,10*ROW('Hygiene Data'!D1)))</f>
        <v/>
      </c>
      <c r="DT7" s="30" t="str">
        <f ca="true">+IF(OFFSET('Hygiene Data'!$D$14,0,10*ROW('Hygiene Data'!D1))="","",OFFSET('Hygiene Data'!$D$14,0,10*ROW('Hygiene Data'!D1)))</f>
        <v/>
      </c>
      <c r="DU7" s="30" t="str">
        <f ca="true">+IF(OFFSET('Hygiene Data'!$E$12,0,10*ROW('Hygiene Data'!E1))="","",OFFSET('Hygiene Data'!$E$12,0,10*ROW('Hygiene Data'!E1)))</f>
        <v/>
      </c>
      <c r="DV7" s="30" t="str">
        <f ca="true">+IF(OFFSET('Hygiene Data'!$E$13,0,10*ROW('Hygiene Data'!E1))="","",OFFSET('Hygiene Data'!$E$13,0,10*ROW('Hygiene Data'!E1)))</f>
        <v/>
      </c>
      <c r="DW7" s="30" t="str">
        <f ca="true">+IF(OFFSET('Hygiene Data'!$E$14,0,10*ROW('Hygiene Data'!E1))="","",OFFSET('Hygiene Data'!$E$14,0,10*ROW('Hygiene Data'!E1)))</f>
        <v/>
      </c>
      <c r="DX7" s="30" t="str">
        <f ca="true">+IF(OFFSET('Hygiene Data'!$F$12,0,10*ROW('Hygiene Data'!F1))="","",OFFSET('Hygiene Data'!$F$12,0,10*ROW('Hygiene Data'!F1)))</f>
        <v/>
      </c>
      <c r="DY7" s="30" t="str">
        <f ca="true">+IF(OFFSET('Hygiene Data'!$F$13,0,10*ROW('Hygiene Data'!F1))="","",OFFSET('Hygiene Data'!$F$13,0,10*ROW('Hygiene Data'!F1)))</f>
        <v/>
      </c>
      <c r="DZ7" s="30" t="str">
        <f ca="true">+IF(OFFSET('Hygiene Data'!$F$14,0,10*ROW('Hygiene Data'!F1))="","",OFFSET('Hygiene Data'!$F$14,0,10*ROW('Hygiene Data'!F1)))</f>
        <v/>
      </c>
      <c r="EA7" s="30" t="str">
        <f ca="true">+IF(OFFSET('Hygiene Data'!$G$12,0,10*ROW('Hygiene Data'!G1))="","",OFFSET('Hygiene Data'!$G$12,0,10*ROW('Hygiene Data'!G1)))</f>
        <v/>
      </c>
      <c r="EB7" s="30" t="str">
        <f ca="true">+IF(OFFSET('Hygiene Data'!$G$13,0,10*ROW('Hygiene Data'!G1))="","",OFFSET('Hygiene Data'!$G$13,0,10*ROW('Hygiene Data'!G1)))</f>
        <v/>
      </c>
      <c r="EC7" s="30" t="str">
        <f ca="true">+IF(OFFSET('Hygiene Data'!$G$14,0,10*ROW('Hygiene Data'!G1))="","",OFFSET('Hygiene Data'!$G$14,0,10*ROW('Hygiene Data'!G1)))</f>
        <v/>
      </c>
      <c r="ED7" s="30" t="str">
        <f ca="true">+IF(OFFSET('Hygiene Data'!$H$12,0,10*ROW('Hygiene Data'!H1))="","",OFFSET('Hygiene Data'!$H$12,0,10*ROW('Hygiene Data'!H1)))</f>
        <v/>
      </c>
      <c r="EE7" s="30" t="str">
        <f ca="true">+IF(OFFSET('Hygiene Data'!$H$13,0,10*ROW('Hygiene Data'!H1))="","",OFFSET('Hygiene Data'!$H$13,0,10*ROW('Hygiene Data'!H1)))</f>
        <v/>
      </c>
      <c r="EF7" s="30" t="str">
        <f ca="true">+IF(OFFSET('Hygiene Data'!$H$14,0,10*ROW('Hygiene Data'!H1))="","",OFFSET('Hygiene Data'!$H$14,0,10*ROW('Hygiene Data'!H1)))</f>
        <v/>
      </c>
    </row>
    <row r="8" x14ac:dyDescent="0.2">
      <c r="A8" s="53" t="str">
        <f ca="true">+IF(OFFSET('Water Data'!$B$1,0,10*ROW('Water Data'!B2))="","",OFFSET('Water Data'!$B$1,0,10*ROW('Water Data'!B2)))</f>
        <v/>
      </c>
      <c r="B8" s="53" t="str">
        <f ca="true">+IF(OFFSET('Water Data'!$A$3,0,10*ROW('Water Data'!A2))="","",OFFSET('Water Data'!$A$3,0,10*ROW('Water Data'!A2)))</f>
        <v/>
      </c>
      <c r="C8" s="53" t="str">
        <f ca="true">+IF(OFFSET('Water Data'!$C$3,0,10*ROW('Water Data'!C2))="","",OFFSET('Water Data'!$C$3,0,10*ROW('Water Data'!C2)))</f>
        <v/>
      </c>
      <c r="D8" s="238"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38"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38"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38"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38"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38"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38"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38"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38"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38"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38"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38"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38"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38"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38"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38"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38"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38"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39"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39"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39"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39"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39"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39"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39"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39"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39"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39"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39"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39"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39"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39"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39"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39"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39"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39"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39"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39"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39"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39"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39"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39"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39"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39"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39"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39"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39"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39"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40"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40"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40"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40"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40"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40"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40"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40"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40"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40"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40"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40"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40"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40"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40"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40"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40"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40"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0" t="str">
        <f ca="true">+IF(OFFSET('Water Data'!$C$28,0,10*ROW('Water Data'!C2))="","",OFFSET('Water Data'!$C$28,0,10*ROW('Water Data'!C2)))</f>
        <v/>
      </c>
      <c r="BT8" s="30" t="str">
        <f ca="true">+IF(OFFSET('Water Data'!$C$29,0,10*ROW('Water Data'!C2))="","",OFFSET('Water Data'!$C$29,0,10*ROW('Water Data'!C2)))</f>
        <v/>
      </c>
      <c r="BU8" s="30" t="str">
        <f ca="true">+IF(OFFSET('Water Data'!$C$30,0,10*ROW('Water Data'!C2))="","",OFFSET('Water Data'!$C$30,0,10*ROW('Water Data'!C2)))</f>
        <v/>
      </c>
      <c r="BV8" s="30" t="str">
        <f ca="true">+IF(OFFSET('Water Data'!$D$28,0,10*ROW('Water Data'!D2))="","",OFFSET('Water Data'!$D$28,0,10*ROW('Water Data'!D2)))</f>
        <v/>
      </c>
      <c r="BW8" s="30" t="str">
        <f ca="true">+IF(OFFSET('Water Data'!$D$29,0,10*ROW('Water Data'!D2))="","",OFFSET('Water Data'!$D$29,0,10*ROW('Water Data'!D2)))</f>
        <v/>
      </c>
      <c r="BX8" s="30" t="str">
        <f ca="true">+IF(OFFSET('Water Data'!$D$30,0,10*ROW('Water Data'!D2))="","",OFFSET('Water Data'!$D$30,0,10*ROW('Water Data'!D2)))</f>
        <v/>
      </c>
      <c r="BY8" s="30" t="str">
        <f ca="true">+IF(OFFSET('Water Data'!$E$28,0,10*ROW('Water Data'!E2))="","",OFFSET('Water Data'!$E$28,0,10*ROW('Water Data'!E2)))</f>
        <v/>
      </c>
      <c r="BZ8" s="30" t="str">
        <f ca="true">+IF(OFFSET('Water Data'!$E$29,0,10*ROW('Water Data'!E2))="","",OFFSET('Water Data'!$E$29,0,10*ROW('Water Data'!E2)))</f>
        <v/>
      </c>
      <c r="CA8" s="30" t="str">
        <f ca="true">+IF(OFFSET('Water Data'!$E$30,0,10*ROW('Water Data'!E2))="","",OFFSET('Water Data'!$E$30,0,10*ROW('Water Data'!E2)))</f>
        <v/>
      </c>
      <c r="CB8" s="30" t="str">
        <f ca="true">+IF(OFFSET('Water Data'!$F$28,0,10*ROW('Water Data'!F2))="","",OFFSET('Water Data'!$F$28,0,10*ROW('Water Data'!F2)))</f>
        <v/>
      </c>
      <c r="CC8" s="30" t="str">
        <f ca="true">+IF(OFFSET('Water Data'!$F$29,0,10*ROW('Water Data'!F2))="","",OFFSET('Water Data'!$F$29,0,10*ROW('Water Data'!F2)))</f>
        <v/>
      </c>
      <c r="CD8" s="30" t="str">
        <f ca="true">+IF(OFFSET('Water Data'!$F$30,0,10*ROW('Water Data'!F2))="","",OFFSET('Water Data'!$F$30,0,10*ROW('Water Data'!F2)))</f>
        <v/>
      </c>
      <c r="CE8" s="30" t="str">
        <f ca="true">+IF(OFFSET('Water Data'!$G$28,0,10*ROW('Water Data'!G2))="","",OFFSET('Water Data'!$G$28,0,10*ROW('Water Data'!G2)))</f>
        <v/>
      </c>
      <c r="CF8" s="30" t="str">
        <f ca="true">+IF(OFFSET('Water Data'!$G$29,0,10*ROW('Water Data'!G2))="","",OFFSET('Water Data'!$G$29,0,10*ROW('Water Data'!G2)))</f>
        <v/>
      </c>
      <c r="CG8" s="30" t="str">
        <f ca="true">+IF(OFFSET('Water Data'!$G$30,0,10*ROW('Water Data'!G2))="","",OFFSET('Water Data'!$G$30,0,10*ROW('Water Data'!G2)))</f>
        <v/>
      </c>
      <c r="CH8" s="30" t="str">
        <f ca="true">+IF(OFFSET('Water Data'!$H$28,0,10*ROW('Water Data'!H2))="","",OFFSET('Water Data'!$H$28,0,10*ROW('Water Data'!H2)))</f>
        <v/>
      </c>
      <c r="CI8" s="30" t="str">
        <f ca="true">+IF(OFFSET('Water Data'!$H$29,0,10*ROW('Water Data'!H2))="","",OFFSET('Water Data'!$H$29,0,10*ROW('Water Data'!H2)))</f>
        <v/>
      </c>
      <c r="CJ8" s="30" t="str">
        <f ca="true">+IF(OFFSET('Water Data'!$H$30,0,10*ROW('Water Data'!H2))="","",OFFSET('Water Data'!$H$30,0,10*ROW('Water Data'!H2)))</f>
        <v/>
      </c>
      <c r="CK8" s="30" t="str">
        <f ca="true">+IF(OFFSET('Sanitation Data'!$C$29,0,10*ROW('Sanitation Data'!C2))="","",OFFSET('Sanitation Data'!$C$29,0,10*ROW('Sanitation Data'!C2)))</f>
        <v/>
      </c>
      <c r="CL8" s="30" t="str">
        <f ca="true">+IF(OFFSET('Sanitation Data'!$C$30,0,10*ROW('Sanitation Data'!C2))="","",OFFSET('Sanitation Data'!$C$30,0,10*ROW('Sanitation Data'!C2)))</f>
        <v/>
      </c>
      <c r="CM8" s="30" t="str">
        <f ca="true">+IF(OFFSET('Sanitation Data'!$C$31,0,10*ROW('Sanitation Data'!C2))="","",OFFSET('Sanitation Data'!$C$31,0,10*ROW('Sanitation Data'!C2)))</f>
        <v/>
      </c>
      <c r="CN8" s="30" t="str">
        <f ca="true">+IF(OFFSET('Sanitation Data'!$C$32,0,10*ROW('Sanitation Data'!C2))="","",OFFSET('Sanitation Data'!$C$32,0,10*ROW('Sanitation Data'!C2)))</f>
        <v/>
      </c>
      <c r="CO8" s="30" t="str">
        <f ca="true">+IF(OFFSET('Sanitation Data'!$C$33,0,10*ROW('Sanitation Data'!C2))="","",OFFSET('Sanitation Data'!$C$33,0,10*ROW('Sanitation Data'!C2)))</f>
        <v/>
      </c>
      <c r="CP8" s="30" t="str">
        <f ca="true">+IF(OFFSET('Sanitation Data'!$D$29,0,10*ROW('Sanitation Data'!D2))="","",OFFSET('Sanitation Data'!$D$29,0,10*ROW('Sanitation Data'!D2)))</f>
        <v/>
      </c>
      <c r="CQ8" s="30" t="str">
        <f ca="true">+IF(OFFSET('Sanitation Data'!$D$30,0,10*ROW('Sanitation Data'!D2))="","",OFFSET('Sanitation Data'!$D$30,0,10*ROW('Sanitation Data'!D2)))</f>
        <v/>
      </c>
      <c r="CR8" s="30" t="str">
        <f ca="true">+IF(OFFSET('Sanitation Data'!$D$31,0,10*ROW('Sanitation Data'!D2))="","",OFFSET('Sanitation Data'!$D$31,0,10*ROW('Sanitation Data'!D2)))</f>
        <v/>
      </c>
      <c r="CS8" s="30" t="str">
        <f ca="true">+IF(OFFSET('Sanitation Data'!$D$32,0,10*ROW('Sanitation Data'!D2))="","",OFFSET('Sanitation Data'!$D$32,0,10*ROW('Sanitation Data'!D2)))</f>
        <v/>
      </c>
      <c r="CT8" s="30" t="str">
        <f ca="true">+IF(OFFSET('Sanitation Data'!$D$33,0,10*ROW('Sanitation Data'!D2))="","",OFFSET('Sanitation Data'!$D$33,0,10*ROW('Sanitation Data'!D2)))</f>
        <v/>
      </c>
      <c r="CU8" s="30" t="str">
        <f ca="true">+IF(OFFSET('Sanitation Data'!$E$29,0,10*ROW('Sanitation Data'!E2))="","",OFFSET('Sanitation Data'!$E$29,0,10*ROW('Sanitation Data'!E2)))</f>
        <v/>
      </c>
      <c r="CV8" s="30" t="str">
        <f ca="true">+IF(OFFSET('Sanitation Data'!$E$30,0,10*ROW('Sanitation Data'!E2))="","",OFFSET('Sanitation Data'!$E$30,0,10*ROW('Sanitation Data'!E2)))</f>
        <v/>
      </c>
      <c r="CW8" s="30" t="str">
        <f ca="true">+IF(OFFSET('Sanitation Data'!$E$31,0,10*ROW('Sanitation Data'!E2))="","",OFFSET('Sanitation Data'!$E$31,0,10*ROW('Sanitation Data'!E2)))</f>
        <v/>
      </c>
      <c r="CX8" s="30" t="str">
        <f ca="true">+IF(OFFSET('Sanitation Data'!$E$32,0,10*ROW('Sanitation Data'!E2))="","",OFFSET('Sanitation Data'!$E$32,0,10*ROW('Sanitation Data'!E2)))</f>
        <v/>
      </c>
      <c r="CY8" s="30" t="str">
        <f ca="true">+IF(OFFSET('Sanitation Data'!$E$33,0,10*ROW('Sanitation Data'!E2))="","",OFFSET('Sanitation Data'!$E$33,0,10*ROW('Sanitation Data'!E2)))</f>
        <v/>
      </c>
      <c r="CZ8" s="30" t="str">
        <f ca="true">+IF(OFFSET('Sanitation Data'!$F$29,0,10*ROW('Sanitation Data'!F2))="","",OFFSET('Sanitation Data'!$F$29,0,10*ROW('Sanitation Data'!F2)))</f>
        <v/>
      </c>
      <c r="DA8" s="30" t="str">
        <f ca="true">+IF(OFFSET('Sanitation Data'!$F$30,0,10*ROW('Sanitation Data'!F2))="","",OFFSET('Sanitation Data'!$F$30,0,10*ROW('Sanitation Data'!F2)))</f>
        <v/>
      </c>
      <c r="DB8" s="30" t="str">
        <f ca="true">+IF(OFFSET('Sanitation Data'!$F$31,0,10*ROW('Sanitation Data'!F2))="","",OFFSET('Sanitation Data'!$F$31,0,10*ROW('Sanitation Data'!F2)))</f>
        <v/>
      </c>
      <c r="DC8" s="30" t="str">
        <f ca="true">+IF(OFFSET('Sanitation Data'!$F$32,0,10*ROW('Sanitation Data'!F2))="","",OFFSET('Sanitation Data'!$F$32,0,10*ROW('Sanitation Data'!F2)))</f>
        <v/>
      </c>
      <c r="DD8" s="30" t="str">
        <f ca="true">+IF(OFFSET('Sanitation Data'!$F$33,0,10*ROW('Sanitation Data'!F2))="","",OFFSET('Sanitation Data'!$F$33,0,10*ROW('Sanitation Data'!F2)))</f>
        <v/>
      </c>
      <c r="DE8" s="30" t="str">
        <f ca="true">+IF(OFFSET('Sanitation Data'!$G$29,0,10*ROW('Sanitation Data'!G2))="","",OFFSET('Sanitation Data'!$G$29,0,10*ROW('Sanitation Data'!G2)))</f>
        <v/>
      </c>
      <c r="DF8" s="30" t="str">
        <f ca="true">+IF(OFFSET('Sanitation Data'!$G$30,0,10*ROW('Sanitation Data'!G2))="","",OFFSET('Sanitation Data'!$G$30,0,10*ROW('Sanitation Data'!G2)))</f>
        <v/>
      </c>
      <c r="DG8" s="30" t="str">
        <f ca="true">+IF(OFFSET('Sanitation Data'!$G$31,0,10*ROW('Sanitation Data'!G2))="","",OFFSET('Sanitation Data'!$G$31,0,10*ROW('Sanitation Data'!G2)))</f>
        <v/>
      </c>
      <c r="DH8" s="30" t="str">
        <f ca="true">+IF(OFFSET('Sanitation Data'!$G$32,0,10*ROW('Sanitation Data'!G2))="","",OFFSET('Sanitation Data'!$G$32,0,10*ROW('Sanitation Data'!G2)))</f>
        <v/>
      </c>
      <c r="DI8" s="30" t="str">
        <f ca="true">+IF(OFFSET('Sanitation Data'!$G$33,0,10*ROW('Sanitation Data'!G2))="","",OFFSET('Sanitation Data'!$G$33,0,10*ROW('Sanitation Data'!G2)))</f>
        <v/>
      </c>
      <c r="DJ8" s="30" t="str">
        <f ca="true">+IF(OFFSET('Sanitation Data'!$H$29,0,10*ROW('Sanitation Data'!H2))="","",OFFSET('Sanitation Data'!$H$29,0,10*ROW('Sanitation Data'!H2)))</f>
        <v/>
      </c>
      <c r="DK8" s="30" t="str">
        <f ca="true">+IF(OFFSET('Sanitation Data'!$H$30,0,10*ROW('Sanitation Data'!H2))="","",OFFSET('Sanitation Data'!$H$30,0,10*ROW('Sanitation Data'!H2)))</f>
        <v/>
      </c>
      <c r="DL8" s="30" t="str">
        <f ca="true">+IF(OFFSET('Sanitation Data'!$H$31,0,10*ROW('Sanitation Data'!H2))="","",OFFSET('Sanitation Data'!$H$31,0,10*ROW('Sanitation Data'!H2)))</f>
        <v/>
      </c>
      <c r="DM8" s="30" t="str">
        <f ca="true">+IF(OFFSET('Sanitation Data'!$H$32,0,10*ROW('Sanitation Data'!H2))="","",OFFSET('Sanitation Data'!$H$32,0,10*ROW('Sanitation Data'!H2)))</f>
        <v/>
      </c>
      <c r="DN8" s="30" t="str">
        <f ca="true">+IF(OFFSET('Sanitation Data'!$H$33,0,10*ROW('Sanitation Data'!H2))="","",OFFSET('Sanitation Data'!$H$33,0,10*ROW('Sanitation Data'!H2)))</f>
        <v/>
      </c>
      <c r="DO8" s="30" t="str">
        <f ca="true">+IF(OFFSET('Hygiene Data'!$C$12,0,10*ROW('Hygiene Data'!C2))="","",OFFSET('Hygiene Data'!$C$12,0,10*ROW('Hygiene Data'!C2)))</f>
        <v/>
      </c>
      <c r="DP8" s="30" t="str">
        <f ca="true">+IF(OFFSET('Hygiene Data'!$C$13,0,10*ROW('Hygiene Data'!C2))="","",OFFSET('Hygiene Data'!$C$13,0,10*ROW('Hygiene Data'!C2)))</f>
        <v/>
      </c>
      <c r="DQ8" s="30" t="str">
        <f ca="true">+IF(OFFSET('Hygiene Data'!$C$14,0,10*ROW('Hygiene Data'!C2))="","",OFFSET('Hygiene Data'!$C$14,0,10*ROW('Hygiene Data'!C2)))</f>
        <v/>
      </c>
      <c r="DR8" s="30" t="str">
        <f ca="true">+IF(OFFSET('Hygiene Data'!$D$12,0,10*ROW('Hygiene Data'!D2))="","",OFFSET('Hygiene Data'!$D$12,0,10*ROW('Hygiene Data'!D2)))</f>
        <v/>
      </c>
      <c r="DS8" s="30" t="str">
        <f ca="true">+IF(OFFSET('Hygiene Data'!$D$13,0,10*ROW('Hygiene Data'!D2))="","",OFFSET('Hygiene Data'!$D$13,0,10*ROW('Hygiene Data'!D2)))</f>
        <v/>
      </c>
      <c r="DT8" s="30" t="str">
        <f ca="true">+IF(OFFSET('Hygiene Data'!$D$14,0,10*ROW('Hygiene Data'!D2))="","",OFFSET('Hygiene Data'!$D$14,0,10*ROW('Hygiene Data'!D2)))</f>
        <v/>
      </c>
      <c r="DU8" s="30" t="str">
        <f ca="true">+IF(OFFSET('Hygiene Data'!$E$12,0,10*ROW('Hygiene Data'!E2))="","",OFFSET('Hygiene Data'!$E$12,0,10*ROW('Hygiene Data'!E2)))</f>
        <v/>
      </c>
      <c r="DV8" s="30" t="str">
        <f ca="true">+IF(OFFSET('Hygiene Data'!$E$13,0,10*ROW('Hygiene Data'!E2))="","",OFFSET('Hygiene Data'!$E$13,0,10*ROW('Hygiene Data'!E2)))</f>
        <v/>
      </c>
      <c r="DW8" s="30" t="str">
        <f ca="true">+IF(OFFSET('Hygiene Data'!$E$14,0,10*ROW('Hygiene Data'!E2))="","",OFFSET('Hygiene Data'!$E$14,0,10*ROW('Hygiene Data'!E2)))</f>
        <v/>
      </c>
      <c r="DX8" s="30" t="str">
        <f ca="true">+IF(OFFSET('Hygiene Data'!$F$12,0,10*ROW('Hygiene Data'!F2))="","",OFFSET('Hygiene Data'!$F$12,0,10*ROW('Hygiene Data'!F2)))</f>
        <v/>
      </c>
      <c r="DY8" s="30" t="str">
        <f ca="true">+IF(OFFSET('Hygiene Data'!$F$13,0,10*ROW('Hygiene Data'!F2))="","",OFFSET('Hygiene Data'!$F$13,0,10*ROW('Hygiene Data'!F2)))</f>
        <v/>
      </c>
      <c r="DZ8" s="30" t="str">
        <f ca="true">+IF(OFFSET('Hygiene Data'!$F$14,0,10*ROW('Hygiene Data'!F2))="","",OFFSET('Hygiene Data'!$F$14,0,10*ROW('Hygiene Data'!F2)))</f>
        <v/>
      </c>
      <c r="EA8" s="30" t="str">
        <f ca="true">+IF(OFFSET('Hygiene Data'!$G$12,0,10*ROW('Hygiene Data'!G2))="","",OFFSET('Hygiene Data'!$G$12,0,10*ROW('Hygiene Data'!G2)))</f>
        <v/>
      </c>
      <c r="EB8" s="30" t="str">
        <f ca="true">+IF(OFFSET('Hygiene Data'!$G$13,0,10*ROW('Hygiene Data'!G2))="","",OFFSET('Hygiene Data'!$G$13,0,10*ROW('Hygiene Data'!G2)))</f>
        <v/>
      </c>
      <c r="EC8" s="30" t="str">
        <f ca="true">+IF(OFFSET('Hygiene Data'!$G$14,0,10*ROW('Hygiene Data'!G2))="","",OFFSET('Hygiene Data'!$G$14,0,10*ROW('Hygiene Data'!G2)))</f>
        <v/>
      </c>
      <c r="ED8" s="30" t="str">
        <f ca="true">+IF(OFFSET('Hygiene Data'!$H$12,0,10*ROW('Hygiene Data'!H2))="","",OFFSET('Hygiene Data'!$H$12,0,10*ROW('Hygiene Data'!H2)))</f>
        <v/>
      </c>
      <c r="EE8" s="30" t="str">
        <f ca="true">+IF(OFFSET('Hygiene Data'!$H$13,0,10*ROW('Hygiene Data'!H2))="","",OFFSET('Hygiene Data'!$H$13,0,10*ROW('Hygiene Data'!H2)))</f>
        <v/>
      </c>
      <c r="EF8" s="30" t="str">
        <f ca="true">+IF(OFFSET('Hygiene Data'!$H$14,0,10*ROW('Hygiene Data'!H2))="","",OFFSET('Hygiene Data'!$H$14,0,10*ROW('Hygiene Data'!H2)))</f>
        <v/>
      </c>
    </row>
    <row r="9" x14ac:dyDescent="0.2">
      <c r="A9" s="53" t="str">
        <f ca="true">+IF(OFFSET('Water Data'!$B$1,0,10*ROW('Water Data'!B3))="","",OFFSET('Water Data'!$B$1,0,10*ROW('Water Data'!B3)))</f>
        <v/>
      </c>
      <c r="B9" s="53" t="str">
        <f ca="true">+IF(OFFSET('Water Data'!$A$3,0,10*ROW('Water Data'!A3))="","",OFFSET('Water Data'!$A$3,0,10*ROW('Water Data'!A3)))</f>
        <v/>
      </c>
      <c r="C9" s="53" t="str">
        <f ca="true">+IF(OFFSET('Water Data'!$C$3,0,10*ROW('Water Data'!C3))="","",OFFSET('Water Data'!$C$3,0,10*ROW('Water Data'!C3)))</f>
        <v/>
      </c>
      <c r="D9" s="238"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38"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38"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38"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38"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38"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38"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38"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38"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38"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38"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38"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38"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38"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38"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38"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38"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38"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39"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39"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39"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39"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39"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39"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39"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39"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39"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39"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39"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39"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39"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39"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39"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39"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39"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39"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39"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39"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39"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39"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39"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39"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39"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39"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39"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39"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39"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39"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40"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40"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40"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40"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40"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40"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40"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40"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40"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40"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40"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40"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40"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40"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40"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40"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40"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40"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0" t="str">
        <f ca="true">+IF(OFFSET('Water Data'!$C$28,0,10*ROW('Water Data'!C3))="","",OFFSET('Water Data'!$C$28,0,10*ROW('Water Data'!C3)))</f>
        <v/>
      </c>
      <c r="BT9" s="30" t="str">
        <f ca="true">+IF(OFFSET('Water Data'!$C$29,0,10*ROW('Water Data'!C3))="","",OFFSET('Water Data'!$C$29,0,10*ROW('Water Data'!C3)))</f>
        <v/>
      </c>
      <c r="BU9" s="30" t="str">
        <f ca="true">+IF(OFFSET('Water Data'!$C$30,0,10*ROW('Water Data'!C3))="","",OFFSET('Water Data'!$C$30,0,10*ROW('Water Data'!C3)))</f>
        <v/>
      </c>
      <c r="BV9" s="30" t="str">
        <f ca="true">+IF(OFFSET('Water Data'!$D$28,0,10*ROW('Water Data'!D3))="","",OFFSET('Water Data'!$D$28,0,10*ROW('Water Data'!D3)))</f>
        <v/>
      </c>
      <c r="BW9" s="30" t="str">
        <f ca="true">+IF(OFFSET('Water Data'!$D$29,0,10*ROW('Water Data'!D3))="","",OFFSET('Water Data'!$D$29,0,10*ROW('Water Data'!D3)))</f>
        <v/>
      </c>
      <c r="BX9" s="30" t="str">
        <f ca="true">+IF(OFFSET('Water Data'!$D$30,0,10*ROW('Water Data'!D3))="","",OFFSET('Water Data'!$D$30,0,10*ROW('Water Data'!D3)))</f>
        <v/>
      </c>
      <c r="BY9" s="30" t="str">
        <f ca="true">+IF(OFFSET('Water Data'!$E$28,0,10*ROW('Water Data'!E3))="","",OFFSET('Water Data'!$E$28,0,10*ROW('Water Data'!E3)))</f>
        <v/>
      </c>
      <c r="BZ9" s="30" t="str">
        <f ca="true">+IF(OFFSET('Water Data'!$E$29,0,10*ROW('Water Data'!E3))="","",OFFSET('Water Data'!$E$29,0,10*ROW('Water Data'!E3)))</f>
        <v/>
      </c>
      <c r="CA9" s="30" t="str">
        <f ca="true">+IF(OFFSET('Water Data'!$E$30,0,10*ROW('Water Data'!E3))="","",OFFSET('Water Data'!$E$30,0,10*ROW('Water Data'!E3)))</f>
        <v/>
      </c>
      <c r="CB9" s="30" t="str">
        <f ca="true">+IF(OFFSET('Water Data'!$F$28,0,10*ROW('Water Data'!F3))="","",OFFSET('Water Data'!$F$28,0,10*ROW('Water Data'!F3)))</f>
        <v/>
      </c>
      <c r="CC9" s="30" t="str">
        <f ca="true">+IF(OFFSET('Water Data'!$F$29,0,10*ROW('Water Data'!F3))="","",OFFSET('Water Data'!$F$29,0,10*ROW('Water Data'!F3)))</f>
        <v/>
      </c>
      <c r="CD9" s="30" t="str">
        <f ca="true">+IF(OFFSET('Water Data'!$F$30,0,10*ROW('Water Data'!F3))="","",OFFSET('Water Data'!$F$30,0,10*ROW('Water Data'!F3)))</f>
        <v/>
      </c>
      <c r="CE9" s="30" t="str">
        <f ca="true">+IF(OFFSET('Water Data'!$G$28,0,10*ROW('Water Data'!G3))="","",OFFSET('Water Data'!$G$28,0,10*ROW('Water Data'!G3)))</f>
        <v/>
      </c>
      <c r="CF9" s="30" t="str">
        <f ca="true">+IF(OFFSET('Water Data'!$G$29,0,10*ROW('Water Data'!G3))="","",OFFSET('Water Data'!$G$29,0,10*ROW('Water Data'!G3)))</f>
        <v/>
      </c>
      <c r="CG9" s="30" t="str">
        <f ca="true">+IF(OFFSET('Water Data'!$G$30,0,10*ROW('Water Data'!G3))="","",OFFSET('Water Data'!$G$30,0,10*ROW('Water Data'!G3)))</f>
        <v/>
      </c>
      <c r="CH9" s="30" t="str">
        <f ca="true">+IF(OFFSET('Water Data'!$H$28,0,10*ROW('Water Data'!H3))="","",OFFSET('Water Data'!$H$28,0,10*ROW('Water Data'!H3)))</f>
        <v/>
      </c>
      <c r="CI9" s="30" t="str">
        <f ca="true">+IF(OFFSET('Water Data'!$H$29,0,10*ROW('Water Data'!H3))="","",OFFSET('Water Data'!$H$29,0,10*ROW('Water Data'!H3)))</f>
        <v/>
      </c>
      <c r="CJ9" s="30" t="str">
        <f ca="true">+IF(OFFSET('Water Data'!$H$30,0,10*ROW('Water Data'!H3))="","",OFFSET('Water Data'!$H$30,0,10*ROW('Water Data'!H3)))</f>
        <v/>
      </c>
      <c r="CK9" s="30" t="str">
        <f ca="true">+IF(OFFSET('Sanitation Data'!$C$29,0,10*ROW('Sanitation Data'!C3))="","",OFFSET('Sanitation Data'!$C$29,0,10*ROW('Sanitation Data'!C3)))</f>
        <v/>
      </c>
      <c r="CL9" s="30" t="str">
        <f ca="true">+IF(OFFSET('Sanitation Data'!$C$30,0,10*ROW('Sanitation Data'!C3))="","",OFFSET('Sanitation Data'!$C$30,0,10*ROW('Sanitation Data'!C3)))</f>
        <v/>
      </c>
      <c r="CM9" s="30" t="str">
        <f ca="true">+IF(OFFSET('Sanitation Data'!$C$31,0,10*ROW('Sanitation Data'!C3))="","",OFFSET('Sanitation Data'!$C$31,0,10*ROW('Sanitation Data'!C3)))</f>
        <v/>
      </c>
      <c r="CN9" s="30" t="str">
        <f ca="true">+IF(OFFSET('Sanitation Data'!$C$32,0,10*ROW('Sanitation Data'!C3))="","",OFFSET('Sanitation Data'!$C$32,0,10*ROW('Sanitation Data'!C3)))</f>
        <v/>
      </c>
      <c r="CO9" s="30" t="str">
        <f ca="true">+IF(OFFSET('Sanitation Data'!$C$33,0,10*ROW('Sanitation Data'!C3))="","",OFFSET('Sanitation Data'!$C$33,0,10*ROW('Sanitation Data'!C3)))</f>
        <v/>
      </c>
      <c r="CP9" s="30" t="str">
        <f ca="true">+IF(OFFSET('Sanitation Data'!$D$29,0,10*ROW('Sanitation Data'!D3))="","",OFFSET('Sanitation Data'!$D$29,0,10*ROW('Sanitation Data'!D3)))</f>
        <v/>
      </c>
      <c r="CQ9" s="30" t="str">
        <f ca="true">+IF(OFFSET('Sanitation Data'!$D$30,0,10*ROW('Sanitation Data'!D3))="","",OFFSET('Sanitation Data'!$D$30,0,10*ROW('Sanitation Data'!D3)))</f>
        <v/>
      </c>
      <c r="CR9" s="30" t="str">
        <f ca="true">+IF(OFFSET('Sanitation Data'!$D$31,0,10*ROW('Sanitation Data'!D3))="","",OFFSET('Sanitation Data'!$D$31,0,10*ROW('Sanitation Data'!D3)))</f>
        <v/>
      </c>
      <c r="CS9" s="30" t="str">
        <f ca="true">+IF(OFFSET('Sanitation Data'!$D$32,0,10*ROW('Sanitation Data'!D3))="","",OFFSET('Sanitation Data'!$D$32,0,10*ROW('Sanitation Data'!D3)))</f>
        <v/>
      </c>
      <c r="CT9" s="30" t="str">
        <f ca="true">+IF(OFFSET('Sanitation Data'!$D$33,0,10*ROW('Sanitation Data'!D3))="","",OFFSET('Sanitation Data'!$D$33,0,10*ROW('Sanitation Data'!D3)))</f>
        <v/>
      </c>
      <c r="CU9" s="30" t="str">
        <f ca="true">+IF(OFFSET('Sanitation Data'!$E$29,0,10*ROW('Sanitation Data'!E3))="","",OFFSET('Sanitation Data'!$E$29,0,10*ROW('Sanitation Data'!E3)))</f>
        <v/>
      </c>
      <c r="CV9" s="30" t="str">
        <f ca="true">+IF(OFFSET('Sanitation Data'!$E$30,0,10*ROW('Sanitation Data'!E3))="","",OFFSET('Sanitation Data'!$E$30,0,10*ROW('Sanitation Data'!E3)))</f>
        <v/>
      </c>
      <c r="CW9" s="30" t="str">
        <f ca="true">+IF(OFFSET('Sanitation Data'!$E$31,0,10*ROW('Sanitation Data'!E3))="","",OFFSET('Sanitation Data'!$E$31,0,10*ROW('Sanitation Data'!E3)))</f>
        <v/>
      </c>
      <c r="CX9" s="30" t="str">
        <f ca="true">+IF(OFFSET('Sanitation Data'!$E$32,0,10*ROW('Sanitation Data'!E3))="","",OFFSET('Sanitation Data'!$E$32,0,10*ROW('Sanitation Data'!E3)))</f>
        <v/>
      </c>
      <c r="CY9" s="30" t="str">
        <f ca="true">+IF(OFFSET('Sanitation Data'!$E$33,0,10*ROW('Sanitation Data'!E3))="","",OFFSET('Sanitation Data'!$E$33,0,10*ROW('Sanitation Data'!E3)))</f>
        <v/>
      </c>
      <c r="CZ9" s="30" t="str">
        <f ca="true">+IF(OFFSET('Sanitation Data'!$F$29,0,10*ROW('Sanitation Data'!F3))="","",OFFSET('Sanitation Data'!$F$29,0,10*ROW('Sanitation Data'!F3)))</f>
        <v/>
      </c>
      <c r="DA9" s="30" t="str">
        <f ca="true">+IF(OFFSET('Sanitation Data'!$F$30,0,10*ROW('Sanitation Data'!F3))="","",OFFSET('Sanitation Data'!$F$30,0,10*ROW('Sanitation Data'!F3)))</f>
        <v/>
      </c>
      <c r="DB9" s="30" t="str">
        <f ca="true">+IF(OFFSET('Sanitation Data'!$F$31,0,10*ROW('Sanitation Data'!F3))="","",OFFSET('Sanitation Data'!$F$31,0,10*ROW('Sanitation Data'!F3)))</f>
        <v/>
      </c>
      <c r="DC9" s="30" t="str">
        <f ca="true">+IF(OFFSET('Sanitation Data'!$F$32,0,10*ROW('Sanitation Data'!F3))="","",OFFSET('Sanitation Data'!$F$32,0,10*ROW('Sanitation Data'!F3)))</f>
        <v/>
      </c>
      <c r="DD9" s="30" t="str">
        <f ca="true">+IF(OFFSET('Sanitation Data'!$F$33,0,10*ROW('Sanitation Data'!F3))="","",OFFSET('Sanitation Data'!$F$33,0,10*ROW('Sanitation Data'!F3)))</f>
        <v/>
      </c>
      <c r="DE9" s="30" t="str">
        <f ca="true">+IF(OFFSET('Sanitation Data'!$G$29,0,10*ROW('Sanitation Data'!G3))="","",OFFSET('Sanitation Data'!$G$29,0,10*ROW('Sanitation Data'!G3)))</f>
        <v/>
      </c>
      <c r="DF9" s="30" t="str">
        <f ca="true">+IF(OFFSET('Sanitation Data'!$G$30,0,10*ROW('Sanitation Data'!G3))="","",OFFSET('Sanitation Data'!$G$30,0,10*ROW('Sanitation Data'!G3)))</f>
        <v/>
      </c>
      <c r="DG9" s="30" t="str">
        <f ca="true">+IF(OFFSET('Sanitation Data'!$G$31,0,10*ROW('Sanitation Data'!G3))="","",OFFSET('Sanitation Data'!$G$31,0,10*ROW('Sanitation Data'!G3)))</f>
        <v/>
      </c>
      <c r="DH9" s="30" t="str">
        <f ca="true">+IF(OFFSET('Sanitation Data'!$G$32,0,10*ROW('Sanitation Data'!G3))="","",OFFSET('Sanitation Data'!$G$32,0,10*ROW('Sanitation Data'!G3)))</f>
        <v/>
      </c>
      <c r="DI9" s="30" t="str">
        <f ca="true">+IF(OFFSET('Sanitation Data'!$G$33,0,10*ROW('Sanitation Data'!G3))="","",OFFSET('Sanitation Data'!$G$33,0,10*ROW('Sanitation Data'!G3)))</f>
        <v/>
      </c>
      <c r="DJ9" s="30" t="str">
        <f ca="true">+IF(OFFSET('Sanitation Data'!$H$29,0,10*ROW('Sanitation Data'!H3))="","",OFFSET('Sanitation Data'!$H$29,0,10*ROW('Sanitation Data'!H3)))</f>
        <v/>
      </c>
      <c r="DK9" s="30" t="str">
        <f ca="true">+IF(OFFSET('Sanitation Data'!$H$30,0,10*ROW('Sanitation Data'!H3))="","",OFFSET('Sanitation Data'!$H$30,0,10*ROW('Sanitation Data'!H3)))</f>
        <v/>
      </c>
      <c r="DL9" s="30" t="str">
        <f ca="true">+IF(OFFSET('Sanitation Data'!$H$31,0,10*ROW('Sanitation Data'!H3))="","",OFFSET('Sanitation Data'!$H$31,0,10*ROW('Sanitation Data'!H3)))</f>
        <v/>
      </c>
      <c r="DM9" s="30" t="str">
        <f ca="true">+IF(OFFSET('Sanitation Data'!$H$32,0,10*ROW('Sanitation Data'!H3))="","",OFFSET('Sanitation Data'!$H$32,0,10*ROW('Sanitation Data'!H3)))</f>
        <v/>
      </c>
      <c r="DN9" s="30" t="str">
        <f ca="true">+IF(OFFSET('Sanitation Data'!$H$33,0,10*ROW('Sanitation Data'!H3))="","",OFFSET('Sanitation Data'!$H$33,0,10*ROW('Sanitation Data'!H3)))</f>
        <v/>
      </c>
      <c r="DO9" s="30" t="str">
        <f ca="true">+IF(OFFSET('Hygiene Data'!$C$12,0,10*ROW('Hygiene Data'!C3))="","",OFFSET('Hygiene Data'!$C$12,0,10*ROW('Hygiene Data'!C3)))</f>
        <v/>
      </c>
      <c r="DP9" s="30" t="str">
        <f ca="true">+IF(OFFSET('Hygiene Data'!$C$13,0,10*ROW('Hygiene Data'!C3))="","",OFFSET('Hygiene Data'!$C$13,0,10*ROW('Hygiene Data'!C3)))</f>
        <v/>
      </c>
      <c r="DQ9" s="30" t="str">
        <f ca="true">+IF(OFFSET('Hygiene Data'!$C$14,0,10*ROW('Hygiene Data'!C3))="","",OFFSET('Hygiene Data'!$C$14,0,10*ROW('Hygiene Data'!C3)))</f>
        <v/>
      </c>
      <c r="DR9" s="30" t="str">
        <f ca="true">+IF(OFFSET('Hygiene Data'!$D$12,0,10*ROW('Hygiene Data'!D3))="","",OFFSET('Hygiene Data'!$D$12,0,10*ROW('Hygiene Data'!D3)))</f>
        <v/>
      </c>
      <c r="DS9" s="30" t="str">
        <f ca="true">+IF(OFFSET('Hygiene Data'!$D$13,0,10*ROW('Hygiene Data'!D3))="","",OFFSET('Hygiene Data'!$D$13,0,10*ROW('Hygiene Data'!D3)))</f>
        <v/>
      </c>
      <c r="DT9" s="30" t="str">
        <f ca="true">+IF(OFFSET('Hygiene Data'!$D$14,0,10*ROW('Hygiene Data'!D3))="","",OFFSET('Hygiene Data'!$D$14,0,10*ROW('Hygiene Data'!D3)))</f>
        <v/>
      </c>
      <c r="DU9" s="30" t="str">
        <f ca="true">+IF(OFFSET('Hygiene Data'!$E$12,0,10*ROW('Hygiene Data'!E3))="","",OFFSET('Hygiene Data'!$E$12,0,10*ROW('Hygiene Data'!E3)))</f>
        <v/>
      </c>
      <c r="DV9" s="30" t="str">
        <f ca="true">+IF(OFFSET('Hygiene Data'!$E$13,0,10*ROW('Hygiene Data'!E3))="","",OFFSET('Hygiene Data'!$E$13,0,10*ROW('Hygiene Data'!E3)))</f>
        <v/>
      </c>
      <c r="DW9" s="30" t="str">
        <f ca="true">+IF(OFFSET('Hygiene Data'!$E$14,0,10*ROW('Hygiene Data'!E3))="","",OFFSET('Hygiene Data'!$E$14,0,10*ROW('Hygiene Data'!E3)))</f>
        <v/>
      </c>
      <c r="DX9" s="30" t="str">
        <f ca="true">+IF(OFFSET('Hygiene Data'!$F$12,0,10*ROW('Hygiene Data'!F3))="","",OFFSET('Hygiene Data'!$F$12,0,10*ROW('Hygiene Data'!F3)))</f>
        <v/>
      </c>
      <c r="DY9" s="30" t="str">
        <f ca="true">+IF(OFFSET('Hygiene Data'!$F$13,0,10*ROW('Hygiene Data'!F3))="","",OFFSET('Hygiene Data'!$F$13,0,10*ROW('Hygiene Data'!F3)))</f>
        <v/>
      </c>
      <c r="DZ9" s="30" t="str">
        <f ca="true">+IF(OFFSET('Hygiene Data'!$F$14,0,10*ROW('Hygiene Data'!F3))="","",OFFSET('Hygiene Data'!$F$14,0,10*ROW('Hygiene Data'!F3)))</f>
        <v/>
      </c>
      <c r="EA9" s="30" t="str">
        <f ca="true">+IF(OFFSET('Hygiene Data'!$G$12,0,10*ROW('Hygiene Data'!G3))="","",OFFSET('Hygiene Data'!$G$12,0,10*ROW('Hygiene Data'!G3)))</f>
        <v/>
      </c>
      <c r="EB9" s="30" t="str">
        <f ca="true">+IF(OFFSET('Hygiene Data'!$G$13,0,10*ROW('Hygiene Data'!G3))="","",OFFSET('Hygiene Data'!$G$13,0,10*ROW('Hygiene Data'!G3)))</f>
        <v/>
      </c>
      <c r="EC9" s="30" t="str">
        <f ca="true">+IF(OFFSET('Hygiene Data'!$G$14,0,10*ROW('Hygiene Data'!G3))="","",OFFSET('Hygiene Data'!$G$14,0,10*ROW('Hygiene Data'!G3)))</f>
        <v/>
      </c>
      <c r="ED9" s="30" t="str">
        <f ca="true">+IF(OFFSET('Hygiene Data'!$H$12,0,10*ROW('Hygiene Data'!H3))="","",OFFSET('Hygiene Data'!$H$12,0,10*ROW('Hygiene Data'!H3)))</f>
        <v/>
      </c>
      <c r="EE9" s="30" t="str">
        <f ca="true">+IF(OFFSET('Hygiene Data'!$H$13,0,10*ROW('Hygiene Data'!H3))="","",OFFSET('Hygiene Data'!$H$13,0,10*ROW('Hygiene Data'!H3)))</f>
        <v/>
      </c>
      <c r="EF9" s="30" t="str">
        <f ca="true">+IF(OFFSET('Hygiene Data'!$H$14,0,10*ROW('Hygiene Data'!H3))="","",OFFSET('Hygiene Data'!$H$14,0,10*ROW('Hygiene Data'!H3)))</f>
        <v/>
      </c>
    </row>
    <row r="10" x14ac:dyDescent="0.2">
      <c r="A10" s="53" t="str">
        <f ca="true">+IF(OFFSET('Water Data'!$B$1,0,10*ROW('Water Data'!B4))="","",OFFSET('Water Data'!$B$1,0,10*ROW('Water Data'!B4)))</f>
        <v/>
      </c>
      <c r="B10" s="53" t="str">
        <f ca="true">+IF(OFFSET('Water Data'!$A$3,0,10*ROW('Water Data'!A4))="","",OFFSET('Water Data'!$A$3,0,10*ROW('Water Data'!A4)))</f>
        <v/>
      </c>
      <c r="C10" s="53" t="str">
        <f ca="true">+IF(OFFSET('Water Data'!$C$3,0,10*ROW('Water Data'!C4))="","",OFFSET('Water Data'!$C$3,0,10*ROW('Water Data'!C4)))</f>
        <v/>
      </c>
      <c r="D10" s="238"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38"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38"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38"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38"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38"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38"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38"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38"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38"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38"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38"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38"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38"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38"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38"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38"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38"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39"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39"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39"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39"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39"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39"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39"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39"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39"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39"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39"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39"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39"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39"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39"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39"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39"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39"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39"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39"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39"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39"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39"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39"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39"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39"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39"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39"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39"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39"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40"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40"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40"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40"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40"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40"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40"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40"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40"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40"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40"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40"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40"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40"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40"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40"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40"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40"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0" t="str">
        <f ca="true">+IF(OFFSET('Water Data'!$C$28,0,10*ROW('Water Data'!C4))="","",OFFSET('Water Data'!$C$28,0,10*ROW('Water Data'!C4)))</f>
        <v/>
      </c>
      <c r="BT10" s="30" t="str">
        <f ca="true">+IF(OFFSET('Water Data'!$C$29,0,10*ROW('Water Data'!C4))="","",OFFSET('Water Data'!$C$29,0,10*ROW('Water Data'!C4)))</f>
        <v/>
      </c>
      <c r="BU10" s="30" t="str">
        <f ca="true">+IF(OFFSET('Water Data'!$C$30,0,10*ROW('Water Data'!C4))="","",OFFSET('Water Data'!$C$30,0,10*ROW('Water Data'!C4)))</f>
        <v/>
      </c>
      <c r="BV10" s="30" t="str">
        <f ca="true">+IF(OFFSET('Water Data'!$D$28,0,10*ROW('Water Data'!D4))="","",OFFSET('Water Data'!$D$28,0,10*ROW('Water Data'!D4)))</f>
        <v/>
      </c>
      <c r="BW10" s="30" t="str">
        <f ca="true">+IF(OFFSET('Water Data'!$D$29,0,10*ROW('Water Data'!D4))="","",OFFSET('Water Data'!$D$29,0,10*ROW('Water Data'!D4)))</f>
        <v/>
      </c>
      <c r="BX10" s="30" t="str">
        <f ca="true">+IF(OFFSET('Water Data'!$D$30,0,10*ROW('Water Data'!D4))="","",OFFSET('Water Data'!$D$30,0,10*ROW('Water Data'!D4)))</f>
        <v/>
      </c>
      <c r="BY10" s="30" t="str">
        <f ca="true">+IF(OFFSET('Water Data'!$E$28,0,10*ROW('Water Data'!E4))="","",OFFSET('Water Data'!$E$28,0,10*ROW('Water Data'!E4)))</f>
        <v/>
      </c>
      <c r="BZ10" s="30" t="str">
        <f ca="true">+IF(OFFSET('Water Data'!$E$29,0,10*ROW('Water Data'!E4))="","",OFFSET('Water Data'!$E$29,0,10*ROW('Water Data'!E4)))</f>
        <v/>
      </c>
      <c r="CA10" s="30" t="str">
        <f ca="true">+IF(OFFSET('Water Data'!$E$30,0,10*ROW('Water Data'!E4))="","",OFFSET('Water Data'!$E$30,0,10*ROW('Water Data'!E4)))</f>
        <v/>
      </c>
      <c r="CB10" s="30" t="str">
        <f ca="true">+IF(OFFSET('Water Data'!$F$28,0,10*ROW('Water Data'!F4))="","",OFFSET('Water Data'!$F$28,0,10*ROW('Water Data'!F4)))</f>
        <v/>
      </c>
      <c r="CC10" s="30" t="str">
        <f ca="true">+IF(OFFSET('Water Data'!$F$29,0,10*ROW('Water Data'!F4))="","",OFFSET('Water Data'!$F$29,0,10*ROW('Water Data'!F4)))</f>
        <v/>
      </c>
      <c r="CD10" s="30" t="str">
        <f ca="true">+IF(OFFSET('Water Data'!$F$30,0,10*ROW('Water Data'!F4))="","",OFFSET('Water Data'!$F$30,0,10*ROW('Water Data'!F4)))</f>
        <v/>
      </c>
      <c r="CE10" s="30" t="str">
        <f ca="true">+IF(OFFSET('Water Data'!$G$28,0,10*ROW('Water Data'!G4))="","",OFFSET('Water Data'!$G$28,0,10*ROW('Water Data'!G4)))</f>
        <v/>
      </c>
      <c r="CF10" s="30" t="str">
        <f ca="true">+IF(OFFSET('Water Data'!$G$29,0,10*ROW('Water Data'!G4))="","",OFFSET('Water Data'!$G$29,0,10*ROW('Water Data'!G4)))</f>
        <v/>
      </c>
      <c r="CG10" s="30" t="str">
        <f ca="true">+IF(OFFSET('Water Data'!$G$30,0,10*ROW('Water Data'!G4))="","",OFFSET('Water Data'!$G$30,0,10*ROW('Water Data'!G4)))</f>
        <v/>
      </c>
      <c r="CH10" s="30" t="str">
        <f ca="true">+IF(OFFSET('Water Data'!$H$28,0,10*ROW('Water Data'!H4))="","",OFFSET('Water Data'!$H$28,0,10*ROW('Water Data'!H4)))</f>
        <v/>
      </c>
      <c r="CI10" s="30" t="str">
        <f ca="true">+IF(OFFSET('Water Data'!$H$29,0,10*ROW('Water Data'!H4))="","",OFFSET('Water Data'!$H$29,0,10*ROW('Water Data'!H4)))</f>
        <v/>
      </c>
      <c r="CJ10" s="30" t="str">
        <f ca="true">+IF(OFFSET('Water Data'!$H$30,0,10*ROW('Water Data'!H4))="","",OFFSET('Water Data'!$H$30,0,10*ROW('Water Data'!H4)))</f>
        <v/>
      </c>
      <c r="CK10" s="30" t="str">
        <f ca="true">+IF(OFFSET('Sanitation Data'!$C$29,0,10*ROW('Sanitation Data'!C4))="","",OFFSET('Sanitation Data'!$C$29,0,10*ROW('Sanitation Data'!C4)))</f>
        <v/>
      </c>
      <c r="CL10" s="30" t="str">
        <f ca="true">+IF(OFFSET('Sanitation Data'!$C$30,0,10*ROW('Sanitation Data'!C4))="","",OFFSET('Sanitation Data'!$C$30,0,10*ROW('Sanitation Data'!C4)))</f>
        <v/>
      </c>
      <c r="CM10" s="30" t="str">
        <f ca="true">+IF(OFFSET('Sanitation Data'!$C$31,0,10*ROW('Sanitation Data'!C4))="","",OFFSET('Sanitation Data'!$C$31,0,10*ROW('Sanitation Data'!C4)))</f>
        <v/>
      </c>
      <c r="CN10" s="30" t="str">
        <f ca="true">+IF(OFFSET('Sanitation Data'!$C$32,0,10*ROW('Sanitation Data'!C4))="","",OFFSET('Sanitation Data'!$C$32,0,10*ROW('Sanitation Data'!C4)))</f>
        <v/>
      </c>
      <c r="CO10" s="30" t="str">
        <f ca="true">+IF(OFFSET('Sanitation Data'!$C$33,0,10*ROW('Sanitation Data'!C4))="","",OFFSET('Sanitation Data'!$C$33,0,10*ROW('Sanitation Data'!C4)))</f>
        <v/>
      </c>
      <c r="CP10" s="30" t="str">
        <f ca="true">+IF(OFFSET('Sanitation Data'!$D$29,0,10*ROW('Sanitation Data'!D4))="","",OFFSET('Sanitation Data'!$D$29,0,10*ROW('Sanitation Data'!D4)))</f>
        <v/>
      </c>
      <c r="CQ10" s="30" t="str">
        <f ca="true">+IF(OFFSET('Sanitation Data'!$D$30,0,10*ROW('Sanitation Data'!D4))="","",OFFSET('Sanitation Data'!$D$30,0,10*ROW('Sanitation Data'!D4)))</f>
        <v/>
      </c>
      <c r="CR10" s="30" t="str">
        <f ca="true">+IF(OFFSET('Sanitation Data'!$D$31,0,10*ROW('Sanitation Data'!D4))="","",OFFSET('Sanitation Data'!$D$31,0,10*ROW('Sanitation Data'!D4)))</f>
        <v/>
      </c>
      <c r="CS10" s="30" t="str">
        <f ca="true">+IF(OFFSET('Sanitation Data'!$D$32,0,10*ROW('Sanitation Data'!D4))="","",OFFSET('Sanitation Data'!$D$32,0,10*ROW('Sanitation Data'!D4)))</f>
        <v/>
      </c>
      <c r="CT10" s="30" t="str">
        <f ca="true">+IF(OFFSET('Sanitation Data'!$D$33,0,10*ROW('Sanitation Data'!D4))="","",OFFSET('Sanitation Data'!$D$33,0,10*ROW('Sanitation Data'!D4)))</f>
        <v/>
      </c>
      <c r="CU10" s="30" t="str">
        <f ca="true">+IF(OFFSET('Sanitation Data'!$E$29,0,10*ROW('Sanitation Data'!E4))="","",OFFSET('Sanitation Data'!$E$29,0,10*ROW('Sanitation Data'!E4)))</f>
        <v/>
      </c>
      <c r="CV10" s="30" t="str">
        <f ca="true">+IF(OFFSET('Sanitation Data'!$E$30,0,10*ROW('Sanitation Data'!E4))="","",OFFSET('Sanitation Data'!$E$30,0,10*ROW('Sanitation Data'!E4)))</f>
        <v/>
      </c>
      <c r="CW10" s="30" t="str">
        <f ca="true">+IF(OFFSET('Sanitation Data'!$E$31,0,10*ROW('Sanitation Data'!E4))="","",OFFSET('Sanitation Data'!$E$31,0,10*ROW('Sanitation Data'!E4)))</f>
        <v/>
      </c>
      <c r="CX10" s="30" t="str">
        <f ca="true">+IF(OFFSET('Sanitation Data'!$E$32,0,10*ROW('Sanitation Data'!E4))="","",OFFSET('Sanitation Data'!$E$32,0,10*ROW('Sanitation Data'!E4)))</f>
        <v/>
      </c>
      <c r="CY10" s="30" t="str">
        <f ca="true">+IF(OFFSET('Sanitation Data'!$E$33,0,10*ROW('Sanitation Data'!E4))="","",OFFSET('Sanitation Data'!$E$33,0,10*ROW('Sanitation Data'!E4)))</f>
        <v/>
      </c>
      <c r="CZ10" s="30" t="str">
        <f ca="true">+IF(OFFSET('Sanitation Data'!$F$29,0,10*ROW('Sanitation Data'!F4))="","",OFFSET('Sanitation Data'!$F$29,0,10*ROW('Sanitation Data'!F4)))</f>
        <v/>
      </c>
      <c r="DA10" s="30" t="str">
        <f ca="true">+IF(OFFSET('Sanitation Data'!$F$30,0,10*ROW('Sanitation Data'!F4))="","",OFFSET('Sanitation Data'!$F$30,0,10*ROW('Sanitation Data'!F4)))</f>
        <v/>
      </c>
      <c r="DB10" s="30" t="str">
        <f ca="true">+IF(OFFSET('Sanitation Data'!$F$31,0,10*ROW('Sanitation Data'!F4))="","",OFFSET('Sanitation Data'!$F$31,0,10*ROW('Sanitation Data'!F4)))</f>
        <v/>
      </c>
      <c r="DC10" s="30" t="str">
        <f ca="true">+IF(OFFSET('Sanitation Data'!$F$32,0,10*ROW('Sanitation Data'!F4))="","",OFFSET('Sanitation Data'!$F$32,0,10*ROW('Sanitation Data'!F4)))</f>
        <v/>
      </c>
      <c r="DD10" s="30" t="str">
        <f ca="true">+IF(OFFSET('Sanitation Data'!$F$33,0,10*ROW('Sanitation Data'!F4))="","",OFFSET('Sanitation Data'!$F$33,0,10*ROW('Sanitation Data'!F4)))</f>
        <v/>
      </c>
      <c r="DE10" s="30" t="str">
        <f ca="true">+IF(OFFSET('Sanitation Data'!$G$29,0,10*ROW('Sanitation Data'!G4))="","",OFFSET('Sanitation Data'!$G$29,0,10*ROW('Sanitation Data'!G4)))</f>
        <v/>
      </c>
      <c r="DF10" s="30" t="str">
        <f ca="true">+IF(OFFSET('Sanitation Data'!$G$30,0,10*ROW('Sanitation Data'!G4))="","",OFFSET('Sanitation Data'!$G$30,0,10*ROW('Sanitation Data'!G4)))</f>
        <v/>
      </c>
      <c r="DG10" s="30" t="str">
        <f ca="true">+IF(OFFSET('Sanitation Data'!$G$31,0,10*ROW('Sanitation Data'!G4))="","",OFFSET('Sanitation Data'!$G$31,0,10*ROW('Sanitation Data'!G4)))</f>
        <v/>
      </c>
      <c r="DH10" s="30" t="str">
        <f ca="true">+IF(OFFSET('Sanitation Data'!$G$32,0,10*ROW('Sanitation Data'!G4))="","",OFFSET('Sanitation Data'!$G$32,0,10*ROW('Sanitation Data'!G4)))</f>
        <v/>
      </c>
      <c r="DI10" s="30" t="str">
        <f ca="true">+IF(OFFSET('Sanitation Data'!$G$33,0,10*ROW('Sanitation Data'!G4))="","",OFFSET('Sanitation Data'!$G$33,0,10*ROW('Sanitation Data'!G4)))</f>
        <v/>
      </c>
      <c r="DJ10" s="30" t="str">
        <f ca="true">+IF(OFFSET('Sanitation Data'!$H$29,0,10*ROW('Sanitation Data'!H4))="","",OFFSET('Sanitation Data'!$H$29,0,10*ROW('Sanitation Data'!H4)))</f>
        <v/>
      </c>
      <c r="DK10" s="30" t="str">
        <f ca="true">+IF(OFFSET('Sanitation Data'!$H$30,0,10*ROW('Sanitation Data'!H4))="","",OFFSET('Sanitation Data'!$H$30,0,10*ROW('Sanitation Data'!H4)))</f>
        <v/>
      </c>
      <c r="DL10" s="30" t="str">
        <f ca="true">+IF(OFFSET('Sanitation Data'!$H$31,0,10*ROW('Sanitation Data'!H4))="","",OFFSET('Sanitation Data'!$H$31,0,10*ROW('Sanitation Data'!H4)))</f>
        <v/>
      </c>
      <c r="DM10" s="30" t="str">
        <f ca="true">+IF(OFFSET('Sanitation Data'!$H$32,0,10*ROW('Sanitation Data'!H4))="","",OFFSET('Sanitation Data'!$H$32,0,10*ROW('Sanitation Data'!H4)))</f>
        <v/>
      </c>
      <c r="DN10" s="30" t="str">
        <f ca="true">+IF(OFFSET('Sanitation Data'!$H$33,0,10*ROW('Sanitation Data'!H4))="","",OFFSET('Sanitation Data'!$H$33,0,10*ROW('Sanitation Data'!H4)))</f>
        <v/>
      </c>
      <c r="DO10" s="30" t="str">
        <f ca="true">+IF(OFFSET('Hygiene Data'!$C$12,0,10*ROW('Hygiene Data'!C4))="","",OFFSET('Hygiene Data'!$C$12,0,10*ROW('Hygiene Data'!C4)))</f>
        <v/>
      </c>
      <c r="DP10" s="30" t="str">
        <f ca="true">+IF(OFFSET('Hygiene Data'!$C$13,0,10*ROW('Hygiene Data'!C4))="","",OFFSET('Hygiene Data'!$C$13,0,10*ROW('Hygiene Data'!C4)))</f>
        <v/>
      </c>
      <c r="DQ10" s="30" t="str">
        <f ca="true">+IF(OFFSET('Hygiene Data'!$C$14,0,10*ROW('Hygiene Data'!C4))="","",OFFSET('Hygiene Data'!$C$14,0,10*ROW('Hygiene Data'!C4)))</f>
        <v/>
      </c>
      <c r="DR10" s="30" t="str">
        <f ca="true">+IF(OFFSET('Hygiene Data'!$D$12,0,10*ROW('Hygiene Data'!D4))="","",OFFSET('Hygiene Data'!$D$12,0,10*ROW('Hygiene Data'!D4)))</f>
        <v/>
      </c>
      <c r="DS10" s="30" t="str">
        <f ca="true">+IF(OFFSET('Hygiene Data'!$D$13,0,10*ROW('Hygiene Data'!D4))="","",OFFSET('Hygiene Data'!$D$13,0,10*ROW('Hygiene Data'!D4)))</f>
        <v/>
      </c>
      <c r="DT10" s="30" t="str">
        <f ca="true">+IF(OFFSET('Hygiene Data'!$D$14,0,10*ROW('Hygiene Data'!D4))="","",OFFSET('Hygiene Data'!$D$14,0,10*ROW('Hygiene Data'!D4)))</f>
        <v/>
      </c>
      <c r="DU10" s="30" t="str">
        <f ca="true">+IF(OFFSET('Hygiene Data'!$E$12,0,10*ROW('Hygiene Data'!E4))="","",OFFSET('Hygiene Data'!$E$12,0,10*ROW('Hygiene Data'!E4)))</f>
        <v/>
      </c>
      <c r="DV10" s="30" t="str">
        <f ca="true">+IF(OFFSET('Hygiene Data'!$E$13,0,10*ROW('Hygiene Data'!E4))="","",OFFSET('Hygiene Data'!$E$13,0,10*ROW('Hygiene Data'!E4)))</f>
        <v/>
      </c>
      <c r="DW10" s="30" t="str">
        <f ca="true">+IF(OFFSET('Hygiene Data'!$E$14,0,10*ROW('Hygiene Data'!E4))="","",OFFSET('Hygiene Data'!$E$14,0,10*ROW('Hygiene Data'!E4)))</f>
        <v/>
      </c>
      <c r="DX10" s="30" t="str">
        <f ca="true">+IF(OFFSET('Hygiene Data'!$F$12,0,10*ROW('Hygiene Data'!F4))="","",OFFSET('Hygiene Data'!$F$12,0,10*ROW('Hygiene Data'!F4)))</f>
        <v/>
      </c>
      <c r="DY10" s="30" t="str">
        <f ca="true">+IF(OFFSET('Hygiene Data'!$F$13,0,10*ROW('Hygiene Data'!F4))="","",OFFSET('Hygiene Data'!$F$13,0,10*ROW('Hygiene Data'!F4)))</f>
        <v/>
      </c>
      <c r="DZ10" s="30" t="str">
        <f ca="true">+IF(OFFSET('Hygiene Data'!$F$14,0,10*ROW('Hygiene Data'!F4))="","",OFFSET('Hygiene Data'!$F$14,0,10*ROW('Hygiene Data'!F4)))</f>
        <v/>
      </c>
      <c r="EA10" s="30" t="str">
        <f ca="true">+IF(OFFSET('Hygiene Data'!$G$12,0,10*ROW('Hygiene Data'!G4))="","",OFFSET('Hygiene Data'!$G$12,0,10*ROW('Hygiene Data'!G4)))</f>
        <v/>
      </c>
      <c r="EB10" s="30" t="str">
        <f ca="true">+IF(OFFSET('Hygiene Data'!$G$13,0,10*ROW('Hygiene Data'!G4))="","",OFFSET('Hygiene Data'!$G$13,0,10*ROW('Hygiene Data'!G4)))</f>
        <v/>
      </c>
      <c r="EC10" s="30" t="str">
        <f ca="true">+IF(OFFSET('Hygiene Data'!$G$14,0,10*ROW('Hygiene Data'!G4))="","",OFFSET('Hygiene Data'!$G$14,0,10*ROW('Hygiene Data'!G4)))</f>
        <v/>
      </c>
      <c r="ED10" s="30" t="str">
        <f ca="true">+IF(OFFSET('Hygiene Data'!$H$12,0,10*ROW('Hygiene Data'!H4))="","",OFFSET('Hygiene Data'!$H$12,0,10*ROW('Hygiene Data'!H4)))</f>
        <v/>
      </c>
      <c r="EE10" s="30" t="str">
        <f ca="true">+IF(OFFSET('Hygiene Data'!$H$13,0,10*ROW('Hygiene Data'!H4))="","",OFFSET('Hygiene Data'!$H$13,0,10*ROW('Hygiene Data'!H4)))</f>
        <v/>
      </c>
      <c r="EF10" s="30" t="str">
        <f ca="true">+IF(OFFSET('Hygiene Data'!$H$14,0,10*ROW('Hygiene Data'!H4))="","",OFFSET('Hygiene Data'!$H$14,0,10*ROW('Hygiene Data'!H4)))</f>
        <v/>
      </c>
    </row>
    <row r="11" x14ac:dyDescent="0.2">
      <c r="A11" s="53" t="str">
        <f ca="true">+IF(OFFSET('Water Data'!$B$1,0,10*ROW('Water Data'!B5))="","",OFFSET('Water Data'!$B$1,0,10*ROW('Water Data'!B5)))</f>
        <v/>
      </c>
      <c r="B11" s="53" t="str">
        <f ca="true">+IF(OFFSET('Water Data'!$A$3,0,10*ROW('Water Data'!A5))="","",OFFSET('Water Data'!$A$3,0,10*ROW('Water Data'!A5)))</f>
        <v/>
      </c>
      <c r="C11" s="53" t="str">
        <f ca="true">+IF(OFFSET('Water Data'!$C$3,0,10*ROW('Water Data'!C5))="","",OFFSET('Water Data'!$C$3,0,10*ROW('Water Data'!C5)))</f>
        <v/>
      </c>
      <c r="D11" s="238"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38"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38"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38"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38"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38"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38"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38"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38"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38"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38"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38"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38"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38"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38"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38"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38"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38"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39"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39"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39"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39"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39"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39"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39"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39"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39"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39"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39"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39"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39"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39"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39"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39"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39"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39"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39"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39"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39"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39"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39"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39"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39"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39"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39"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39"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39"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39"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40"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40"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40"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40"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40"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40"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40"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40"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40"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40"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40"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40"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40"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40"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40"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40"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40"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40"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0" t="str">
        <f ca="true">+IF(OFFSET('Water Data'!$C$28,0,10*ROW('Water Data'!C5))="","",OFFSET('Water Data'!$C$28,0,10*ROW('Water Data'!C5)))</f>
        <v/>
      </c>
      <c r="BT11" s="30" t="str">
        <f ca="true">+IF(OFFSET('Water Data'!$C$29,0,10*ROW('Water Data'!C5))="","",OFFSET('Water Data'!$C$29,0,10*ROW('Water Data'!C5)))</f>
        <v/>
      </c>
      <c r="BU11" s="30" t="str">
        <f ca="true">+IF(OFFSET('Water Data'!$C$30,0,10*ROW('Water Data'!C5))="","",OFFSET('Water Data'!$C$30,0,10*ROW('Water Data'!C5)))</f>
        <v/>
      </c>
      <c r="BV11" s="30" t="str">
        <f ca="true">+IF(OFFSET('Water Data'!$D$28,0,10*ROW('Water Data'!D5))="","",OFFSET('Water Data'!$D$28,0,10*ROW('Water Data'!D5)))</f>
        <v/>
      </c>
      <c r="BW11" s="30" t="str">
        <f ca="true">+IF(OFFSET('Water Data'!$D$29,0,10*ROW('Water Data'!D5))="","",OFFSET('Water Data'!$D$29,0,10*ROW('Water Data'!D5)))</f>
        <v/>
      </c>
      <c r="BX11" s="30" t="str">
        <f ca="true">+IF(OFFSET('Water Data'!$D$30,0,10*ROW('Water Data'!D5))="","",OFFSET('Water Data'!$D$30,0,10*ROW('Water Data'!D5)))</f>
        <v/>
      </c>
      <c r="BY11" s="30" t="str">
        <f ca="true">+IF(OFFSET('Water Data'!$E$28,0,10*ROW('Water Data'!E5))="","",OFFSET('Water Data'!$E$28,0,10*ROW('Water Data'!E5)))</f>
        <v/>
      </c>
      <c r="BZ11" s="30" t="str">
        <f ca="true">+IF(OFFSET('Water Data'!$E$29,0,10*ROW('Water Data'!E5))="","",OFFSET('Water Data'!$E$29,0,10*ROW('Water Data'!E5)))</f>
        <v/>
      </c>
      <c r="CA11" s="30" t="str">
        <f ca="true">+IF(OFFSET('Water Data'!$E$30,0,10*ROW('Water Data'!E5))="","",OFFSET('Water Data'!$E$30,0,10*ROW('Water Data'!E5)))</f>
        <v/>
      </c>
      <c r="CB11" s="30" t="str">
        <f ca="true">+IF(OFFSET('Water Data'!$F$28,0,10*ROW('Water Data'!F5))="","",OFFSET('Water Data'!$F$28,0,10*ROW('Water Data'!F5)))</f>
        <v/>
      </c>
      <c r="CC11" s="30" t="str">
        <f ca="true">+IF(OFFSET('Water Data'!$F$29,0,10*ROW('Water Data'!F5))="","",OFFSET('Water Data'!$F$29,0,10*ROW('Water Data'!F5)))</f>
        <v/>
      </c>
      <c r="CD11" s="30" t="str">
        <f ca="true">+IF(OFFSET('Water Data'!$F$30,0,10*ROW('Water Data'!F5))="","",OFFSET('Water Data'!$F$30,0,10*ROW('Water Data'!F5)))</f>
        <v/>
      </c>
      <c r="CE11" s="30" t="str">
        <f ca="true">+IF(OFFSET('Water Data'!$G$28,0,10*ROW('Water Data'!G5))="","",OFFSET('Water Data'!$G$28,0,10*ROW('Water Data'!G5)))</f>
        <v/>
      </c>
      <c r="CF11" s="30" t="str">
        <f ca="true">+IF(OFFSET('Water Data'!$G$29,0,10*ROW('Water Data'!G5))="","",OFFSET('Water Data'!$G$29,0,10*ROW('Water Data'!G5)))</f>
        <v/>
      </c>
      <c r="CG11" s="30" t="str">
        <f ca="true">+IF(OFFSET('Water Data'!$G$30,0,10*ROW('Water Data'!G5))="","",OFFSET('Water Data'!$G$30,0,10*ROW('Water Data'!G5)))</f>
        <v/>
      </c>
      <c r="CH11" s="30" t="str">
        <f ca="true">+IF(OFFSET('Water Data'!$H$28,0,10*ROW('Water Data'!H5))="","",OFFSET('Water Data'!$H$28,0,10*ROW('Water Data'!H5)))</f>
        <v/>
      </c>
      <c r="CI11" s="30" t="str">
        <f ca="true">+IF(OFFSET('Water Data'!$H$29,0,10*ROW('Water Data'!H5))="","",OFFSET('Water Data'!$H$29,0,10*ROW('Water Data'!H5)))</f>
        <v/>
      </c>
      <c r="CJ11" s="30" t="str">
        <f ca="true">+IF(OFFSET('Water Data'!$H$30,0,10*ROW('Water Data'!H5))="","",OFFSET('Water Data'!$H$30,0,10*ROW('Water Data'!H5)))</f>
        <v/>
      </c>
      <c r="CK11" s="30" t="str">
        <f ca="true">+IF(OFFSET('Sanitation Data'!$C$29,0,10*ROW('Sanitation Data'!C5))="","",OFFSET('Sanitation Data'!$C$29,0,10*ROW('Sanitation Data'!C5)))</f>
        <v/>
      </c>
      <c r="CL11" s="30" t="str">
        <f ca="true">+IF(OFFSET('Sanitation Data'!$C$30,0,10*ROW('Sanitation Data'!C5))="","",OFFSET('Sanitation Data'!$C$30,0,10*ROW('Sanitation Data'!C5)))</f>
        <v/>
      </c>
      <c r="CM11" s="30" t="str">
        <f ca="true">+IF(OFFSET('Sanitation Data'!$C$31,0,10*ROW('Sanitation Data'!C5))="","",OFFSET('Sanitation Data'!$C$31,0,10*ROW('Sanitation Data'!C5)))</f>
        <v/>
      </c>
      <c r="CN11" s="30" t="str">
        <f ca="true">+IF(OFFSET('Sanitation Data'!$C$32,0,10*ROW('Sanitation Data'!C5))="","",OFFSET('Sanitation Data'!$C$32,0,10*ROW('Sanitation Data'!C5)))</f>
        <v/>
      </c>
      <c r="CO11" s="30" t="str">
        <f ca="true">+IF(OFFSET('Sanitation Data'!$C$33,0,10*ROW('Sanitation Data'!C5))="","",OFFSET('Sanitation Data'!$C$33,0,10*ROW('Sanitation Data'!C5)))</f>
        <v/>
      </c>
      <c r="CP11" s="30" t="str">
        <f ca="true">+IF(OFFSET('Sanitation Data'!$D$29,0,10*ROW('Sanitation Data'!D5))="","",OFFSET('Sanitation Data'!$D$29,0,10*ROW('Sanitation Data'!D5)))</f>
        <v/>
      </c>
      <c r="CQ11" s="30" t="str">
        <f ca="true">+IF(OFFSET('Sanitation Data'!$D$30,0,10*ROW('Sanitation Data'!D5))="","",OFFSET('Sanitation Data'!$D$30,0,10*ROW('Sanitation Data'!D5)))</f>
        <v/>
      </c>
      <c r="CR11" s="30" t="str">
        <f ca="true">+IF(OFFSET('Sanitation Data'!$D$31,0,10*ROW('Sanitation Data'!D5))="","",OFFSET('Sanitation Data'!$D$31,0,10*ROW('Sanitation Data'!D5)))</f>
        <v/>
      </c>
      <c r="CS11" s="30" t="str">
        <f ca="true">+IF(OFFSET('Sanitation Data'!$D$32,0,10*ROW('Sanitation Data'!D5))="","",OFFSET('Sanitation Data'!$D$32,0,10*ROW('Sanitation Data'!D5)))</f>
        <v/>
      </c>
      <c r="CT11" s="30" t="str">
        <f ca="true">+IF(OFFSET('Sanitation Data'!$D$33,0,10*ROW('Sanitation Data'!D5))="","",OFFSET('Sanitation Data'!$D$33,0,10*ROW('Sanitation Data'!D5)))</f>
        <v/>
      </c>
      <c r="CU11" s="30" t="str">
        <f ca="true">+IF(OFFSET('Sanitation Data'!$E$29,0,10*ROW('Sanitation Data'!E5))="","",OFFSET('Sanitation Data'!$E$29,0,10*ROW('Sanitation Data'!E5)))</f>
        <v/>
      </c>
      <c r="CV11" s="30" t="str">
        <f ca="true">+IF(OFFSET('Sanitation Data'!$E$30,0,10*ROW('Sanitation Data'!E5))="","",OFFSET('Sanitation Data'!$E$30,0,10*ROW('Sanitation Data'!E5)))</f>
        <v/>
      </c>
      <c r="CW11" s="30" t="str">
        <f ca="true">+IF(OFFSET('Sanitation Data'!$E$31,0,10*ROW('Sanitation Data'!E5))="","",OFFSET('Sanitation Data'!$E$31,0,10*ROW('Sanitation Data'!E5)))</f>
        <v/>
      </c>
      <c r="CX11" s="30" t="str">
        <f ca="true">+IF(OFFSET('Sanitation Data'!$E$32,0,10*ROW('Sanitation Data'!E5))="","",OFFSET('Sanitation Data'!$E$32,0,10*ROW('Sanitation Data'!E5)))</f>
        <v/>
      </c>
      <c r="CY11" s="30" t="str">
        <f ca="true">+IF(OFFSET('Sanitation Data'!$E$33,0,10*ROW('Sanitation Data'!E5))="","",OFFSET('Sanitation Data'!$E$33,0,10*ROW('Sanitation Data'!E5)))</f>
        <v/>
      </c>
      <c r="CZ11" s="30" t="str">
        <f ca="true">+IF(OFFSET('Sanitation Data'!$F$29,0,10*ROW('Sanitation Data'!F5))="","",OFFSET('Sanitation Data'!$F$29,0,10*ROW('Sanitation Data'!F5)))</f>
        <v/>
      </c>
      <c r="DA11" s="30" t="str">
        <f ca="true">+IF(OFFSET('Sanitation Data'!$F$30,0,10*ROW('Sanitation Data'!F5))="","",OFFSET('Sanitation Data'!$F$30,0,10*ROW('Sanitation Data'!F5)))</f>
        <v/>
      </c>
      <c r="DB11" s="30" t="str">
        <f ca="true">+IF(OFFSET('Sanitation Data'!$F$31,0,10*ROW('Sanitation Data'!F5))="","",OFFSET('Sanitation Data'!$F$31,0,10*ROW('Sanitation Data'!F5)))</f>
        <v/>
      </c>
      <c r="DC11" s="30" t="str">
        <f ca="true">+IF(OFFSET('Sanitation Data'!$F$32,0,10*ROW('Sanitation Data'!F5))="","",OFFSET('Sanitation Data'!$F$32,0,10*ROW('Sanitation Data'!F5)))</f>
        <v/>
      </c>
      <c r="DD11" s="30" t="str">
        <f ca="true">+IF(OFFSET('Sanitation Data'!$F$33,0,10*ROW('Sanitation Data'!F5))="","",OFFSET('Sanitation Data'!$F$33,0,10*ROW('Sanitation Data'!F5)))</f>
        <v/>
      </c>
      <c r="DE11" s="30" t="str">
        <f ca="true">+IF(OFFSET('Sanitation Data'!$G$29,0,10*ROW('Sanitation Data'!G5))="","",OFFSET('Sanitation Data'!$G$29,0,10*ROW('Sanitation Data'!G5)))</f>
        <v/>
      </c>
      <c r="DF11" s="30" t="str">
        <f ca="true">+IF(OFFSET('Sanitation Data'!$G$30,0,10*ROW('Sanitation Data'!G5))="","",OFFSET('Sanitation Data'!$G$30,0,10*ROW('Sanitation Data'!G5)))</f>
        <v/>
      </c>
      <c r="DG11" s="30" t="str">
        <f ca="true">+IF(OFFSET('Sanitation Data'!$G$31,0,10*ROW('Sanitation Data'!G5))="","",OFFSET('Sanitation Data'!$G$31,0,10*ROW('Sanitation Data'!G5)))</f>
        <v/>
      </c>
      <c r="DH11" s="30" t="str">
        <f ca="true">+IF(OFFSET('Sanitation Data'!$G$32,0,10*ROW('Sanitation Data'!G5))="","",OFFSET('Sanitation Data'!$G$32,0,10*ROW('Sanitation Data'!G5)))</f>
        <v/>
      </c>
      <c r="DI11" s="30" t="str">
        <f ca="true">+IF(OFFSET('Sanitation Data'!$G$33,0,10*ROW('Sanitation Data'!G5))="","",OFFSET('Sanitation Data'!$G$33,0,10*ROW('Sanitation Data'!G5)))</f>
        <v/>
      </c>
      <c r="DJ11" s="30" t="str">
        <f ca="true">+IF(OFFSET('Sanitation Data'!$H$29,0,10*ROW('Sanitation Data'!H5))="","",OFFSET('Sanitation Data'!$H$29,0,10*ROW('Sanitation Data'!H5)))</f>
        <v/>
      </c>
      <c r="DK11" s="30" t="str">
        <f ca="true">+IF(OFFSET('Sanitation Data'!$H$30,0,10*ROW('Sanitation Data'!H5))="","",OFFSET('Sanitation Data'!$H$30,0,10*ROW('Sanitation Data'!H5)))</f>
        <v/>
      </c>
      <c r="DL11" s="30" t="str">
        <f ca="true">+IF(OFFSET('Sanitation Data'!$H$31,0,10*ROW('Sanitation Data'!H5))="","",OFFSET('Sanitation Data'!$H$31,0,10*ROW('Sanitation Data'!H5)))</f>
        <v/>
      </c>
      <c r="DM11" s="30" t="str">
        <f ca="true">+IF(OFFSET('Sanitation Data'!$H$32,0,10*ROW('Sanitation Data'!H5))="","",OFFSET('Sanitation Data'!$H$32,0,10*ROW('Sanitation Data'!H5)))</f>
        <v/>
      </c>
      <c r="DN11" s="30" t="str">
        <f ca="true">+IF(OFFSET('Sanitation Data'!$H$33,0,10*ROW('Sanitation Data'!H5))="","",OFFSET('Sanitation Data'!$H$33,0,10*ROW('Sanitation Data'!H5)))</f>
        <v/>
      </c>
      <c r="DO11" s="30" t="str">
        <f ca="true">+IF(OFFSET('Hygiene Data'!$C$12,0,10*ROW('Hygiene Data'!C5))="","",OFFSET('Hygiene Data'!$C$12,0,10*ROW('Hygiene Data'!C5)))</f>
        <v/>
      </c>
      <c r="DP11" s="30" t="str">
        <f ca="true">+IF(OFFSET('Hygiene Data'!$C$13,0,10*ROW('Hygiene Data'!C5))="","",OFFSET('Hygiene Data'!$C$13,0,10*ROW('Hygiene Data'!C5)))</f>
        <v/>
      </c>
      <c r="DQ11" s="30" t="str">
        <f ca="true">+IF(OFFSET('Hygiene Data'!$C$14,0,10*ROW('Hygiene Data'!C5))="","",OFFSET('Hygiene Data'!$C$14,0,10*ROW('Hygiene Data'!C5)))</f>
        <v/>
      </c>
      <c r="DR11" s="30" t="str">
        <f ca="true">+IF(OFFSET('Hygiene Data'!$D$12,0,10*ROW('Hygiene Data'!D5))="","",OFFSET('Hygiene Data'!$D$12,0,10*ROW('Hygiene Data'!D5)))</f>
        <v/>
      </c>
      <c r="DS11" s="30" t="str">
        <f ca="true">+IF(OFFSET('Hygiene Data'!$D$13,0,10*ROW('Hygiene Data'!D5))="","",OFFSET('Hygiene Data'!$D$13,0,10*ROW('Hygiene Data'!D5)))</f>
        <v/>
      </c>
      <c r="DT11" s="30" t="str">
        <f ca="true">+IF(OFFSET('Hygiene Data'!$D$14,0,10*ROW('Hygiene Data'!D5))="","",OFFSET('Hygiene Data'!$D$14,0,10*ROW('Hygiene Data'!D5)))</f>
        <v/>
      </c>
      <c r="DU11" s="30" t="str">
        <f ca="true">+IF(OFFSET('Hygiene Data'!$E$12,0,10*ROW('Hygiene Data'!E5))="","",OFFSET('Hygiene Data'!$E$12,0,10*ROW('Hygiene Data'!E5)))</f>
        <v/>
      </c>
      <c r="DV11" s="30" t="str">
        <f ca="true">+IF(OFFSET('Hygiene Data'!$E$13,0,10*ROW('Hygiene Data'!E5))="","",OFFSET('Hygiene Data'!$E$13,0,10*ROW('Hygiene Data'!E5)))</f>
        <v/>
      </c>
      <c r="DW11" s="30" t="str">
        <f ca="true">+IF(OFFSET('Hygiene Data'!$E$14,0,10*ROW('Hygiene Data'!E5))="","",OFFSET('Hygiene Data'!$E$14,0,10*ROW('Hygiene Data'!E5)))</f>
        <v/>
      </c>
      <c r="DX11" s="30" t="str">
        <f ca="true">+IF(OFFSET('Hygiene Data'!$F$12,0,10*ROW('Hygiene Data'!F5))="","",OFFSET('Hygiene Data'!$F$12,0,10*ROW('Hygiene Data'!F5)))</f>
        <v/>
      </c>
      <c r="DY11" s="30" t="str">
        <f ca="true">+IF(OFFSET('Hygiene Data'!$F$13,0,10*ROW('Hygiene Data'!F5))="","",OFFSET('Hygiene Data'!$F$13,0,10*ROW('Hygiene Data'!F5)))</f>
        <v/>
      </c>
      <c r="DZ11" s="30" t="str">
        <f ca="true">+IF(OFFSET('Hygiene Data'!$F$14,0,10*ROW('Hygiene Data'!F5))="","",OFFSET('Hygiene Data'!$F$14,0,10*ROW('Hygiene Data'!F5)))</f>
        <v/>
      </c>
      <c r="EA11" s="30" t="str">
        <f ca="true">+IF(OFFSET('Hygiene Data'!$G$12,0,10*ROW('Hygiene Data'!G5))="","",OFFSET('Hygiene Data'!$G$12,0,10*ROW('Hygiene Data'!G5)))</f>
        <v/>
      </c>
      <c r="EB11" s="30" t="str">
        <f ca="true">+IF(OFFSET('Hygiene Data'!$G$13,0,10*ROW('Hygiene Data'!G5))="","",OFFSET('Hygiene Data'!$G$13,0,10*ROW('Hygiene Data'!G5)))</f>
        <v/>
      </c>
      <c r="EC11" s="30" t="str">
        <f ca="true">+IF(OFFSET('Hygiene Data'!$G$14,0,10*ROW('Hygiene Data'!G5))="","",OFFSET('Hygiene Data'!$G$14,0,10*ROW('Hygiene Data'!G5)))</f>
        <v/>
      </c>
      <c r="ED11" s="30" t="str">
        <f ca="true">+IF(OFFSET('Hygiene Data'!$H$12,0,10*ROW('Hygiene Data'!H5))="","",OFFSET('Hygiene Data'!$H$12,0,10*ROW('Hygiene Data'!H5)))</f>
        <v/>
      </c>
      <c r="EE11" s="30" t="str">
        <f ca="true">+IF(OFFSET('Hygiene Data'!$H$13,0,10*ROW('Hygiene Data'!H5))="","",OFFSET('Hygiene Data'!$H$13,0,10*ROW('Hygiene Data'!H5)))</f>
        <v/>
      </c>
      <c r="EF11" s="30" t="str">
        <f ca="true">+IF(OFFSET('Hygiene Data'!$H$14,0,10*ROW('Hygiene Data'!H5))="","",OFFSET('Hygiene Data'!$H$14,0,10*ROW('Hygiene Data'!H5)))</f>
        <v/>
      </c>
    </row>
    <row r="12" x14ac:dyDescent="0.2">
      <c r="A12" s="53" t="str">
        <f ca="true">+IF(OFFSET('Water Data'!$B$1,0,10*ROW('Water Data'!B6))="","",OFFSET('Water Data'!$B$1,0,10*ROW('Water Data'!B6)))</f>
        <v/>
      </c>
      <c r="B12" s="53" t="str">
        <f ca="true">+IF(OFFSET('Water Data'!$A$3,0,10*ROW('Water Data'!A6))="","",OFFSET('Water Data'!$A$3,0,10*ROW('Water Data'!A6)))</f>
        <v/>
      </c>
      <c r="C12" s="53" t="str">
        <f ca="true">+IF(OFFSET('Water Data'!$C$3,0,10*ROW('Water Data'!C6))="","",OFFSET('Water Data'!$C$3,0,10*ROW('Water Data'!C6)))</f>
        <v/>
      </c>
      <c r="D12" s="238"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38"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38"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38"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38"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38"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38"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38"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38"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38"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38"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38"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38"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38"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38"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38"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38"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38"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39"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39"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39"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39"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39"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39"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39"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39"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39"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39"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39"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39"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39"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39"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39"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39"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39"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39"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39"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39"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39"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39"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39"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39"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39"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39"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39"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39"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39"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39"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40"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40"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40"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40"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40"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40"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40"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40"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40"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40"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40"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40"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40"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40"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40"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40"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40"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40"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0" t="str">
        <f ca="true">+IF(OFFSET('Water Data'!$C$28,0,10*ROW('Water Data'!C6))="","",OFFSET('Water Data'!$C$28,0,10*ROW('Water Data'!C6)))</f>
        <v/>
      </c>
      <c r="BT12" s="30" t="str">
        <f ca="true">+IF(OFFSET('Water Data'!$C$29,0,10*ROW('Water Data'!C6))="","",OFFSET('Water Data'!$C$29,0,10*ROW('Water Data'!C6)))</f>
        <v/>
      </c>
      <c r="BU12" s="30" t="str">
        <f ca="true">+IF(OFFSET('Water Data'!$C$30,0,10*ROW('Water Data'!C6))="","",OFFSET('Water Data'!$C$30,0,10*ROW('Water Data'!C6)))</f>
        <v/>
      </c>
      <c r="BV12" s="30" t="str">
        <f ca="true">+IF(OFFSET('Water Data'!$D$28,0,10*ROW('Water Data'!D6))="","",OFFSET('Water Data'!$D$28,0,10*ROW('Water Data'!D6)))</f>
        <v/>
      </c>
      <c r="BW12" s="30" t="str">
        <f ca="true">+IF(OFFSET('Water Data'!$D$29,0,10*ROW('Water Data'!D6))="","",OFFSET('Water Data'!$D$29,0,10*ROW('Water Data'!D6)))</f>
        <v/>
      </c>
      <c r="BX12" s="30" t="str">
        <f ca="true">+IF(OFFSET('Water Data'!$D$30,0,10*ROW('Water Data'!D6))="","",OFFSET('Water Data'!$D$30,0,10*ROW('Water Data'!D6)))</f>
        <v/>
      </c>
      <c r="BY12" s="30" t="str">
        <f ca="true">+IF(OFFSET('Water Data'!$E$28,0,10*ROW('Water Data'!E6))="","",OFFSET('Water Data'!$E$28,0,10*ROW('Water Data'!E6)))</f>
        <v/>
      </c>
      <c r="BZ12" s="30" t="str">
        <f ca="true">+IF(OFFSET('Water Data'!$E$29,0,10*ROW('Water Data'!E6))="","",OFFSET('Water Data'!$E$29,0,10*ROW('Water Data'!E6)))</f>
        <v/>
      </c>
      <c r="CA12" s="30" t="str">
        <f ca="true">+IF(OFFSET('Water Data'!$E$30,0,10*ROW('Water Data'!E6))="","",OFFSET('Water Data'!$E$30,0,10*ROW('Water Data'!E6)))</f>
        <v/>
      </c>
      <c r="CB12" s="30" t="str">
        <f ca="true">+IF(OFFSET('Water Data'!$F$28,0,10*ROW('Water Data'!F6))="","",OFFSET('Water Data'!$F$28,0,10*ROW('Water Data'!F6)))</f>
        <v/>
      </c>
      <c r="CC12" s="30" t="str">
        <f ca="true">+IF(OFFSET('Water Data'!$F$29,0,10*ROW('Water Data'!F6))="","",OFFSET('Water Data'!$F$29,0,10*ROW('Water Data'!F6)))</f>
        <v/>
      </c>
      <c r="CD12" s="30" t="str">
        <f ca="true">+IF(OFFSET('Water Data'!$F$30,0,10*ROW('Water Data'!F6))="","",OFFSET('Water Data'!$F$30,0,10*ROW('Water Data'!F6)))</f>
        <v/>
      </c>
      <c r="CE12" s="30" t="str">
        <f ca="true">+IF(OFFSET('Water Data'!$G$28,0,10*ROW('Water Data'!G6))="","",OFFSET('Water Data'!$G$28,0,10*ROW('Water Data'!G6)))</f>
        <v/>
      </c>
      <c r="CF12" s="30" t="str">
        <f ca="true">+IF(OFFSET('Water Data'!$G$29,0,10*ROW('Water Data'!G6))="","",OFFSET('Water Data'!$G$29,0,10*ROW('Water Data'!G6)))</f>
        <v/>
      </c>
      <c r="CG12" s="30" t="str">
        <f ca="true">+IF(OFFSET('Water Data'!$G$30,0,10*ROW('Water Data'!G6))="","",OFFSET('Water Data'!$G$30,0,10*ROW('Water Data'!G6)))</f>
        <v/>
      </c>
      <c r="CH12" s="30" t="str">
        <f ca="true">+IF(OFFSET('Water Data'!$H$28,0,10*ROW('Water Data'!H6))="","",OFFSET('Water Data'!$H$28,0,10*ROW('Water Data'!H6)))</f>
        <v/>
      </c>
      <c r="CI12" s="30" t="str">
        <f ca="true">+IF(OFFSET('Water Data'!$H$29,0,10*ROW('Water Data'!H6))="","",OFFSET('Water Data'!$H$29,0,10*ROW('Water Data'!H6)))</f>
        <v/>
      </c>
      <c r="CJ12" s="30" t="str">
        <f ca="true">+IF(OFFSET('Water Data'!$H$30,0,10*ROW('Water Data'!H6))="","",OFFSET('Water Data'!$H$30,0,10*ROW('Water Data'!H6)))</f>
        <v/>
      </c>
      <c r="CK12" s="30" t="str">
        <f ca="true">+IF(OFFSET('Sanitation Data'!$C$29,0,10*ROW('Sanitation Data'!C6))="","",OFFSET('Sanitation Data'!$C$29,0,10*ROW('Sanitation Data'!C6)))</f>
        <v/>
      </c>
      <c r="CL12" s="30" t="str">
        <f ca="true">+IF(OFFSET('Sanitation Data'!$C$30,0,10*ROW('Sanitation Data'!C6))="","",OFFSET('Sanitation Data'!$C$30,0,10*ROW('Sanitation Data'!C6)))</f>
        <v/>
      </c>
      <c r="CM12" s="30" t="str">
        <f ca="true">+IF(OFFSET('Sanitation Data'!$C$31,0,10*ROW('Sanitation Data'!C6))="","",OFFSET('Sanitation Data'!$C$31,0,10*ROW('Sanitation Data'!C6)))</f>
        <v/>
      </c>
      <c r="CN12" s="30" t="str">
        <f ca="true">+IF(OFFSET('Sanitation Data'!$C$32,0,10*ROW('Sanitation Data'!C6))="","",OFFSET('Sanitation Data'!$C$32,0,10*ROW('Sanitation Data'!C6)))</f>
        <v/>
      </c>
      <c r="CO12" s="30" t="str">
        <f ca="true">+IF(OFFSET('Sanitation Data'!$C$33,0,10*ROW('Sanitation Data'!C6))="","",OFFSET('Sanitation Data'!$C$33,0,10*ROW('Sanitation Data'!C6)))</f>
        <v/>
      </c>
      <c r="CP12" s="30" t="str">
        <f ca="true">+IF(OFFSET('Sanitation Data'!$D$29,0,10*ROW('Sanitation Data'!D6))="","",OFFSET('Sanitation Data'!$D$29,0,10*ROW('Sanitation Data'!D6)))</f>
        <v/>
      </c>
      <c r="CQ12" s="30" t="str">
        <f ca="true">+IF(OFFSET('Sanitation Data'!$D$30,0,10*ROW('Sanitation Data'!D6))="","",OFFSET('Sanitation Data'!$D$30,0,10*ROW('Sanitation Data'!D6)))</f>
        <v/>
      </c>
      <c r="CR12" s="30" t="str">
        <f ca="true">+IF(OFFSET('Sanitation Data'!$D$31,0,10*ROW('Sanitation Data'!D6))="","",OFFSET('Sanitation Data'!$D$31,0,10*ROW('Sanitation Data'!D6)))</f>
        <v/>
      </c>
      <c r="CS12" s="30" t="str">
        <f ca="true">+IF(OFFSET('Sanitation Data'!$D$32,0,10*ROW('Sanitation Data'!D6))="","",OFFSET('Sanitation Data'!$D$32,0,10*ROW('Sanitation Data'!D6)))</f>
        <v/>
      </c>
      <c r="CT12" s="30" t="str">
        <f ca="true">+IF(OFFSET('Sanitation Data'!$D$33,0,10*ROW('Sanitation Data'!D6))="","",OFFSET('Sanitation Data'!$D$33,0,10*ROW('Sanitation Data'!D6)))</f>
        <v/>
      </c>
      <c r="CU12" s="30" t="str">
        <f ca="true">+IF(OFFSET('Sanitation Data'!$E$29,0,10*ROW('Sanitation Data'!E6))="","",OFFSET('Sanitation Data'!$E$29,0,10*ROW('Sanitation Data'!E6)))</f>
        <v/>
      </c>
      <c r="CV12" s="30" t="str">
        <f ca="true">+IF(OFFSET('Sanitation Data'!$E$30,0,10*ROW('Sanitation Data'!E6))="","",OFFSET('Sanitation Data'!$E$30,0,10*ROW('Sanitation Data'!E6)))</f>
        <v/>
      </c>
      <c r="CW12" s="30" t="str">
        <f ca="true">+IF(OFFSET('Sanitation Data'!$E$31,0,10*ROW('Sanitation Data'!E6))="","",OFFSET('Sanitation Data'!$E$31,0,10*ROW('Sanitation Data'!E6)))</f>
        <v/>
      </c>
      <c r="CX12" s="30" t="str">
        <f ca="true">+IF(OFFSET('Sanitation Data'!$E$32,0,10*ROW('Sanitation Data'!E6))="","",OFFSET('Sanitation Data'!$E$32,0,10*ROW('Sanitation Data'!E6)))</f>
        <v/>
      </c>
      <c r="CY12" s="30" t="str">
        <f ca="true">+IF(OFFSET('Sanitation Data'!$E$33,0,10*ROW('Sanitation Data'!E6))="","",OFFSET('Sanitation Data'!$E$33,0,10*ROW('Sanitation Data'!E6)))</f>
        <v/>
      </c>
      <c r="CZ12" s="30" t="str">
        <f ca="true">+IF(OFFSET('Sanitation Data'!$F$29,0,10*ROW('Sanitation Data'!F6))="","",OFFSET('Sanitation Data'!$F$29,0,10*ROW('Sanitation Data'!F6)))</f>
        <v/>
      </c>
      <c r="DA12" s="30" t="str">
        <f ca="true">+IF(OFFSET('Sanitation Data'!$F$30,0,10*ROW('Sanitation Data'!F6))="","",OFFSET('Sanitation Data'!$F$30,0,10*ROW('Sanitation Data'!F6)))</f>
        <v/>
      </c>
      <c r="DB12" s="30" t="str">
        <f ca="true">+IF(OFFSET('Sanitation Data'!$F$31,0,10*ROW('Sanitation Data'!F6))="","",OFFSET('Sanitation Data'!$F$31,0,10*ROW('Sanitation Data'!F6)))</f>
        <v/>
      </c>
      <c r="DC12" s="30" t="str">
        <f ca="true">+IF(OFFSET('Sanitation Data'!$F$32,0,10*ROW('Sanitation Data'!F6))="","",OFFSET('Sanitation Data'!$F$32,0,10*ROW('Sanitation Data'!F6)))</f>
        <v/>
      </c>
      <c r="DD12" s="30" t="str">
        <f ca="true">+IF(OFFSET('Sanitation Data'!$F$33,0,10*ROW('Sanitation Data'!F6))="","",OFFSET('Sanitation Data'!$F$33,0,10*ROW('Sanitation Data'!F6)))</f>
        <v/>
      </c>
      <c r="DE12" s="30" t="str">
        <f ca="true">+IF(OFFSET('Sanitation Data'!$G$29,0,10*ROW('Sanitation Data'!G6))="","",OFFSET('Sanitation Data'!$G$29,0,10*ROW('Sanitation Data'!G6)))</f>
        <v/>
      </c>
      <c r="DF12" s="30" t="str">
        <f ca="true">+IF(OFFSET('Sanitation Data'!$G$30,0,10*ROW('Sanitation Data'!G6))="","",OFFSET('Sanitation Data'!$G$30,0,10*ROW('Sanitation Data'!G6)))</f>
        <v/>
      </c>
      <c r="DG12" s="30" t="str">
        <f ca="true">+IF(OFFSET('Sanitation Data'!$G$31,0,10*ROW('Sanitation Data'!G6))="","",OFFSET('Sanitation Data'!$G$31,0,10*ROW('Sanitation Data'!G6)))</f>
        <v/>
      </c>
      <c r="DH12" s="30" t="str">
        <f ca="true">+IF(OFFSET('Sanitation Data'!$G$32,0,10*ROW('Sanitation Data'!G6))="","",OFFSET('Sanitation Data'!$G$32,0,10*ROW('Sanitation Data'!G6)))</f>
        <v/>
      </c>
      <c r="DI12" s="30" t="str">
        <f ca="true">+IF(OFFSET('Sanitation Data'!$G$33,0,10*ROW('Sanitation Data'!G6))="","",OFFSET('Sanitation Data'!$G$33,0,10*ROW('Sanitation Data'!G6)))</f>
        <v/>
      </c>
      <c r="DJ12" s="30" t="str">
        <f ca="true">+IF(OFFSET('Sanitation Data'!$H$29,0,10*ROW('Sanitation Data'!H6))="","",OFFSET('Sanitation Data'!$H$29,0,10*ROW('Sanitation Data'!H6)))</f>
        <v/>
      </c>
      <c r="DK12" s="30" t="str">
        <f ca="true">+IF(OFFSET('Sanitation Data'!$H$30,0,10*ROW('Sanitation Data'!H6))="","",OFFSET('Sanitation Data'!$H$30,0,10*ROW('Sanitation Data'!H6)))</f>
        <v/>
      </c>
      <c r="DL12" s="30" t="str">
        <f ca="true">+IF(OFFSET('Sanitation Data'!$H$31,0,10*ROW('Sanitation Data'!H6))="","",OFFSET('Sanitation Data'!$H$31,0,10*ROW('Sanitation Data'!H6)))</f>
        <v/>
      </c>
      <c r="DM12" s="30" t="str">
        <f ca="true">+IF(OFFSET('Sanitation Data'!$H$32,0,10*ROW('Sanitation Data'!H6))="","",OFFSET('Sanitation Data'!$H$32,0,10*ROW('Sanitation Data'!H6)))</f>
        <v/>
      </c>
      <c r="DN12" s="30" t="str">
        <f ca="true">+IF(OFFSET('Sanitation Data'!$H$33,0,10*ROW('Sanitation Data'!H6))="","",OFFSET('Sanitation Data'!$H$33,0,10*ROW('Sanitation Data'!H6)))</f>
        <v/>
      </c>
      <c r="DO12" s="30" t="str">
        <f ca="true">+IF(OFFSET('Hygiene Data'!$C$12,0,10*ROW('Hygiene Data'!C6))="","",OFFSET('Hygiene Data'!$C$12,0,10*ROW('Hygiene Data'!C6)))</f>
        <v/>
      </c>
      <c r="DP12" s="30" t="str">
        <f ca="true">+IF(OFFSET('Hygiene Data'!$C$13,0,10*ROW('Hygiene Data'!C6))="","",OFFSET('Hygiene Data'!$C$13,0,10*ROW('Hygiene Data'!C6)))</f>
        <v/>
      </c>
      <c r="DQ12" s="30" t="str">
        <f ca="true">+IF(OFFSET('Hygiene Data'!$C$14,0,10*ROW('Hygiene Data'!C6))="","",OFFSET('Hygiene Data'!$C$14,0,10*ROW('Hygiene Data'!C6)))</f>
        <v/>
      </c>
      <c r="DR12" s="30" t="str">
        <f ca="true">+IF(OFFSET('Hygiene Data'!$D$12,0,10*ROW('Hygiene Data'!D6))="","",OFFSET('Hygiene Data'!$D$12,0,10*ROW('Hygiene Data'!D6)))</f>
        <v/>
      </c>
      <c r="DS12" s="30" t="str">
        <f ca="true">+IF(OFFSET('Hygiene Data'!$D$13,0,10*ROW('Hygiene Data'!D6))="","",OFFSET('Hygiene Data'!$D$13,0,10*ROW('Hygiene Data'!D6)))</f>
        <v/>
      </c>
      <c r="DT12" s="30" t="str">
        <f ca="true">+IF(OFFSET('Hygiene Data'!$D$14,0,10*ROW('Hygiene Data'!D6))="","",OFFSET('Hygiene Data'!$D$14,0,10*ROW('Hygiene Data'!D6)))</f>
        <v/>
      </c>
      <c r="DU12" s="30" t="str">
        <f ca="true">+IF(OFFSET('Hygiene Data'!$E$12,0,10*ROW('Hygiene Data'!E6))="","",OFFSET('Hygiene Data'!$E$12,0,10*ROW('Hygiene Data'!E6)))</f>
        <v/>
      </c>
      <c r="DV12" s="30" t="str">
        <f ca="true">+IF(OFFSET('Hygiene Data'!$E$13,0,10*ROW('Hygiene Data'!E6))="","",OFFSET('Hygiene Data'!$E$13,0,10*ROW('Hygiene Data'!E6)))</f>
        <v/>
      </c>
      <c r="DW12" s="30" t="str">
        <f ca="true">+IF(OFFSET('Hygiene Data'!$E$14,0,10*ROW('Hygiene Data'!E6))="","",OFFSET('Hygiene Data'!$E$14,0,10*ROW('Hygiene Data'!E6)))</f>
        <v/>
      </c>
      <c r="DX12" s="30" t="str">
        <f ca="true">+IF(OFFSET('Hygiene Data'!$F$12,0,10*ROW('Hygiene Data'!F6))="","",OFFSET('Hygiene Data'!$F$12,0,10*ROW('Hygiene Data'!F6)))</f>
        <v/>
      </c>
      <c r="DY12" s="30" t="str">
        <f ca="true">+IF(OFFSET('Hygiene Data'!$F$13,0,10*ROW('Hygiene Data'!F6))="","",OFFSET('Hygiene Data'!$F$13,0,10*ROW('Hygiene Data'!F6)))</f>
        <v/>
      </c>
      <c r="DZ12" s="30" t="str">
        <f ca="true">+IF(OFFSET('Hygiene Data'!$F$14,0,10*ROW('Hygiene Data'!F6))="","",OFFSET('Hygiene Data'!$F$14,0,10*ROW('Hygiene Data'!F6)))</f>
        <v/>
      </c>
      <c r="EA12" s="30" t="str">
        <f ca="true">+IF(OFFSET('Hygiene Data'!$G$12,0,10*ROW('Hygiene Data'!G6))="","",OFFSET('Hygiene Data'!$G$12,0,10*ROW('Hygiene Data'!G6)))</f>
        <v/>
      </c>
      <c r="EB12" s="30" t="str">
        <f ca="true">+IF(OFFSET('Hygiene Data'!$G$13,0,10*ROW('Hygiene Data'!G6))="","",OFFSET('Hygiene Data'!$G$13,0,10*ROW('Hygiene Data'!G6)))</f>
        <v/>
      </c>
      <c r="EC12" s="30" t="str">
        <f ca="true">+IF(OFFSET('Hygiene Data'!$G$14,0,10*ROW('Hygiene Data'!G6))="","",OFFSET('Hygiene Data'!$G$14,0,10*ROW('Hygiene Data'!G6)))</f>
        <v/>
      </c>
      <c r="ED12" s="30" t="str">
        <f ca="true">+IF(OFFSET('Hygiene Data'!$H$12,0,10*ROW('Hygiene Data'!H6))="","",OFFSET('Hygiene Data'!$H$12,0,10*ROW('Hygiene Data'!H6)))</f>
        <v/>
      </c>
      <c r="EE12" s="30" t="str">
        <f ca="true">+IF(OFFSET('Hygiene Data'!$H$13,0,10*ROW('Hygiene Data'!H6))="","",OFFSET('Hygiene Data'!$H$13,0,10*ROW('Hygiene Data'!H6)))</f>
        <v/>
      </c>
      <c r="EF12" s="30" t="str">
        <f ca="true">+IF(OFFSET('Hygiene Data'!$H$14,0,10*ROW('Hygiene Data'!H6))="","",OFFSET('Hygiene Data'!$H$14,0,10*ROW('Hygiene Data'!H6)))</f>
        <v/>
      </c>
    </row>
    <row r="13" x14ac:dyDescent="0.2">
      <c r="A13" s="53" t="str">
        <f ca="true">+IF(OFFSET('Water Data'!$B$1,0,10*ROW('Water Data'!B7))="","",OFFSET('Water Data'!$B$1,0,10*ROW('Water Data'!B7)))</f>
        <v/>
      </c>
      <c r="B13" s="53" t="str">
        <f ca="true">+IF(OFFSET('Water Data'!$A$3,0,10*ROW('Water Data'!A7))="","",OFFSET('Water Data'!$A$3,0,10*ROW('Water Data'!A7)))</f>
        <v/>
      </c>
      <c r="C13" s="53" t="str">
        <f ca="true">+IF(OFFSET('Water Data'!$C$3,0,10*ROW('Water Data'!C7))="","",OFFSET('Water Data'!$C$3,0,10*ROW('Water Data'!C7)))</f>
        <v/>
      </c>
      <c r="D13" s="238"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38"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38"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38"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38"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38"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38"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38"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38"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38"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38"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38"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38"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38"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38"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38"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38"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38"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39"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39"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39"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39"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39"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39"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39"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39"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39"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39"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39"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39"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39"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39"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39"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39"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39"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39"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39"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39"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39"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39"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39"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39"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39"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39"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39"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39"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39"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39"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40"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40"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40"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40"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40"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40"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40"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40"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40"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40"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40"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40"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40"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40"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40"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40"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40"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40"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0" t="str">
        <f ca="true">+IF(OFFSET('Water Data'!$C$28,0,10*ROW('Water Data'!C7))="","",OFFSET('Water Data'!$C$28,0,10*ROW('Water Data'!C7)))</f>
        <v/>
      </c>
      <c r="BT13" s="30" t="str">
        <f ca="true">+IF(OFFSET('Water Data'!$C$29,0,10*ROW('Water Data'!C7))="","",OFFSET('Water Data'!$C$29,0,10*ROW('Water Data'!C7)))</f>
        <v/>
      </c>
      <c r="BU13" s="30" t="str">
        <f ca="true">+IF(OFFSET('Water Data'!$C$30,0,10*ROW('Water Data'!C7))="","",OFFSET('Water Data'!$C$30,0,10*ROW('Water Data'!C7)))</f>
        <v/>
      </c>
      <c r="BV13" s="30" t="str">
        <f ca="true">+IF(OFFSET('Water Data'!$D$28,0,10*ROW('Water Data'!D7))="","",OFFSET('Water Data'!$D$28,0,10*ROW('Water Data'!D7)))</f>
        <v/>
      </c>
      <c r="BW13" s="30" t="str">
        <f ca="true">+IF(OFFSET('Water Data'!$D$29,0,10*ROW('Water Data'!D7))="","",OFFSET('Water Data'!$D$29,0,10*ROW('Water Data'!D7)))</f>
        <v/>
      </c>
      <c r="BX13" s="30" t="str">
        <f ca="true">+IF(OFFSET('Water Data'!$D$30,0,10*ROW('Water Data'!D7))="","",OFFSET('Water Data'!$D$30,0,10*ROW('Water Data'!D7)))</f>
        <v/>
      </c>
      <c r="BY13" s="30" t="str">
        <f ca="true">+IF(OFFSET('Water Data'!$E$28,0,10*ROW('Water Data'!E7))="","",OFFSET('Water Data'!$E$28,0,10*ROW('Water Data'!E7)))</f>
        <v/>
      </c>
      <c r="BZ13" s="30" t="str">
        <f ca="true">+IF(OFFSET('Water Data'!$E$29,0,10*ROW('Water Data'!E7))="","",OFFSET('Water Data'!$E$29,0,10*ROW('Water Data'!E7)))</f>
        <v/>
      </c>
      <c r="CA13" s="30" t="str">
        <f ca="true">+IF(OFFSET('Water Data'!$E$30,0,10*ROW('Water Data'!E7))="","",OFFSET('Water Data'!$E$30,0,10*ROW('Water Data'!E7)))</f>
        <v/>
      </c>
      <c r="CB13" s="30" t="str">
        <f ca="true">+IF(OFFSET('Water Data'!$F$28,0,10*ROW('Water Data'!F7))="","",OFFSET('Water Data'!$F$28,0,10*ROW('Water Data'!F7)))</f>
        <v/>
      </c>
      <c r="CC13" s="30" t="str">
        <f ca="true">+IF(OFFSET('Water Data'!$F$29,0,10*ROW('Water Data'!F7))="","",OFFSET('Water Data'!$F$29,0,10*ROW('Water Data'!F7)))</f>
        <v/>
      </c>
      <c r="CD13" s="30" t="str">
        <f ca="true">+IF(OFFSET('Water Data'!$F$30,0,10*ROW('Water Data'!F7))="","",OFFSET('Water Data'!$F$30,0,10*ROW('Water Data'!F7)))</f>
        <v/>
      </c>
      <c r="CE13" s="30" t="str">
        <f ca="true">+IF(OFFSET('Water Data'!$G$28,0,10*ROW('Water Data'!G7))="","",OFFSET('Water Data'!$G$28,0,10*ROW('Water Data'!G7)))</f>
        <v/>
      </c>
      <c r="CF13" s="30" t="str">
        <f ca="true">+IF(OFFSET('Water Data'!$G$29,0,10*ROW('Water Data'!G7))="","",OFFSET('Water Data'!$G$29,0,10*ROW('Water Data'!G7)))</f>
        <v/>
      </c>
      <c r="CG13" s="30" t="str">
        <f ca="true">+IF(OFFSET('Water Data'!$G$30,0,10*ROW('Water Data'!G7))="","",OFFSET('Water Data'!$G$30,0,10*ROW('Water Data'!G7)))</f>
        <v/>
      </c>
      <c r="CH13" s="30" t="str">
        <f ca="true">+IF(OFFSET('Water Data'!$H$28,0,10*ROW('Water Data'!H7))="","",OFFSET('Water Data'!$H$28,0,10*ROW('Water Data'!H7)))</f>
        <v/>
      </c>
      <c r="CI13" s="30" t="str">
        <f ca="true">+IF(OFFSET('Water Data'!$H$29,0,10*ROW('Water Data'!H7))="","",OFFSET('Water Data'!$H$29,0,10*ROW('Water Data'!H7)))</f>
        <v/>
      </c>
      <c r="CJ13" s="30" t="str">
        <f ca="true">+IF(OFFSET('Water Data'!$H$30,0,10*ROW('Water Data'!H7))="","",OFFSET('Water Data'!$H$30,0,10*ROW('Water Data'!H7)))</f>
        <v/>
      </c>
      <c r="CK13" s="30" t="str">
        <f ca="true">+IF(OFFSET('Sanitation Data'!$C$29,0,10*ROW('Sanitation Data'!C7))="","",OFFSET('Sanitation Data'!$C$29,0,10*ROW('Sanitation Data'!C7)))</f>
        <v/>
      </c>
      <c r="CL13" s="30" t="str">
        <f ca="true">+IF(OFFSET('Sanitation Data'!$C$30,0,10*ROW('Sanitation Data'!C7))="","",OFFSET('Sanitation Data'!$C$30,0,10*ROW('Sanitation Data'!C7)))</f>
        <v/>
      </c>
      <c r="CM13" s="30" t="str">
        <f ca="true">+IF(OFFSET('Sanitation Data'!$C$31,0,10*ROW('Sanitation Data'!C7))="","",OFFSET('Sanitation Data'!$C$31,0,10*ROW('Sanitation Data'!C7)))</f>
        <v/>
      </c>
      <c r="CN13" s="30" t="str">
        <f ca="true">+IF(OFFSET('Sanitation Data'!$C$32,0,10*ROW('Sanitation Data'!C7))="","",OFFSET('Sanitation Data'!$C$32,0,10*ROW('Sanitation Data'!C7)))</f>
        <v/>
      </c>
      <c r="CO13" s="30" t="str">
        <f ca="true">+IF(OFFSET('Sanitation Data'!$C$33,0,10*ROW('Sanitation Data'!C7))="","",OFFSET('Sanitation Data'!$C$33,0,10*ROW('Sanitation Data'!C7)))</f>
        <v/>
      </c>
      <c r="CP13" s="30" t="str">
        <f ca="true">+IF(OFFSET('Sanitation Data'!$D$29,0,10*ROW('Sanitation Data'!D7))="","",OFFSET('Sanitation Data'!$D$29,0,10*ROW('Sanitation Data'!D7)))</f>
        <v/>
      </c>
      <c r="CQ13" s="30" t="str">
        <f ca="true">+IF(OFFSET('Sanitation Data'!$D$30,0,10*ROW('Sanitation Data'!D7))="","",OFFSET('Sanitation Data'!$D$30,0,10*ROW('Sanitation Data'!D7)))</f>
        <v/>
      </c>
      <c r="CR13" s="30" t="str">
        <f ca="true">+IF(OFFSET('Sanitation Data'!$D$31,0,10*ROW('Sanitation Data'!D7))="","",OFFSET('Sanitation Data'!$D$31,0,10*ROW('Sanitation Data'!D7)))</f>
        <v/>
      </c>
      <c r="CS13" s="30" t="str">
        <f ca="true">+IF(OFFSET('Sanitation Data'!$D$32,0,10*ROW('Sanitation Data'!D7))="","",OFFSET('Sanitation Data'!$D$32,0,10*ROW('Sanitation Data'!D7)))</f>
        <v/>
      </c>
      <c r="CT13" s="30" t="str">
        <f ca="true">+IF(OFFSET('Sanitation Data'!$D$33,0,10*ROW('Sanitation Data'!D7))="","",OFFSET('Sanitation Data'!$D$33,0,10*ROW('Sanitation Data'!D7)))</f>
        <v/>
      </c>
      <c r="CU13" s="30" t="str">
        <f ca="true">+IF(OFFSET('Sanitation Data'!$E$29,0,10*ROW('Sanitation Data'!E7))="","",OFFSET('Sanitation Data'!$E$29,0,10*ROW('Sanitation Data'!E7)))</f>
        <v/>
      </c>
      <c r="CV13" s="30" t="str">
        <f ca="true">+IF(OFFSET('Sanitation Data'!$E$30,0,10*ROW('Sanitation Data'!E7))="","",OFFSET('Sanitation Data'!$E$30,0,10*ROW('Sanitation Data'!E7)))</f>
        <v/>
      </c>
      <c r="CW13" s="30" t="str">
        <f ca="true">+IF(OFFSET('Sanitation Data'!$E$31,0,10*ROW('Sanitation Data'!E7))="","",OFFSET('Sanitation Data'!$E$31,0,10*ROW('Sanitation Data'!E7)))</f>
        <v/>
      </c>
      <c r="CX13" s="30" t="str">
        <f ca="true">+IF(OFFSET('Sanitation Data'!$E$32,0,10*ROW('Sanitation Data'!E7))="","",OFFSET('Sanitation Data'!$E$32,0,10*ROW('Sanitation Data'!E7)))</f>
        <v/>
      </c>
      <c r="CY13" s="30" t="str">
        <f ca="true">+IF(OFFSET('Sanitation Data'!$E$33,0,10*ROW('Sanitation Data'!E7))="","",OFFSET('Sanitation Data'!$E$33,0,10*ROW('Sanitation Data'!E7)))</f>
        <v/>
      </c>
      <c r="CZ13" s="30" t="str">
        <f ca="true">+IF(OFFSET('Sanitation Data'!$F$29,0,10*ROW('Sanitation Data'!F7))="","",OFFSET('Sanitation Data'!$F$29,0,10*ROW('Sanitation Data'!F7)))</f>
        <v/>
      </c>
      <c r="DA13" s="30" t="str">
        <f ca="true">+IF(OFFSET('Sanitation Data'!$F$30,0,10*ROW('Sanitation Data'!F7))="","",OFFSET('Sanitation Data'!$F$30,0,10*ROW('Sanitation Data'!F7)))</f>
        <v/>
      </c>
      <c r="DB13" s="30" t="str">
        <f ca="true">+IF(OFFSET('Sanitation Data'!$F$31,0,10*ROW('Sanitation Data'!F7))="","",OFFSET('Sanitation Data'!$F$31,0,10*ROW('Sanitation Data'!F7)))</f>
        <v/>
      </c>
      <c r="DC13" s="30" t="str">
        <f ca="true">+IF(OFFSET('Sanitation Data'!$F$32,0,10*ROW('Sanitation Data'!F7))="","",OFFSET('Sanitation Data'!$F$32,0,10*ROW('Sanitation Data'!F7)))</f>
        <v/>
      </c>
      <c r="DD13" s="30" t="str">
        <f ca="true">+IF(OFFSET('Sanitation Data'!$F$33,0,10*ROW('Sanitation Data'!F7))="","",OFFSET('Sanitation Data'!$F$33,0,10*ROW('Sanitation Data'!F7)))</f>
        <v/>
      </c>
      <c r="DE13" s="30" t="str">
        <f ca="true">+IF(OFFSET('Sanitation Data'!$G$29,0,10*ROW('Sanitation Data'!G7))="","",OFFSET('Sanitation Data'!$G$29,0,10*ROW('Sanitation Data'!G7)))</f>
        <v/>
      </c>
      <c r="DF13" s="30" t="str">
        <f ca="true">+IF(OFFSET('Sanitation Data'!$G$30,0,10*ROW('Sanitation Data'!G7))="","",OFFSET('Sanitation Data'!$G$30,0,10*ROW('Sanitation Data'!G7)))</f>
        <v/>
      </c>
      <c r="DG13" s="30" t="str">
        <f ca="true">+IF(OFFSET('Sanitation Data'!$G$31,0,10*ROW('Sanitation Data'!G7))="","",OFFSET('Sanitation Data'!$G$31,0,10*ROW('Sanitation Data'!G7)))</f>
        <v/>
      </c>
      <c r="DH13" s="30" t="str">
        <f ca="true">+IF(OFFSET('Sanitation Data'!$G$32,0,10*ROW('Sanitation Data'!G7))="","",OFFSET('Sanitation Data'!$G$32,0,10*ROW('Sanitation Data'!G7)))</f>
        <v/>
      </c>
      <c r="DI13" s="30" t="str">
        <f ca="true">+IF(OFFSET('Sanitation Data'!$G$33,0,10*ROW('Sanitation Data'!G7))="","",OFFSET('Sanitation Data'!$G$33,0,10*ROW('Sanitation Data'!G7)))</f>
        <v/>
      </c>
      <c r="DJ13" s="30" t="str">
        <f ca="true">+IF(OFFSET('Sanitation Data'!$H$29,0,10*ROW('Sanitation Data'!H7))="","",OFFSET('Sanitation Data'!$H$29,0,10*ROW('Sanitation Data'!H7)))</f>
        <v/>
      </c>
      <c r="DK13" s="30" t="str">
        <f ca="true">+IF(OFFSET('Sanitation Data'!$H$30,0,10*ROW('Sanitation Data'!H7))="","",OFFSET('Sanitation Data'!$H$30,0,10*ROW('Sanitation Data'!H7)))</f>
        <v/>
      </c>
      <c r="DL13" s="30" t="str">
        <f ca="true">+IF(OFFSET('Sanitation Data'!$H$31,0,10*ROW('Sanitation Data'!H7))="","",OFFSET('Sanitation Data'!$H$31,0,10*ROW('Sanitation Data'!H7)))</f>
        <v/>
      </c>
      <c r="DM13" s="30" t="str">
        <f ca="true">+IF(OFFSET('Sanitation Data'!$H$32,0,10*ROW('Sanitation Data'!H7))="","",OFFSET('Sanitation Data'!$H$32,0,10*ROW('Sanitation Data'!H7)))</f>
        <v/>
      </c>
      <c r="DN13" s="30" t="str">
        <f ca="true">+IF(OFFSET('Sanitation Data'!$H$33,0,10*ROW('Sanitation Data'!H7))="","",OFFSET('Sanitation Data'!$H$33,0,10*ROW('Sanitation Data'!H7)))</f>
        <v/>
      </c>
      <c r="DO13" s="30" t="str">
        <f ca="true">+IF(OFFSET('Hygiene Data'!$C$12,0,10*ROW('Hygiene Data'!C7))="","",OFFSET('Hygiene Data'!$C$12,0,10*ROW('Hygiene Data'!C7)))</f>
        <v/>
      </c>
      <c r="DP13" s="30" t="str">
        <f ca="true">+IF(OFFSET('Hygiene Data'!$C$13,0,10*ROW('Hygiene Data'!C7))="","",OFFSET('Hygiene Data'!$C$13,0,10*ROW('Hygiene Data'!C7)))</f>
        <v/>
      </c>
      <c r="DQ13" s="30" t="str">
        <f ca="true">+IF(OFFSET('Hygiene Data'!$C$14,0,10*ROW('Hygiene Data'!C7))="","",OFFSET('Hygiene Data'!$C$14,0,10*ROW('Hygiene Data'!C7)))</f>
        <v/>
      </c>
      <c r="DR13" s="30" t="str">
        <f ca="true">+IF(OFFSET('Hygiene Data'!$D$12,0,10*ROW('Hygiene Data'!D7))="","",OFFSET('Hygiene Data'!$D$12,0,10*ROW('Hygiene Data'!D7)))</f>
        <v/>
      </c>
      <c r="DS13" s="30" t="str">
        <f ca="true">+IF(OFFSET('Hygiene Data'!$D$13,0,10*ROW('Hygiene Data'!D7))="","",OFFSET('Hygiene Data'!$D$13,0,10*ROW('Hygiene Data'!D7)))</f>
        <v/>
      </c>
      <c r="DT13" s="30" t="str">
        <f ca="true">+IF(OFFSET('Hygiene Data'!$D$14,0,10*ROW('Hygiene Data'!D7))="","",OFFSET('Hygiene Data'!$D$14,0,10*ROW('Hygiene Data'!D7)))</f>
        <v/>
      </c>
      <c r="DU13" s="30" t="str">
        <f ca="true">+IF(OFFSET('Hygiene Data'!$E$12,0,10*ROW('Hygiene Data'!E7))="","",OFFSET('Hygiene Data'!$E$12,0,10*ROW('Hygiene Data'!E7)))</f>
        <v/>
      </c>
      <c r="DV13" s="30" t="str">
        <f ca="true">+IF(OFFSET('Hygiene Data'!$E$13,0,10*ROW('Hygiene Data'!E7))="","",OFFSET('Hygiene Data'!$E$13,0,10*ROW('Hygiene Data'!E7)))</f>
        <v/>
      </c>
      <c r="DW13" s="30" t="str">
        <f ca="true">+IF(OFFSET('Hygiene Data'!$E$14,0,10*ROW('Hygiene Data'!E7))="","",OFFSET('Hygiene Data'!$E$14,0,10*ROW('Hygiene Data'!E7)))</f>
        <v/>
      </c>
      <c r="DX13" s="30" t="str">
        <f ca="true">+IF(OFFSET('Hygiene Data'!$F$12,0,10*ROW('Hygiene Data'!F7))="","",OFFSET('Hygiene Data'!$F$12,0,10*ROW('Hygiene Data'!F7)))</f>
        <v/>
      </c>
      <c r="DY13" s="30" t="str">
        <f ca="true">+IF(OFFSET('Hygiene Data'!$F$13,0,10*ROW('Hygiene Data'!F7))="","",OFFSET('Hygiene Data'!$F$13,0,10*ROW('Hygiene Data'!F7)))</f>
        <v/>
      </c>
      <c r="DZ13" s="30" t="str">
        <f ca="true">+IF(OFFSET('Hygiene Data'!$F$14,0,10*ROW('Hygiene Data'!F7))="","",OFFSET('Hygiene Data'!$F$14,0,10*ROW('Hygiene Data'!F7)))</f>
        <v/>
      </c>
      <c r="EA13" s="30" t="str">
        <f ca="true">+IF(OFFSET('Hygiene Data'!$G$12,0,10*ROW('Hygiene Data'!G7))="","",OFFSET('Hygiene Data'!$G$12,0,10*ROW('Hygiene Data'!G7)))</f>
        <v/>
      </c>
      <c r="EB13" s="30" t="str">
        <f ca="true">+IF(OFFSET('Hygiene Data'!$G$13,0,10*ROW('Hygiene Data'!G7))="","",OFFSET('Hygiene Data'!$G$13,0,10*ROW('Hygiene Data'!G7)))</f>
        <v/>
      </c>
      <c r="EC13" s="30" t="str">
        <f ca="true">+IF(OFFSET('Hygiene Data'!$G$14,0,10*ROW('Hygiene Data'!G7))="","",OFFSET('Hygiene Data'!$G$14,0,10*ROW('Hygiene Data'!G7)))</f>
        <v/>
      </c>
      <c r="ED13" s="30" t="str">
        <f ca="true">+IF(OFFSET('Hygiene Data'!$H$12,0,10*ROW('Hygiene Data'!H7))="","",OFFSET('Hygiene Data'!$H$12,0,10*ROW('Hygiene Data'!H7)))</f>
        <v/>
      </c>
      <c r="EE13" s="30" t="str">
        <f ca="true">+IF(OFFSET('Hygiene Data'!$H$13,0,10*ROW('Hygiene Data'!H7))="","",OFFSET('Hygiene Data'!$H$13,0,10*ROW('Hygiene Data'!H7)))</f>
        <v/>
      </c>
      <c r="EF13" s="30" t="str">
        <f ca="true">+IF(OFFSET('Hygiene Data'!$H$14,0,10*ROW('Hygiene Data'!H7))="","",OFFSET('Hygiene Data'!$H$14,0,10*ROW('Hygiene Data'!H7)))</f>
        <v/>
      </c>
    </row>
    <row r="14" x14ac:dyDescent="0.2">
      <c r="A14" s="53" t="str">
        <f ca="true">+IF(OFFSET('Water Data'!$B$1,0,10*ROW('Water Data'!B8))="","",OFFSET('Water Data'!$B$1,0,10*ROW('Water Data'!B8)))</f>
        <v/>
      </c>
      <c r="B14" s="53" t="str">
        <f ca="true">+IF(OFFSET('Water Data'!$A$3,0,10*ROW('Water Data'!A8))="","",OFFSET('Water Data'!$A$3,0,10*ROW('Water Data'!A8)))</f>
        <v/>
      </c>
      <c r="C14" s="53" t="str">
        <f ca="true">+IF(OFFSET('Water Data'!$C$3,0,10*ROW('Water Data'!C8))="","",OFFSET('Water Data'!$C$3,0,10*ROW('Water Data'!C8)))</f>
        <v/>
      </c>
      <c r="D14" s="238"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38"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38"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38"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38"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38"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38"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38"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38"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38"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38"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38"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38"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38"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38"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38"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38"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38"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39"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39"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39"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39"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39"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39"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39"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39"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39"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39"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39"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39"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39"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39"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39"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39"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39"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39"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39"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39"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39"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39"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39"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39"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39"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39"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39"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39"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39"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39"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40"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40"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40"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40"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40"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40"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40"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40"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40"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40"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40"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40"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40"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40"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40"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40"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40"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40"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0" t="str">
        <f ca="true">+IF(OFFSET('Water Data'!$C$28,0,10*ROW('Water Data'!C8))="","",OFFSET('Water Data'!$C$28,0,10*ROW('Water Data'!C8)))</f>
        <v/>
      </c>
      <c r="BT14" s="30" t="str">
        <f ca="true">+IF(OFFSET('Water Data'!$C$29,0,10*ROW('Water Data'!C8))="","",OFFSET('Water Data'!$C$29,0,10*ROW('Water Data'!C8)))</f>
        <v/>
      </c>
      <c r="BU14" s="30" t="str">
        <f ca="true">+IF(OFFSET('Water Data'!$C$30,0,10*ROW('Water Data'!C8))="","",OFFSET('Water Data'!$C$30,0,10*ROW('Water Data'!C8)))</f>
        <v/>
      </c>
      <c r="BV14" s="30" t="str">
        <f ca="true">+IF(OFFSET('Water Data'!$D$28,0,10*ROW('Water Data'!D8))="","",OFFSET('Water Data'!$D$28,0,10*ROW('Water Data'!D8)))</f>
        <v/>
      </c>
      <c r="BW14" s="30" t="str">
        <f ca="true">+IF(OFFSET('Water Data'!$D$29,0,10*ROW('Water Data'!D8))="","",OFFSET('Water Data'!$D$29,0,10*ROW('Water Data'!D8)))</f>
        <v/>
      </c>
      <c r="BX14" s="30" t="str">
        <f ca="true">+IF(OFFSET('Water Data'!$D$30,0,10*ROW('Water Data'!D8))="","",OFFSET('Water Data'!$D$30,0,10*ROW('Water Data'!D8)))</f>
        <v/>
      </c>
      <c r="BY14" s="30" t="str">
        <f ca="true">+IF(OFFSET('Water Data'!$E$28,0,10*ROW('Water Data'!E8))="","",OFFSET('Water Data'!$E$28,0,10*ROW('Water Data'!E8)))</f>
        <v/>
      </c>
      <c r="BZ14" s="30" t="str">
        <f ca="true">+IF(OFFSET('Water Data'!$E$29,0,10*ROW('Water Data'!E8))="","",OFFSET('Water Data'!$E$29,0,10*ROW('Water Data'!E8)))</f>
        <v/>
      </c>
      <c r="CA14" s="30" t="str">
        <f ca="true">+IF(OFFSET('Water Data'!$E$30,0,10*ROW('Water Data'!E8))="","",OFFSET('Water Data'!$E$30,0,10*ROW('Water Data'!E8)))</f>
        <v/>
      </c>
      <c r="CB14" s="30" t="str">
        <f ca="true">+IF(OFFSET('Water Data'!$F$28,0,10*ROW('Water Data'!F8))="","",OFFSET('Water Data'!$F$28,0,10*ROW('Water Data'!F8)))</f>
        <v/>
      </c>
      <c r="CC14" s="30" t="str">
        <f ca="true">+IF(OFFSET('Water Data'!$F$29,0,10*ROW('Water Data'!F8))="","",OFFSET('Water Data'!$F$29,0,10*ROW('Water Data'!F8)))</f>
        <v/>
      </c>
      <c r="CD14" s="30" t="str">
        <f ca="true">+IF(OFFSET('Water Data'!$F$30,0,10*ROW('Water Data'!F8))="","",OFFSET('Water Data'!$F$30,0,10*ROW('Water Data'!F8)))</f>
        <v/>
      </c>
      <c r="CE14" s="30" t="str">
        <f ca="true">+IF(OFFSET('Water Data'!$G$28,0,10*ROW('Water Data'!G8))="","",OFFSET('Water Data'!$G$28,0,10*ROW('Water Data'!G8)))</f>
        <v/>
      </c>
      <c r="CF14" s="30" t="str">
        <f ca="true">+IF(OFFSET('Water Data'!$G$29,0,10*ROW('Water Data'!G8))="","",OFFSET('Water Data'!$G$29,0,10*ROW('Water Data'!G8)))</f>
        <v/>
      </c>
      <c r="CG14" s="30" t="str">
        <f ca="true">+IF(OFFSET('Water Data'!$G$30,0,10*ROW('Water Data'!G8))="","",OFFSET('Water Data'!$G$30,0,10*ROW('Water Data'!G8)))</f>
        <v/>
      </c>
      <c r="CH14" s="30" t="str">
        <f ca="true">+IF(OFFSET('Water Data'!$H$28,0,10*ROW('Water Data'!H8))="","",OFFSET('Water Data'!$H$28,0,10*ROW('Water Data'!H8)))</f>
        <v/>
      </c>
      <c r="CI14" s="30" t="str">
        <f ca="true">+IF(OFFSET('Water Data'!$H$29,0,10*ROW('Water Data'!H8))="","",OFFSET('Water Data'!$H$29,0,10*ROW('Water Data'!H8)))</f>
        <v/>
      </c>
      <c r="CJ14" s="30" t="str">
        <f ca="true">+IF(OFFSET('Water Data'!$H$30,0,10*ROW('Water Data'!H8))="","",OFFSET('Water Data'!$H$30,0,10*ROW('Water Data'!H8)))</f>
        <v/>
      </c>
      <c r="CK14" s="30" t="str">
        <f ca="true">+IF(OFFSET('Sanitation Data'!$C$29,0,10*ROW('Sanitation Data'!C8))="","",OFFSET('Sanitation Data'!$C$29,0,10*ROW('Sanitation Data'!C8)))</f>
        <v/>
      </c>
      <c r="CL14" s="30" t="str">
        <f ca="true">+IF(OFFSET('Sanitation Data'!$C$30,0,10*ROW('Sanitation Data'!C8))="","",OFFSET('Sanitation Data'!$C$30,0,10*ROW('Sanitation Data'!C8)))</f>
        <v/>
      </c>
      <c r="CM14" s="30" t="str">
        <f ca="true">+IF(OFFSET('Sanitation Data'!$C$31,0,10*ROW('Sanitation Data'!C8))="","",OFFSET('Sanitation Data'!$C$31,0,10*ROW('Sanitation Data'!C8)))</f>
        <v/>
      </c>
      <c r="CN14" s="30" t="str">
        <f ca="true">+IF(OFFSET('Sanitation Data'!$C$32,0,10*ROW('Sanitation Data'!C8))="","",OFFSET('Sanitation Data'!$C$32,0,10*ROW('Sanitation Data'!C8)))</f>
        <v/>
      </c>
      <c r="CO14" s="30" t="str">
        <f ca="true">+IF(OFFSET('Sanitation Data'!$C$33,0,10*ROW('Sanitation Data'!C8))="","",OFFSET('Sanitation Data'!$C$33,0,10*ROW('Sanitation Data'!C8)))</f>
        <v/>
      </c>
      <c r="CP14" s="30" t="str">
        <f ca="true">+IF(OFFSET('Sanitation Data'!$D$29,0,10*ROW('Sanitation Data'!D8))="","",OFFSET('Sanitation Data'!$D$29,0,10*ROW('Sanitation Data'!D8)))</f>
        <v/>
      </c>
      <c r="CQ14" s="30" t="str">
        <f ca="true">+IF(OFFSET('Sanitation Data'!$D$30,0,10*ROW('Sanitation Data'!D8))="","",OFFSET('Sanitation Data'!$D$30,0,10*ROW('Sanitation Data'!D8)))</f>
        <v/>
      </c>
      <c r="CR14" s="30" t="str">
        <f ca="true">+IF(OFFSET('Sanitation Data'!$D$31,0,10*ROW('Sanitation Data'!D8))="","",OFFSET('Sanitation Data'!$D$31,0,10*ROW('Sanitation Data'!D8)))</f>
        <v/>
      </c>
      <c r="CS14" s="30" t="str">
        <f ca="true">+IF(OFFSET('Sanitation Data'!$D$32,0,10*ROW('Sanitation Data'!D8))="","",OFFSET('Sanitation Data'!$D$32,0,10*ROW('Sanitation Data'!D8)))</f>
        <v/>
      </c>
      <c r="CT14" s="30" t="str">
        <f ca="true">+IF(OFFSET('Sanitation Data'!$D$33,0,10*ROW('Sanitation Data'!D8))="","",OFFSET('Sanitation Data'!$D$33,0,10*ROW('Sanitation Data'!D8)))</f>
        <v/>
      </c>
      <c r="CU14" s="30" t="str">
        <f ca="true">+IF(OFFSET('Sanitation Data'!$E$29,0,10*ROW('Sanitation Data'!E8))="","",OFFSET('Sanitation Data'!$E$29,0,10*ROW('Sanitation Data'!E8)))</f>
        <v/>
      </c>
      <c r="CV14" s="30" t="str">
        <f ca="true">+IF(OFFSET('Sanitation Data'!$E$30,0,10*ROW('Sanitation Data'!E8))="","",OFFSET('Sanitation Data'!$E$30,0,10*ROW('Sanitation Data'!E8)))</f>
        <v/>
      </c>
      <c r="CW14" s="30" t="str">
        <f ca="true">+IF(OFFSET('Sanitation Data'!$E$31,0,10*ROW('Sanitation Data'!E8))="","",OFFSET('Sanitation Data'!$E$31,0,10*ROW('Sanitation Data'!E8)))</f>
        <v/>
      </c>
      <c r="CX14" s="30" t="str">
        <f ca="true">+IF(OFFSET('Sanitation Data'!$E$32,0,10*ROW('Sanitation Data'!E8))="","",OFFSET('Sanitation Data'!$E$32,0,10*ROW('Sanitation Data'!E8)))</f>
        <v/>
      </c>
      <c r="CY14" s="30" t="str">
        <f ca="true">+IF(OFFSET('Sanitation Data'!$E$33,0,10*ROW('Sanitation Data'!E8))="","",OFFSET('Sanitation Data'!$E$33,0,10*ROW('Sanitation Data'!E8)))</f>
        <v/>
      </c>
      <c r="CZ14" s="30" t="str">
        <f ca="true">+IF(OFFSET('Sanitation Data'!$F$29,0,10*ROW('Sanitation Data'!F8))="","",OFFSET('Sanitation Data'!$F$29,0,10*ROW('Sanitation Data'!F8)))</f>
        <v/>
      </c>
      <c r="DA14" s="30" t="str">
        <f ca="true">+IF(OFFSET('Sanitation Data'!$F$30,0,10*ROW('Sanitation Data'!F8))="","",OFFSET('Sanitation Data'!$F$30,0,10*ROW('Sanitation Data'!F8)))</f>
        <v/>
      </c>
      <c r="DB14" s="30" t="str">
        <f ca="true">+IF(OFFSET('Sanitation Data'!$F$31,0,10*ROW('Sanitation Data'!F8))="","",OFFSET('Sanitation Data'!$F$31,0,10*ROW('Sanitation Data'!F8)))</f>
        <v/>
      </c>
      <c r="DC14" s="30" t="str">
        <f ca="true">+IF(OFFSET('Sanitation Data'!$F$32,0,10*ROW('Sanitation Data'!F8))="","",OFFSET('Sanitation Data'!$F$32,0,10*ROW('Sanitation Data'!F8)))</f>
        <v/>
      </c>
      <c r="DD14" s="30" t="str">
        <f ca="true">+IF(OFFSET('Sanitation Data'!$F$33,0,10*ROW('Sanitation Data'!F8))="","",OFFSET('Sanitation Data'!$F$33,0,10*ROW('Sanitation Data'!F8)))</f>
        <v/>
      </c>
      <c r="DE14" s="30" t="str">
        <f ca="true">+IF(OFFSET('Sanitation Data'!$G$29,0,10*ROW('Sanitation Data'!G8))="","",OFFSET('Sanitation Data'!$G$29,0,10*ROW('Sanitation Data'!G8)))</f>
        <v/>
      </c>
      <c r="DF14" s="30" t="str">
        <f ca="true">+IF(OFFSET('Sanitation Data'!$G$30,0,10*ROW('Sanitation Data'!G8))="","",OFFSET('Sanitation Data'!$G$30,0,10*ROW('Sanitation Data'!G8)))</f>
        <v/>
      </c>
      <c r="DG14" s="30" t="str">
        <f ca="true">+IF(OFFSET('Sanitation Data'!$G$31,0,10*ROW('Sanitation Data'!G8))="","",OFFSET('Sanitation Data'!$G$31,0,10*ROW('Sanitation Data'!G8)))</f>
        <v/>
      </c>
      <c r="DH14" s="30" t="str">
        <f ca="true">+IF(OFFSET('Sanitation Data'!$G$32,0,10*ROW('Sanitation Data'!G8))="","",OFFSET('Sanitation Data'!$G$32,0,10*ROW('Sanitation Data'!G8)))</f>
        <v/>
      </c>
      <c r="DI14" s="30" t="str">
        <f ca="true">+IF(OFFSET('Sanitation Data'!$G$33,0,10*ROW('Sanitation Data'!G8))="","",OFFSET('Sanitation Data'!$G$33,0,10*ROW('Sanitation Data'!G8)))</f>
        <v/>
      </c>
      <c r="DJ14" s="30" t="str">
        <f ca="true">+IF(OFFSET('Sanitation Data'!$H$29,0,10*ROW('Sanitation Data'!H8))="","",OFFSET('Sanitation Data'!$H$29,0,10*ROW('Sanitation Data'!H8)))</f>
        <v/>
      </c>
      <c r="DK14" s="30" t="str">
        <f ca="true">+IF(OFFSET('Sanitation Data'!$H$30,0,10*ROW('Sanitation Data'!H8))="","",OFFSET('Sanitation Data'!$H$30,0,10*ROW('Sanitation Data'!H8)))</f>
        <v/>
      </c>
      <c r="DL14" s="30" t="str">
        <f ca="true">+IF(OFFSET('Sanitation Data'!$H$31,0,10*ROW('Sanitation Data'!H8))="","",OFFSET('Sanitation Data'!$H$31,0,10*ROW('Sanitation Data'!H8)))</f>
        <v/>
      </c>
      <c r="DM14" s="30" t="str">
        <f ca="true">+IF(OFFSET('Sanitation Data'!$H$32,0,10*ROW('Sanitation Data'!H8))="","",OFFSET('Sanitation Data'!$H$32,0,10*ROW('Sanitation Data'!H8)))</f>
        <v/>
      </c>
      <c r="DN14" s="30" t="str">
        <f ca="true">+IF(OFFSET('Sanitation Data'!$H$33,0,10*ROW('Sanitation Data'!H8))="","",OFFSET('Sanitation Data'!$H$33,0,10*ROW('Sanitation Data'!H8)))</f>
        <v/>
      </c>
      <c r="DO14" s="30" t="str">
        <f ca="true">+IF(OFFSET('Hygiene Data'!$C$12,0,10*ROW('Hygiene Data'!C8))="","",OFFSET('Hygiene Data'!$C$12,0,10*ROW('Hygiene Data'!C8)))</f>
        <v/>
      </c>
      <c r="DP14" s="30" t="str">
        <f ca="true">+IF(OFFSET('Hygiene Data'!$C$13,0,10*ROW('Hygiene Data'!C8))="","",OFFSET('Hygiene Data'!$C$13,0,10*ROW('Hygiene Data'!C8)))</f>
        <v/>
      </c>
      <c r="DQ14" s="30" t="str">
        <f ca="true">+IF(OFFSET('Hygiene Data'!$C$14,0,10*ROW('Hygiene Data'!C8))="","",OFFSET('Hygiene Data'!$C$14,0,10*ROW('Hygiene Data'!C8)))</f>
        <v/>
      </c>
      <c r="DR14" s="30" t="str">
        <f ca="true">+IF(OFFSET('Hygiene Data'!$D$12,0,10*ROW('Hygiene Data'!D8))="","",OFFSET('Hygiene Data'!$D$12,0,10*ROW('Hygiene Data'!D8)))</f>
        <v/>
      </c>
      <c r="DS14" s="30" t="str">
        <f ca="true">+IF(OFFSET('Hygiene Data'!$D$13,0,10*ROW('Hygiene Data'!D8))="","",OFFSET('Hygiene Data'!$D$13,0,10*ROW('Hygiene Data'!D8)))</f>
        <v/>
      </c>
      <c r="DT14" s="30" t="str">
        <f ca="true">+IF(OFFSET('Hygiene Data'!$D$14,0,10*ROW('Hygiene Data'!D8))="","",OFFSET('Hygiene Data'!$D$14,0,10*ROW('Hygiene Data'!D8)))</f>
        <v/>
      </c>
      <c r="DU14" s="30" t="str">
        <f ca="true">+IF(OFFSET('Hygiene Data'!$E$12,0,10*ROW('Hygiene Data'!E8))="","",OFFSET('Hygiene Data'!$E$12,0,10*ROW('Hygiene Data'!E8)))</f>
        <v/>
      </c>
      <c r="DV14" s="30" t="str">
        <f ca="true">+IF(OFFSET('Hygiene Data'!$E$13,0,10*ROW('Hygiene Data'!E8))="","",OFFSET('Hygiene Data'!$E$13,0,10*ROW('Hygiene Data'!E8)))</f>
        <v/>
      </c>
      <c r="DW14" s="30" t="str">
        <f ca="true">+IF(OFFSET('Hygiene Data'!$E$14,0,10*ROW('Hygiene Data'!E8))="","",OFFSET('Hygiene Data'!$E$14,0,10*ROW('Hygiene Data'!E8)))</f>
        <v/>
      </c>
      <c r="DX14" s="30" t="str">
        <f ca="true">+IF(OFFSET('Hygiene Data'!$F$12,0,10*ROW('Hygiene Data'!F8))="","",OFFSET('Hygiene Data'!$F$12,0,10*ROW('Hygiene Data'!F8)))</f>
        <v/>
      </c>
      <c r="DY14" s="30" t="str">
        <f ca="true">+IF(OFFSET('Hygiene Data'!$F$13,0,10*ROW('Hygiene Data'!F8))="","",OFFSET('Hygiene Data'!$F$13,0,10*ROW('Hygiene Data'!F8)))</f>
        <v/>
      </c>
      <c r="DZ14" s="30" t="str">
        <f ca="true">+IF(OFFSET('Hygiene Data'!$F$14,0,10*ROW('Hygiene Data'!F8))="","",OFFSET('Hygiene Data'!$F$14,0,10*ROW('Hygiene Data'!F8)))</f>
        <v/>
      </c>
      <c r="EA14" s="30" t="str">
        <f ca="true">+IF(OFFSET('Hygiene Data'!$G$12,0,10*ROW('Hygiene Data'!G8))="","",OFFSET('Hygiene Data'!$G$12,0,10*ROW('Hygiene Data'!G8)))</f>
        <v/>
      </c>
      <c r="EB14" s="30" t="str">
        <f ca="true">+IF(OFFSET('Hygiene Data'!$G$13,0,10*ROW('Hygiene Data'!G8))="","",OFFSET('Hygiene Data'!$G$13,0,10*ROW('Hygiene Data'!G8)))</f>
        <v/>
      </c>
      <c r="EC14" s="30" t="str">
        <f ca="true">+IF(OFFSET('Hygiene Data'!$G$14,0,10*ROW('Hygiene Data'!G8))="","",OFFSET('Hygiene Data'!$G$14,0,10*ROW('Hygiene Data'!G8)))</f>
        <v/>
      </c>
      <c r="ED14" s="30" t="str">
        <f ca="true">+IF(OFFSET('Hygiene Data'!$H$12,0,10*ROW('Hygiene Data'!H8))="","",OFFSET('Hygiene Data'!$H$12,0,10*ROW('Hygiene Data'!H8)))</f>
        <v/>
      </c>
      <c r="EE14" s="30" t="str">
        <f ca="true">+IF(OFFSET('Hygiene Data'!$H$13,0,10*ROW('Hygiene Data'!H8))="","",OFFSET('Hygiene Data'!$H$13,0,10*ROW('Hygiene Data'!H8)))</f>
        <v/>
      </c>
      <c r="EF14" s="30" t="str">
        <f ca="true">+IF(OFFSET('Hygiene Data'!$H$14,0,10*ROW('Hygiene Data'!H8))="","",OFFSET('Hygiene Data'!$H$14,0,10*ROW('Hygiene Data'!H8)))</f>
        <v/>
      </c>
    </row>
    <row r="15" x14ac:dyDescent="0.2">
      <c r="A15" s="53" t="str">
        <f ca="true">+IF(OFFSET('Water Data'!$B$1,0,10*ROW('Water Data'!B9))="","",OFFSET('Water Data'!$B$1,0,10*ROW('Water Data'!B9)))</f>
        <v/>
      </c>
      <c r="B15" s="53" t="str">
        <f ca="true">+IF(OFFSET('Water Data'!$A$3,0,10*ROW('Water Data'!A9))="","",OFFSET('Water Data'!$A$3,0,10*ROW('Water Data'!A9)))</f>
        <v/>
      </c>
      <c r="C15" s="53" t="str">
        <f ca="true">+IF(OFFSET('Water Data'!$C$3,0,10*ROW('Water Data'!C9))="","",OFFSET('Water Data'!$C$3,0,10*ROW('Water Data'!C9)))</f>
        <v/>
      </c>
      <c r="D15" s="238"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38"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38"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38"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38"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38"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38"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38"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38"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38"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38"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38"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38"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38"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38"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38"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38"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38"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39"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39"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39"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39"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39"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39"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39"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39"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39"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39"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39"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39"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39"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39"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39"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39"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39"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39"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39"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39"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39"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39"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39"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39"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39"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39"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39"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39"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39"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39"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40"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40"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40"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40"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40"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40"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40"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40"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40"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40"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40"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40"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40"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40"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40"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40"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40"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40"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0" t="str">
        <f ca="true">+IF(OFFSET('Water Data'!$C$28,0,10*ROW('Water Data'!C9))="","",OFFSET('Water Data'!$C$28,0,10*ROW('Water Data'!C9)))</f>
        <v/>
      </c>
      <c r="BT15" s="30" t="str">
        <f ca="true">+IF(OFFSET('Water Data'!$C$29,0,10*ROW('Water Data'!C9))="","",OFFSET('Water Data'!$C$29,0,10*ROW('Water Data'!C9)))</f>
        <v/>
      </c>
      <c r="BU15" s="30" t="str">
        <f ca="true">+IF(OFFSET('Water Data'!$C$30,0,10*ROW('Water Data'!C9))="","",OFFSET('Water Data'!$C$30,0,10*ROW('Water Data'!C9)))</f>
        <v/>
      </c>
      <c r="BV15" s="30" t="str">
        <f ca="true">+IF(OFFSET('Water Data'!$D$28,0,10*ROW('Water Data'!D9))="","",OFFSET('Water Data'!$D$28,0,10*ROW('Water Data'!D9)))</f>
        <v/>
      </c>
      <c r="BW15" s="30" t="str">
        <f ca="true">+IF(OFFSET('Water Data'!$D$29,0,10*ROW('Water Data'!D9))="","",OFFSET('Water Data'!$D$29,0,10*ROW('Water Data'!D9)))</f>
        <v/>
      </c>
      <c r="BX15" s="30" t="str">
        <f ca="true">+IF(OFFSET('Water Data'!$D$30,0,10*ROW('Water Data'!D9))="","",OFFSET('Water Data'!$D$30,0,10*ROW('Water Data'!D9)))</f>
        <v/>
      </c>
      <c r="BY15" s="30" t="str">
        <f ca="true">+IF(OFFSET('Water Data'!$E$28,0,10*ROW('Water Data'!E9))="","",OFFSET('Water Data'!$E$28,0,10*ROW('Water Data'!E9)))</f>
        <v/>
      </c>
      <c r="BZ15" s="30" t="str">
        <f ca="true">+IF(OFFSET('Water Data'!$E$29,0,10*ROW('Water Data'!E9))="","",OFFSET('Water Data'!$E$29,0,10*ROW('Water Data'!E9)))</f>
        <v/>
      </c>
      <c r="CA15" s="30" t="str">
        <f ca="true">+IF(OFFSET('Water Data'!$E$30,0,10*ROW('Water Data'!E9))="","",OFFSET('Water Data'!$E$30,0,10*ROW('Water Data'!E9)))</f>
        <v/>
      </c>
      <c r="CB15" s="30" t="str">
        <f ca="true">+IF(OFFSET('Water Data'!$F$28,0,10*ROW('Water Data'!F9))="","",OFFSET('Water Data'!$F$28,0,10*ROW('Water Data'!F9)))</f>
        <v/>
      </c>
      <c r="CC15" s="30" t="str">
        <f ca="true">+IF(OFFSET('Water Data'!$F$29,0,10*ROW('Water Data'!F9))="","",OFFSET('Water Data'!$F$29,0,10*ROW('Water Data'!F9)))</f>
        <v/>
      </c>
      <c r="CD15" s="30" t="str">
        <f ca="true">+IF(OFFSET('Water Data'!$F$30,0,10*ROW('Water Data'!F9))="","",OFFSET('Water Data'!$F$30,0,10*ROW('Water Data'!F9)))</f>
        <v/>
      </c>
      <c r="CE15" s="30" t="str">
        <f ca="true">+IF(OFFSET('Water Data'!$G$28,0,10*ROW('Water Data'!G9))="","",OFFSET('Water Data'!$G$28,0,10*ROW('Water Data'!G9)))</f>
        <v/>
      </c>
      <c r="CF15" s="30" t="str">
        <f ca="true">+IF(OFFSET('Water Data'!$G$29,0,10*ROW('Water Data'!G9))="","",OFFSET('Water Data'!$G$29,0,10*ROW('Water Data'!G9)))</f>
        <v/>
      </c>
      <c r="CG15" s="30" t="str">
        <f ca="true">+IF(OFFSET('Water Data'!$G$30,0,10*ROW('Water Data'!G9))="","",OFFSET('Water Data'!$G$30,0,10*ROW('Water Data'!G9)))</f>
        <v/>
      </c>
      <c r="CH15" s="30" t="str">
        <f ca="true">+IF(OFFSET('Water Data'!$H$28,0,10*ROW('Water Data'!H9))="","",OFFSET('Water Data'!$H$28,0,10*ROW('Water Data'!H9)))</f>
        <v/>
      </c>
      <c r="CI15" s="30" t="str">
        <f ca="true">+IF(OFFSET('Water Data'!$H$29,0,10*ROW('Water Data'!H9))="","",OFFSET('Water Data'!$H$29,0,10*ROW('Water Data'!H9)))</f>
        <v/>
      </c>
      <c r="CJ15" s="30" t="str">
        <f ca="true">+IF(OFFSET('Water Data'!$H$30,0,10*ROW('Water Data'!H9))="","",OFFSET('Water Data'!$H$30,0,10*ROW('Water Data'!H9)))</f>
        <v/>
      </c>
      <c r="CK15" s="30" t="str">
        <f ca="true">+IF(OFFSET('Sanitation Data'!$C$29,0,10*ROW('Sanitation Data'!C9))="","",OFFSET('Sanitation Data'!$C$29,0,10*ROW('Sanitation Data'!C9)))</f>
        <v/>
      </c>
      <c r="CL15" s="30" t="str">
        <f ca="true">+IF(OFFSET('Sanitation Data'!$C$30,0,10*ROW('Sanitation Data'!C9))="","",OFFSET('Sanitation Data'!$C$30,0,10*ROW('Sanitation Data'!C9)))</f>
        <v/>
      </c>
      <c r="CM15" s="30" t="str">
        <f ca="true">+IF(OFFSET('Sanitation Data'!$C$31,0,10*ROW('Sanitation Data'!C9))="","",OFFSET('Sanitation Data'!$C$31,0,10*ROW('Sanitation Data'!C9)))</f>
        <v/>
      </c>
      <c r="CN15" s="30" t="str">
        <f ca="true">+IF(OFFSET('Sanitation Data'!$C$32,0,10*ROW('Sanitation Data'!C9))="","",OFFSET('Sanitation Data'!$C$32,0,10*ROW('Sanitation Data'!C9)))</f>
        <v/>
      </c>
      <c r="CO15" s="30" t="str">
        <f ca="true">+IF(OFFSET('Sanitation Data'!$C$33,0,10*ROW('Sanitation Data'!C9))="","",OFFSET('Sanitation Data'!$C$33,0,10*ROW('Sanitation Data'!C9)))</f>
        <v/>
      </c>
      <c r="CP15" s="30" t="str">
        <f ca="true">+IF(OFFSET('Sanitation Data'!$D$29,0,10*ROW('Sanitation Data'!D9))="","",OFFSET('Sanitation Data'!$D$29,0,10*ROW('Sanitation Data'!D9)))</f>
        <v/>
      </c>
      <c r="CQ15" s="30" t="str">
        <f ca="true">+IF(OFFSET('Sanitation Data'!$D$30,0,10*ROW('Sanitation Data'!D9))="","",OFFSET('Sanitation Data'!$D$30,0,10*ROW('Sanitation Data'!D9)))</f>
        <v/>
      </c>
      <c r="CR15" s="30" t="str">
        <f ca="true">+IF(OFFSET('Sanitation Data'!$D$31,0,10*ROW('Sanitation Data'!D9))="","",OFFSET('Sanitation Data'!$D$31,0,10*ROW('Sanitation Data'!D9)))</f>
        <v/>
      </c>
      <c r="CS15" s="30" t="str">
        <f ca="true">+IF(OFFSET('Sanitation Data'!$D$32,0,10*ROW('Sanitation Data'!D9))="","",OFFSET('Sanitation Data'!$D$32,0,10*ROW('Sanitation Data'!D9)))</f>
        <v/>
      </c>
      <c r="CT15" s="30" t="str">
        <f ca="true">+IF(OFFSET('Sanitation Data'!$D$33,0,10*ROW('Sanitation Data'!D9))="","",OFFSET('Sanitation Data'!$D$33,0,10*ROW('Sanitation Data'!D9)))</f>
        <v/>
      </c>
      <c r="CU15" s="30" t="str">
        <f ca="true">+IF(OFFSET('Sanitation Data'!$E$29,0,10*ROW('Sanitation Data'!E9))="","",OFFSET('Sanitation Data'!$E$29,0,10*ROW('Sanitation Data'!E9)))</f>
        <v/>
      </c>
      <c r="CV15" s="30" t="str">
        <f ca="true">+IF(OFFSET('Sanitation Data'!$E$30,0,10*ROW('Sanitation Data'!E9))="","",OFFSET('Sanitation Data'!$E$30,0,10*ROW('Sanitation Data'!E9)))</f>
        <v/>
      </c>
      <c r="CW15" s="30" t="str">
        <f ca="true">+IF(OFFSET('Sanitation Data'!$E$31,0,10*ROW('Sanitation Data'!E9))="","",OFFSET('Sanitation Data'!$E$31,0,10*ROW('Sanitation Data'!E9)))</f>
        <v/>
      </c>
      <c r="CX15" s="30" t="str">
        <f ca="true">+IF(OFFSET('Sanitation Data'!$E$32,0,10*ROW('Sanitation Data'!E9))="","",OFFSET('Sanitation Data'!$E$32,0,10*ROW('Sanitation Data'!E9)))</f>
        <v/>
      </c>
      <c r="CY15" s="30" t="str">
        <f ca="true">+IF(OFFSET('Sanitation Data'!$E$33,0,10*ROW('Sanitation Data'!E9))="","",OFFSET('Sanitation Data'!$E$33,0,10*ROW('Sanitation Data'!E9)))</f>
        <v/>
      </c>
      <c r="CZ15" s="30" t="str">
        <f ca="true">+IF(OFFSET('Sanitation Data'!$F$29,0,10*ROW('Sanitation Data'!F9))="","",OFFSET('Sanitation Data'!$F$29,0,10*ROW('Sanitation Data'!F9)))</f>
        <v/>
      </c>
      <c r="DA15" s="30" t="str">
        <f ca="true">+IF(OFFSET('Sanitation Data'!$F$30,0,10*ROW('Sanitation Data'!F9))="","",OFFSET('Sanitation Data'!$F$30,0,10*ROW('Sanitation Data'!F9)))</f>
        <v/>
      </c>
      <c r="DB15" s="30" t="str">
        <f ca="true">+IF(OFFSET('Sanitation Data'!$F$31,0,10*ROW('Sanitation Data'!F9))="","",OFFSET('Sanitation Data'!$F$31,0,10*ROW('Sanitation Data'!F9)))</f>
        <v/>
      </c>
      <c r="DC15" s="30" t="str">
        <f ca="true">+IF(OFFSET('Sanitation Data'!$F$32,0,10*ROW('Sanitation Data'!F9))="","",OFFSET('Sanitation Data'!$F$32,0,10*ROW('Sanitation Data'!F9)))</f>
        <v/>
      </c>
      <c r="DD15" s="30" t="str">
        <f ca="true">+IF(OFFSET('Sanitation Data'!$F$33,0,10*ROW('Sanitation Data'!F9))="","",OFFSET('Sanitation Data'!$F$33,0,10*ROW('Sanitation Data'!F9)))</f>
        <v/>
      </c>
      <c r="DE15" s="30" t="str">
        <f ca="true">+IF(OFFSET('Sanitation Data'!$G$29,0,10*ROW('Sanitation Data'!G9))="","",OFFSET('Sanitation Data'!$G$29,0,10*ROW('Sanitation Data'!G9)))</f>
        <v/>
      </c>
      <c r="DF15" s="30" t="str">
        <f ca="true">+IF(OFFSET('Sanitation Data'!$G$30,0,10*ROW('Sanitation Data'!G9))="","",OFFSET('Sanitation Data'!$G$30,0,10*ROW('Sanitation Data'!G9)))</f>
        <v/>
      </c>
      <c r="DG15" s="30" t="str">
        <f ca="true">+IF(OFFSET('Sanitation Data'!$G$31,0,10*ROW('Sanitation Data'!G9))="","",OFFSET('Sanitation Data'!$G$31,0,10*ROW('Sanitation Data'!G9)))</f>
        <v/>
      </c>
      <c r="DH15" s="30" t="str">
        <f ca="true">+IF(OFFSET('Sanitation Data'!$G$32,0,10*ROW('Sanitation Data'!G9))="","",OFFSET('Sanitation Data'!$G$32,0,10*ROW('Sanitation Data'!G9)))</f>
        <v/>
      </c>
      <c r="DI15" s="30" t="str">
        <f ca="true">+IF(OFFSET('Sanitation Data'!$G$33,0,10*ROW('Sanitation Data'!G9))="","",OFFSET('Sanitation Data'!$G$33,0,10*ROW('Sanitation Data'!G9)))</f>
        <v/>
      </c>
      <c r="DJ15" s="30" t="str">
        <f ca="true">+IF(OFFSET('Sanitation Data'!$H$29,0,10*ROW('Sanitation Data'!H9))="","",OFFSET('Sanitation Data'!$H$29,0,10*ROW('Sanitation Data'!H9)))</f>
        <v/>
      </c>
      <c r="DK15" s="30" t="str">
        <f ca="true">+IF(OFFSET('Sanitation Data'!$H$30,0,10*ROW('Sanitation Data'!H9))="","",OFFSET('Sanitation Data'!$H$30,0,10*ROW('Sanitation Data'!H9)))</f>
        <v/>
      </c>
      <c r="DL15" s="30" t="str">
        <f ca="true">+IF(OFFSET('Sanitation Data'!$H$31,0,10*ROW('Sanitation Data'!H9))="","",OFFSET('Sanitation Data'!$H$31,0,10*ROW('Sanitation Data'!H9)))</f>
        <v/>
      </c>
      <c r="DM15" s="30" t="str">
        <f ca="true">+IF(OFFSET('Sanitation Data'!$H$32,0,10*ROW('Sanitation Data'!H9))="","",OFFSET('Sanitation Data'!$H$32,0,10*ROW('Sanitation Data'!H9)))</f>
        <v/>
      </c>
      <c r="DN15" s="30" t="str">
        <f ca="true">+IF(OFFSET('Sanitation Data'!$H$33,0,10*ROW('Sanitation Data'!H9))="","",OFFSET('Sanitation Data'!$H$33,0,10*ROW('Sanitation Data'!H9)))</f>
        <v/>
      </c>
      <c r="DO15" s="30" t="str">
        <f ca="true">+IF(OFFSET('Hygiene Data'!$C$12,0,10*ROW('Hygiene Data'!C9))="","",OFFSET('Hygiene Data'!$C$12,0,10*ROW('Hygiene Data'!C9)))</f>
        <v/>
      </c>
      <c r="DP15" s="30" t="str">
        <f ca="true">+IF(OFFSET('Hygiene Data'!$C$13,0,10*ROW('Hygiene Data'!C9))="","",OFFSET('Hygiene Data'!$C$13,0,10*ROW('Hygiene Data'!C9)))</f>
        <v/>
      </c>
      <c r="DQ15" s="30" t="str">
        <f ca="true">+IF(OFFSET('Hygiene Data'!$C$14,0,10*ROW('Hygiene Data'!C9))="","",OFFSET('Hygiene Data'!$C$14,0,10*ROW('Hygiene Data'!C9)))</f>
        <v/>
      </c>
      <c r="DR15" s="30" t="str">
        <f ca="true">+IF(OFFSET('Hygiene Data'!$D$12,0,10*ROW('Hygiene Data'!D9))="","",OFFSET('Hygiene Data'!$D$12,0,10*ROW('Hygiene Data'!D9)))</f>
        <v/>
      </c>
      <c r="DS15" s="30" t="str">
        <f ca="true">+IF(OFFSET('Hygiene Data'!$D$13,0,10*ROW('Hygiene Data'!D9))="","",OFFSET('Hygiene Data'!$D$13,0,10*ROW('Hygiene Data'!D9)))</f>
        <v/>
      </c>
      <c r="DT15" s="30" t="str">
        <f ca="true">+IF(OFFSET('Hygiene Data'!$D$14,0,10*ROW('Hygiene Data'!D9))="","",OFFSET('Hygiene Data'!$D$14,0,10*ROW('Hygiene Data'!D9)))</f>
        <v/>
      </c>
      <c r="DU15" s="30" t="str">
        <f ca="true">+IF(OFFSET('Hygiene Data'!$E$12,0,10*ROW('Hygiene Data'!E9))="","",OFFSET('Hygiene Data'!$E$12,0,10*ROW('Hygiene Data'!E9)))</f>
        <v/>
      </c>
      <c r="DV15" s="30" t="str">
        <f ca="true">+IF(OFFSET('Hygiene Data'!$E$13,0,10*ROW('Hygiene Data'!E9))="","",OFFSET('Hygiene Data'!$E$13,0,10*ROW('Hygiene Data'!E9)))</f>
        <v/>
      </c>
      <c r="DW15" s="30" t="str">
        <f ca="true">+IF(OFFSET('Hygiene Data'!$E$14,0,10*ROW('Hygiene Data'!E9))="","",OFFSET('Hygiene Data'!$E$14,0,10*ROW('Hygiene Data'!E9)))</f>
        <v/>
      </c>
      <c r="DX15" s="30" t="str">
        <f ca="true">+IF(OFFSET('Hygiene Data'!$F$12,0,10*ROW('Hygiene Data'!F9))="","",OFFSET('Hygiene Data'!$F$12,0,10*ROW('Hygiene Data'!F9)))</f>
        <v/>
      </c>
      <c r="DY15" s="30" t="str">
        <f ca="true">+IF(OFFSET('Hygiene Data'!$F$13,0,10*ROW('Hygiene Data'!F9))="","",OFFSET('Hygiene Data'!$F$13,0,10*ROW('Hygiene Data'!F9)))</f>
        <v/>
      </c>
      <c r="DZ15" s="30" t="str">
        <f ca="true">+IF(OFFSET('Hygiene Data'!$F$14,0,10*ROW('Hygiene Data'!F9))="","",OFFSET('Hygiene Data'!$F$14,0,10*ROW('Hygiene Data'!F9)))</f>
        <v/>
      </c>
      <c r="EA15" s="30" t="str">
        <f ca="true">+IF(OFFSET('Hygiene Data'!$G$12,0,10*ROW('Hygiene Data'!G9))="","",OFFSET('Hygiene Data'!$G$12,0,10*ROW('Hygiene Data'!G9)))</f>
        <v/>
      </c>
      <c r="EB15" s="30" t="str">
        <f ca="true">+IF(OFFSET('Hygiene Data'!$G$13,0,10*ROW('Hygiene Data'!G9))="","",OFFSET('Hygiene Data'!$G$13,0,10*ROW('Hygiene Data'!G9)))</f>
        <v/>
      </c>
      <c r="EC15" s="30" t="str">
        <f ca="true">+IF(OFFSET('Hygiene Data'!$G$14,0,10*ROW('Hygiene Data'!G9))="","",OFFSET('Hygiene Data'!$G$14,0,10*ROW('Hygiene Data'!G9)))</f>
        <v/>
      </c>
      <c r="ED15" s="30" t="str">
        <f ca="true">+IF(OFFSET('Hygiene Data'!$H$12,0,10*ROW('Hygiene Data'!H9))="","",OFFSET('Hygiene Data'!$H$12,0,10*ROW('Hygiene Data'!H9)))</f>
        <v/>
      </c>
      <c r="EE15" s="30" t="str">
        <f ca="true">+IF(OFFSET('Hygiene Data'!$H$13,0,10*ROW('Hygiene Data'!H9))="","",OFFSET('Hygiene Data'!$H$13,0,10*ROW('Hygiene Data'!H9)))</f>
        <v/>
      </c>
      <c r="EF15" s="30" t="str">
        <f ca="true">+IF(OFFSET('Hygiene Data'!$H$14,0,10*ROW('Hygiene Data'!H9))="","",OFFSET('Hygiene Data'!$H$14,0,10*ROW('Hygiene Data'!H9)))</f>
        <v/>
      </c>
    </row>
    <row r="16" x14ac:dyDescent="0.2">
      <c r="A16" s="53" t="str">
        <f ca="true">+IF(OFFSET('Water Data'!$B$1,0,10*ROW('Water Data'!B10))="","",OFFSET('Water Data'!$B$1,0,10*ROW('Water Data'!B10)))</f>
        <v/>
      </c>
      <c r="B16" s="53" t="str">
        <f ca="true">+IF(OFFSET('Water Data'!$A$3,0,10*ROW('Water Data'!A10))="","",OFFSET('Water Data'!$A$3,0,10*ROW('Water Data'!A10)))</f>
        <v/>
      </c>
      <c r="C16" s="53" t="str">
        <f ca="true">+IF(OFFSET('Water Data'!$C$3,0,10*ROW('Water Data'!C10))="","",OFFSET('Water Data'!$C$3,0,10*ROW('Water Data'!C10)))</f>
        <v/>
      </c>
      <c r="D16" s="238"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38"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38"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38"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38"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38"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38"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38"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38"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38"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38"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38"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38"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38"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38"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38"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38"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38"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39"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39"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39"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39"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39"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39"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39"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39"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39"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39"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39"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39"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39"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39"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39"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39"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39"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39"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39"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39"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39"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39"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39"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39"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39"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39"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39"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39"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39"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39"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40"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40"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40"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40"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40"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40"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40"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40"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40"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40"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40"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40"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40"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40"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40"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40"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40"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40"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0" t="str">
        <f ca="true">+IF(OFFSET('Water Data'!$C$28,0,10*ROW('Water Data'!C10))="","",OFFSET('Water Data'!$C$28,0,10*ROW('Water Data'!C10)))</f>
        <v/>
      </c>
      <c r="BT16" s="30" t="str">
        <f ca="true">+IF(OFFSET('Water Data'!$C$29,0,10*ROW('Water Data'!C10))="","",OFFSET('Water Data'!$C$29,0,10*ROW('Water Data'!C10)))</f>
        <v/>
      </c>
      <c r="BU16" s="30" t="str">
        <f ca="true">+IF(OFFSET('Water Data'!$C$30,0,10*ROW('Water Data'!C10))="","",OFFSET('Water Data'!$C$30,0,10*ROW('Water Data'!C10)))</f>
        <v/>
      </c>
      <c r="BV16" s="30" t="str">
        <f ca="true">+IF(OFFSET('Water Data'!$D$28,0,10*ROW('Water Data'!D10))="","",OFFSET('Water Data'!$D$28,0,10*ROW('Water Data'!D10)))</f>
        <v/>
      </c>
      <c r="BW16" s="30" t="str">
        <f ca="true">+IF(OFFSET('Water Data'!$D$29,0,10*ROW('Water Data'!D10))="","",OFFSET('Water Data'!$D$29,0,10*ROW('Water Data'!D10)))</f>
        <v/>
      </c>
      <c r="BX16" s="30" t="str">
        <f ca="true">+IF(OFFSET('Water Data'!$D$30,0,10*ROW('Water Data'!D10))="","",OFFSET('Water Data'!$D$30,0,10*ROW('Water Data'!D10)))</f>
        <v/>
      </c>
      <c r="BY16" s="30" t="str">
        <f ca="true">+IF(OFFSET('Water Data'!$E$28,0,10*ROW('Water Data'!E10))="","",OFFSET('Water Data'!$E$28,0,10*ROW('Water Data'!E10)))</f>
        <v/>
      </c>
      <c r="BZ16" s="30" t="str">
        <f ca="true">+IF(OFFSET('Water Data'!$E$29,0,10*ROW('Water Data'!E10))="","",OFFSET('Water Data'!$E$29,0,10*ROW('Water Data'!E10)))</f>
        <v/>
      </c>
      <c r="CA16" s="30" t="str">
        <f ca="true">+IF(OFFSET('Water Data'!$E$30,0,10*ROW('Water Data'!E10))="","",OFFSET('Water Data'!$E$30,0,10*ROW('Water Data'!E10)))</f>
        <v/>
      </c>
      <c r="CB16" s="30" t="str">
        <f ca="true">+IF(OFFSET('Water Data'!$F$28,0,10*ROW('Water Data'!F10))="","",OFFSET('Water Data'!$F$28,0,10*ROW('Water Data'!F10)))</f>
        <v/>
      </c>
      <c r="CC16" s="30" t="str">
        <f ca="true">+IF(OFFSET('Water Data'!$F$29,0,10*ROW('Water Data'!F10))="","",OFFSET('Water Data'!$F$29,0,10*ROW('Water Data'!F10)))</f>
        <v/>
      </c>
      <c r="CD16" s="30" t="str">
        <f ca="true">+IF(OFFSET('Water Data'!$F$30,0,10*ROW('Water Data'!F10))="","",OFFSET('Water Data'!$F$30,0,10*ROW('Water Data'!F10)))</f>
        <v/>
      </c>
      <c r="CE16" s="30" t="str">
        <f ca="true">+IF(OFFSET('Water Data'!$G$28,0,10*ROW('Water Data'!G10))="","",OFFSET('Water Data'!$G$28,0,10*ROW('Water Data'!G10)))</f>
        <v/>
      </c>
      <c r="CF16" s="30" t="str">
        <f ca="true">+IF(OFFSET('Water Data'!$G$29,0,10*ROW('Water Data'!G10))="","",OFFSET('Water Data'!$G$29,0,10*ROW('Water Data'!G10)))</f>
        <v/>
      </c>
      <c r="CG16" s="30" t="str">
        <f ca="true">+IF(OFFSET('Water Data'!$G$30,0,10*ROW('Water Data'!G10))="","",OFFSET('Water Data'!$G$30,0,10*ROW('Water Data'!G10)))</f>
        <v/>
      </c>
      <c r="CH16" s="30" t="str">
        <f ca="true">+IF(OFFSET('Water Data'!$H$28,0,10*ROW('Water Data'!H10))="","",OFFSET('Water Data'!$H$28,0,10*ROW('Water Data'!H10)))</f>
        <v/>
      </c>
      <c r="CI16" s="30" t="str">
        <f ca="true">+IF(OFFSET('Water Data'!$H$29,0,10*ROW('Water Data'!H10))="","",OFFSET('Water Data'!$H$29,0,10*ROW('Water Data'!H10)))</f>
        <v/>
      </c>
      <c r="CJ16" s="30" t="str">
        <f ca="true">+IF(OFFSET('Water Data'!$H$30,0,10*ROW('Water Data'!H10))="","",OFFSET('Water Data'!$H$30,0,10*ROW('Water Data'!H10)))</f>
        <v/>
      </c>
      <c r="CK16" s="30" t="str">
        <f ca="true">+IF(OFFSET('Sanitation Data'!$C$29,0,10*ROW('Sanitation Data'!C10))="","",OFFSET('Sanitation Data'!$C$29,0,10*ROW('Sanitation Data'!C10)))</f>
        <v/>
      </c>
      <c r="CL16" s="30" t="str">
        <f ca="true">+IF(OFFSET('Sanitation Data'!$C$30,0,10*ROW('Sanitation Data'!C10))="","",OFFSET('Sanitation Data'!$C$30,0,10*ROW('Sanitation Data'!C10)))</f>
        <v/>
      </c>
      <c r="CM16" s="30" t="str">
        <f ca="true">+IF(OFFSET('Sanitation Data'!$C$31,0,10*ROW('Sanitation Data'!C10))="","",OFFSET('Sanitation Data'!$C$31,0,10*ROW('Sanitation Data'!C10)))</f>
        <v/>
      </c>
      <c r="CN16" s="30" t="str">
        <f ca="true">+IF(OFFSET('Sanitation Data'!$C$32,0,10*ROW('Sanitation Data'!C10))="","",OFFSET('Sanitation Data'!$C$32,0,10*ROW('Sanitation Data'!C10)))</f>
        <v/>
      </c>
      <c r="CO16" s="30" t="str">
        <f ca="true">+IF(OFFSET('Sanitation Data'!$C$33,0,10*ROW('Sanitation Data'!C10))="","",OFFSET('Sanitation Data'!$C$33,0,10*ROW('Sanitation Data'!C10)))</f>
        <v/>
      </c>
      <c r="CP16" s="30" t="str">
        <f ca="true">+IF(OFFSET('Sanitation Data'!$D$29,0,10*ROW('Sanitation Data'!D10))="","",OFFSET('Sanitation Data'!$D$29,0,10*ROW('Sanitation Data'!D10)))</f>
        <v/>
      </c>
      <c r="CQ16" s="30" t="str">
        <f ca="true">+IF(OFFSET('Sanitation Data'!$D$30,0,10*ROW('Sanitation Data'!D10))="","",OFFSET('Sanitation Data'!$D$30,0,10*ROW('Sanitation Data'!D10)))</f>
        <v/>
      </c>
      <c r="CR16" s="30" t="str">
        <f ca="true">+IF(OFFSET('Sanitation Data'!$D$31,0,10*ROW('Sanitation Data'!D10))="","",OFFSET('Sanitation Data'!$D$31,0,10*ROW('Sanitation Data'!D10)))</f>
        <v/>
      </c>
      <c r="CS16" s="30" t="str">
        <f ca="true">+IF(OFFSET('Sanitation Data'!$D$32,0,10*ROW('Sanitation Data'!D10))="","",OFFSET('Sanitation Data'!$D$32,0,10*ROW('Sanitation Data'!D10)))</f>
        <v/>
      </c>
      <c r="CT16" s="30" t="str">
        <f ca="true">+IF(OFFSET('Sanitation Data'!$D$33,0,10*ROW('Sanitation Data'!D10))="","",OFFSET('Sanitation Data'!$D$33,0,10*ROW('Sanitation Data'!D10)))</f>
        <v/>
      </c>
      <c r="CU16" s="30" t="str">
        <f ca="true">+IF(OFFSET('Sanitation Data'!$E$29,0,10*ROW('Sanitation Data'!E10))="","",OFFSET('Sanitation Data'!$E$29,0,10*ROW('Sanitation Data'!E10)))</f>
        <v/>
      </c>
      <c r="CV16" s="30" t="str">
        <f ca="true">+IF(OFFSET('Sanitation Data'!$E$30,0,10*ROW('Sanitation Data'!E10))="","",OFFSET('Sanitation Data'!$E$30,0,10*ROW('Sanitation Data'!E10)))</f>
        <v/>
      </c>
      <c r="CW16" s="30" t="str">
        <f ca="true">+IF(OFFSET('Sanitation Data'!$E$31,0,10*ROW('Sanitation Data'!E10))="","",OFFSET('Sanitation Data'!$E$31,0,10*ROW('Sanitation Data'!E10)))</f>
        <v/>
      </c>
      <c r="CX16" s="30" t="str">
        <f ca="true">+IF(OFFSET('Sanitation Data'!$E$32,0,10*ROW('Sanitation Data'!E10))="","",OFFSET('Sanitation Data'!$E$32,0,10*ROW('Sanitation Data'!E10)))</f>
        <v/>
      </c>
      <c r="CY16" s="30" t="str">
        <f ca="true">+IF(OFFSET('Sanitation Data'!$E$33,0,10*ROW('Sanitation Data'!E10))="","",OFFSET('Sanitation Data'!$E$33,0,10*ROW('Sanitation Data'!E10)))</f>
        <v/>
      </c>
      <c r="CZ16" s="30" t="str">
        <f ca="true">+IF(OFFSET('Sanitation Data'!$F$29,0,10*ROW('Sanitation Data'!F10))="","",OFFSET('Sanitation Data'!$F$29,0,10*ROW('Sanitation Data'!F10)))</f>
        <v/>
      </c>
      <c r="DA16" s="30" t="str">
        <f ca="true">+IF(OFFSET('Sanitation Data'!$F$30,0,10*ROW('Sanitation Data'!F10))="","",OFFSET('Sanitation Data'!$F$30,0,10*ROW('Sanitation Data'!F10)))</f>
        <v/>
      </c>
      <c r="DB16" s="30" t="str">
        <f ca="true">+IF(OFFSET('Sanitation Data'!$F$31,0,10*ROW('Sanitation Data'!F10))="","",OFFSET('Sanitation Data'!$F$31,0,10*ROW('Sanitation Data'!F10)))</f>
        <v/>
      </c>
      <c r="DC16" s="30" t="str">
        <f ca="true">+IF(OFFSET('Sanitation Data'!$F$32,0,10*ROW('Sanitation Data'!F10))="","",OFFSET('Sanitation Data'!$F$32,0,10*ROW('Sanitation Data'!F10)))</f>
        <v/>
      </c>
      <c r="DD16" s="30" t="str">
        <f ca="true">+IF(OFFSET('Sanitation Data'!$F$33,0,10*ROW('Sanitation Data'!F10))="","",OFFSET('Sanitation Data'!$F$33,0,10*ROW('Sanitation Data'!F10)))</f>
        <v/>
      </c>
      <c r="DE16" s="30" t="str">
        <f ca="true">+IF(OFFSET('Sanitation Data'!$G$29,0,10*ROW('Sanitation Data'!G10))="","",OFFSET('Sanitation Data'!$G$29,0,10*ROW('Sanitation Data'!G10)))</f>
        <v/>
      </c>
      <c r="DF16" s="30" t="str">
        <f ca="true">+IF(OFFSET('Sanitation Data'!$G$30,0,10*ROW('Sanitation Data'!G10))="","",OFFSET('Sanitation Data'!$G$30,0,10*ROW('Sanitation Data'!G10)))</f>
        <v/>
      </c>
      <c r="DG16" s="30" t="str">
        <f ca="true">+IF(OFFSET('Sanitation Data'!$G$31,0,10*ROW('Sanitation Data'!G10))="","",OFFSET('Sanitation Data'!$G$31,0,10*ROW('Sanitation Data'!G10)))</f>
        <v/>
      </c>
      <c r="DH16" s="30" t="str">
        <f ca="true">+IF(OFFSET('Sanitation Data'!$G$32,0,10*ROW('Sanitation Data'!G10))="","",OFFSET('Sanitation Data'!$G$32,0,10*ROW('Sanitation Data'!G10)))</f>
        <v/>
      </c>
      <c r="DI16" s="30" t="str">
        <f ca="true">+IF(OFFSET('Sanitation Data'!$G$33,0,10*ROW('Sanitation Data'!G10))="","",OFFSET('Sanitation Data'!$G$33,0,10*ROW('Sanitation Data'!G10)))</f>
        <v/>
      </c>
      <c r="DJ16" s="30" t="str">
        <f ca="true">+IF(OFFSET('Sanitation Data'!$H$29,0,10*ROW('Sanitation Data'!H10))="","",OFFSET('Sanitation Data'!$H$29,0,10*ROW('Sanitation Data'!H10)))</f>
        <v/>
      </c>
      <c r="DK16" s="30" t="str">
        <f ca="true">+IF(OFFSET('Sanitation Data'!$H$30,0,10*ROW('Sanitation Data'!H10))="","",OFFSET('Sanitation Data'!$H$30,0,10*ROW('Sanitation Data'!H10)))</f>
        <v/>
      </c>
      <c r="DL16" s="30" t="str">
        <f ca="true">+IF(OFFSET('Sanitation Data'!$H$31,0,10*ROW('Sanitation Data'!H10))="","",OFFSET('Sanitation Data'!$H$31,0,10*ROW('Sanitation Data'!H10)))</f>
        <v/>
      </c>
      <c r="DM16" s="30" t="str">
        <f ca="true">+IF(OFFSET('Sanitation Data'!$H$32,0,10*ROW('Sanitation Data'!H10))="","",OFFSET('Sanitation Data'!$H$32,0,10*ROW('Sanitation Data'!H10)))</f>
        <v/>
      </c>
      <c r="DN16" s="30" t="str">
        <f ca="true">+IF(OFFSET('Sanitation Data'!$H$33,0,10*ROW('Sanitation Data'!H10))="","",OFFSET('Sanitation Data'!$H$33,0,10*ROW('Sanitation Data'!H10)))</f>
        <v/>
      </c>
      <c r="DO16" s="30" t="str">
        <f ca="true">+IF(OFFSET('Hygiene Data'!$C$12,0,10*ROW('Hygiene Data'!C10))="","",OFFSET('Hygiene Data'!$C$12,0,10*ROW('Hygiene Data'!C10)))</f>
        <v/>
      </c>
      <c r="DP16" s="30" t="str">
        <f ca="true">+IF(OFFSET('Hygiene Data'!$C$13,0,10*ROW('Hygiene Data'!C10))="","",OFFSET('Hygiene Data'!$C$13,0,10*ROW('Hygiene Data'!C10)))</f>
        <v/>
      </c>
      <c r="DQ16" s="30" t="str">
        <f ca="true">+IF(OFFSET('Hygiene Data'!$C$14,0,10*ROW('Hygiene Data'!C10))="","",OFFSET('Hygiene Data'!$C$14,0,10*ROW('Hygiene Data'!C10)))</f>
        <v/>
      </c>
      <c r="DR16" s="30" t="str">
        <f ca="true">+IF(OFFSET('Hygiene Data'!$D$12,0,10*ROW('Hygiene Data'!D10))="","",OFFSET('Hygiene Data'!$D$12,0,10*ROW('Hygiene Data'!D10)))</f>
        <v/>
      </c>
      <c r="DS16" s="30" t="str">
        <f ca="true">+IF(OFFSET('Hygiene Data'!$D$13,0,10*ROW('Hygiene Data'!D10))="","",OFFSET('Hygiene Data'!$D$13,0,10*ROW('Hygiene Data'!D10)))</f>
        <v/>
      </c>
      <c r="DT16" s="30" t="str">
        <f ca="true">+IF(OFFSET('Hygiene Data'!$D$14,0,10*ROW('Hygiene Data'!D10))="","",OFFSET('Hygiene Data'!$D$14,0,10*ROW('Hygiene Data'!D10)))</f>
        <v/>
      </c>
      <c r="DU16" s="30" t="str">
        <f ca="true">+IF(OFFSET('Hygiene Data'!$E$12,0,10*ROW('Hygiene Data'!E10))="","",OFFSET('Hygiene Data'!$E$12,0,10*ROW('Hygiene Data'!E10)))</f>
        <v/>
      </c>
      <c r="DV16" s="30" t="str">
        <f ca="true">+IF(OFFSET('Hygiene Data'!$E$13,0,10*ROW('Hygiene Data'!E10))="","",OFFSET('Hygiene Data'!$E$13,0,10*ROW('Hygiene Data'!E10)))</f>
        <v/>
      </c>
      <c r="DW16" s="30" t="str">
        <f ca="true">+IF(OFFSET('Hygiene Data'!$E$14,0,10*ROW('Hygiene Data'!E10))="","",OFFSET('Hygiene Data'!$E$14,0,10*ROW('Hygiene Data'!E10)))</f>
        <v/>
      </c>
      <c r="DX16" s="30" t="str">
        <f ca="true">+IF(OFFSET('Hygiene Data'!$F$12,0,10*ROW('Hygiene Data'!F10))="","",OFFSET('Hygiene Data'!$F$12,0,10*ROW('Hygiene Data'!F10)))</f>
        <v/>
      </c>
      <c r="DY16" s="30" t="str">
        <f ca="true">+IF(OFFSET('Hygiene Data'!$F$13,0,10*ROW('Hygiene Data'!F10))="","",OFFSET('Hygiene Data'!$F$13,0,10*ROW('Hygiene Data'!F10)))</f>
        <v/>
      </c>
      <c r="DZ16" s="30" t="str">
        <f ca="true">+IF(OFFSET('Hygiene Data'!$F$14,0,10*ROW('Hygiene Data'!F10))="","",OFFSET('Hygiene Data'!$F$14,0,10*ROW('Hygiene Data'!F10)))</f>
        <v/>
      </c>
      <c r="EA16" s="30" t="str">
        <f ca="true">+IF(OFFSET('Hygiene Data'!$G$12,0,10*ROW('Hygiene Data'!G10))="","",OFFSET('Hygiene Data'!$G$12,0,10*ROW('Hygiene Data'!G10)))</f>
        <v/>
      </c>
      <c r="EB16" s="30" t="str">
        <f ca="true">+IF(OFFSET('Hygiene Data'!$G$13,0,10*ROW('Hygiene Data'!G10))="","",OFFSET('Hygiene Data'!$G$13,0,10*ROW('Hygiene Data'!G10)))</f>
        <v/>
      </c>
      <c r="EC16" s="30" t="str">
        <f ca="true">+IF(OFFSET('Hygiene Data'!$G$14,0,10*ROW('Hygiene Data'!G10))="","",OFFSET('Hygiene Data'!$G$14,0,10*ROW('Hygiene Data'!G10)))</f>
        <v/>
      </c>
      <c r="ED16" s="30" t="str">
        <f ca="true">+IF(OFFSET('Hygiene Data'!$H$12,0,10*ROW('Hygiene Data'!H10))="","",OFFSET('Hygiene Data'!$H$12,0,10*ROW('Hygiene Data'!H10)))</f>
        <v/>
      </c>
      <c r="EE16" s="30" t="str">
        <f ca="true">+IF(OFFSET('Hygiene Data'!$H$13,0,10*ROW('Hygiene Data'!H10))="","",OFFSET('Hygiene Data'!$H$13,0,10*ROW('Hygiene Data'!H10)))</f>
        <v/>
      </c>
      <c r="EF16" s="30" t="str">
        <f ca="true">+IF(OFFSET('Hygiene Data'!$H$14,0,10*ROW('Hygiene Data'!H10))="","",OFFSET('Hygiene Data'!$H$14,0,10*ROW('Hygiene Data'!H10)))</f>
        <v/>
      </c>
    </row>
    <row r="17" x14ac:dyDescent="0.2">
      <c r="A17" s="53" t="str">
        <f ca="true">+IF(OFFSET('Water Data'!$B$1,0,10*ROW('Water Data'!B11))="","",OFFSET('Water Data'!$B$1,0,10*ROW('Water Data'!B11)))</f>
        <v/>
      </c>
      <c r="B17" s="53" t="str">
        <f ca="true">+IF(OFFSET('Water Data'!$A$3,0,10*ROW('Water Data'!A11))="","",OFFSET('Water Data'!$A$3,0,10*ROW('Water Data'!A11)))</f>
        <v/>
      </c>
      <c r="C17" s="53" t="str">
        <f ca="true">+IF(OFFSET('Water Data'!$C$3,0,10*ROW('Water Data'!C11))="","",OFFSET('Water Data'!$C$3,0,10*ROW('Water Data'!C11)))</f>
        <v/>
      </c>
      <c r="D17" s="238"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38"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38"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38"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38"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38"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38"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38"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38"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38"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38"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38"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38"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38"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38"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38"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38"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38"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39"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39"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39"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39"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39"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39"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39"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39"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39"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39"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39"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39"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39"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39"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39"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39"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39"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39"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39"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39"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39"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39"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39"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39"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39"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39"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39"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39"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39"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39"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40"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40"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40"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40"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40"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40"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40"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40"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40"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40"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40"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40"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40"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40"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40"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40"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40"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40"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0" t="str">
        <f ca="true">+IF(OFFSET('Water Data'!$C$28,0,10*ROW('Water Data'!C11))="","",OFFSET('Water Data'!$C$28,0,10*ROW('Water Data'!C11)))</f>
        <v/>
      </c>
      <c r="BT17" s="30" t="str">
        <f ca="true">+IF(OFFSET('Water Data'!$C$29,0,10*ROW('Water Data'!C11))="","",OFFSET('Water Data'!$C$29,0,10*ROW('Water Data'!C11)))</f>
        <v/>
      </c>
      <c r="BU17" s="30" t="str">
        <f ca="true">+IF(OFFSET('Water Data'!$C$30,0,10*ROW('Water Data'!C11))="","",OFFSET('Water Data'!$C$30,0,10*ROW('Water Data'!C11)))</f>
        <v/>
      </c>
      <c r="BV17" s="30" t="str">
        <f ca="true">+IF(OFFSET('Water Data'!$D$28,0,10*ROW('Water Data'!D11))="","",OFFSET('Water Data'!$D$28,0,10*ROW('Water Data'!D11)))</f>
        <v/>
      </c>
      <c r="BW17" s="30" t="str">
        <f ca="true">+IF(OFFSET('Water Data'!$D$29,0,10*ROW('Water Data'!D11))="","",OFFSET('Water Data'!$D$29,0,10*ROW('Water Data'!D11)))</f>
        <v/>
      </c>
      <c r="BX17" s="30" t="str">
        <f ca="true">+IF(OFFSET('Water Data'!$D$30,0,10*ROW('Water Data'!D11))="","",OFFSET('Water Data'!$D$30,0,10*ROW('Water Data'!D11)))</f>
        <v/>
      </c>
      <c r="BY17" s="30" t="str">
        <f ca="true">+IF(OFFSET('Water Data'!$E$28,0,10*ROW('Water Data'!E11))="","",OFFSET('Water Data'!$E$28,0,10*ROW('Water Data'!E11)))</f>
        <v/>
      </c>
      <c r="BZ17" s="30" t="str">
        <f ca="true">+IF(OFFSET('Water Data'!$E$29,0,10*ROW('Water Data'!E11))="","",OFFSET('Water Data'!$E$29,0,10*ROW('Water Data'!E11)))</f>
        <v/>
      </c>
      <c r="CA17" s="30" t="str">
        <f ca="true">+IF(OFFSET('Water Data'!$E$30,0,10*ROW('Water Data'!E11))="","",OFFSET('Water Data'!$E$30,0,10*ROW('Water Data'!E11)))</f>
        <v/>
      </c>
      <c r="CB17" s="30" t="str">
        <f ca="true">+IF(OFFSET('Water Data'!$F$28,0,10*ROW('Water Data'!F11))="","",OFFSET('Water Data'!$F$28,0,10*ROW('Water Data'!F11)))</f>
        <v/>
      </c>
      <c r="CC17" s="30" t="str">
        <f ca="true">+IF(OFFSET('Water Data'!$F$29,0,10*ROW('Water Data'!F11))="","",OFFSET('Water Data'!$F$29,0,10*ROW('Water Data'!F11)))</f>
        <v/>
      </c>
      <c r="CD17" s="30" t="str">
        <f ca="true">+IF(OFFSET('Water Data'!$F$30,0,10*ROW('Water Data'!F11))="","",OFFSET('Water Data'!$F$30,0,10*ROW('Water Data'!F11)))</f>
        <v/>
      </c>
      <c r="CE17" s="30" t="str">
        <f ca="true">+IF(OFFSET('Water Data'!$G$28,0,10*ROW('Water Data'!G11))="","",OFFSET('Water Data'!$G$28,0,10*ROW('Water Data'!G11)))</f>
        <v/>
      </c>
      <c r="CF17" s="30" t="str">
        <f ca="true">+IF(OFFSET('Water Data'!$G$29,0,10*ROW('Water Data'!G11))="","",OFFSET('Water Data'!$G$29,0,10*ROW('Water Data'!G11)))</f>
        <v/>
      </c>
      <c r="CG17" s="30" t="str">
        <f ca="true">+IF(OFFSET('Water Data'!$G$30,0,10*ROW('Water Data'!G11))="","",OFFSET('Water Data'!$G$30,0,10*ROW('Water Data'!G11)))</f>
        <v/>
      </c>
      <c r="CH17" s="30" t="str">
        <f ca="true">+IF(OFFSET('Water Data'!$H$28,0,10*ROW('Water Data'!H11))="","",OFFSET('Water Data'!$H$28,0,10*ROW('Water Data'!H11)))</f>
        <v/>
      </c>
      <c r="CI17" s="30" t="str">
        <f ca="true">+IF(OFFSET('Water Data'!$H$29,0,10*ROW('Water Data'!H11))="","",OFFSET('Water Data'!$H$29,0,10*ROW('Water Data'!H11)))</f>
        <v/>
      </c>
      <c r="CJ17" s="30" t="str">
        <f ca="true">+IF(OFFSET('Water Data'!$H$30,0,10*ROW('Water Data'!H11))="","",OFFSET('Water Data'!$H$30,0,10*ROW('Water Data'!H11)))</f>
        <v/>
      </c>
      <c r="CK17" s="30" t="str">
        <f ca="true">+IF(OFFSET('Sanitation Data'!$C$29,0,10*ROW('Sanitation Data'!C11))="","",OFFSET('Sanitation Data'!$C$29,0,10*ROW('Sanitation Data'!C11)))</f>
        <v/>
      </c>
      <c r="CL17" s="30" t="str">
        <f ca="true">+IF(OFFSET('Sanitation Data'!$C$30,0,10*ROW('Sanitation Data'!C11))="","",OFFSET('Sanitation Data'!$C$30,0,10*ROW('Sanitation Data'!C11)))</f>
        <v/>
      </c>
      <c r="CM17" s="30" t="str">
        <f ca="true">+IF(OFFSET('Sanitation Data'!$C$31,0,10*ROW('Sanitation Data'!C11))="","",OFFSET('Sanitation Data'!$C$31,0,10*ROW('Sanitation Data'!C11)))</f>
        <v/>
      </c>
      <c r="CN17" s="30" t="str">
        <f ca="true">+IF(OFFSET('Sanitation Data'!$C$32,0,10*ROW('Sanitation Data'!C11))="","",OFFSET('Sanitation Data'!$C$32,0,10*ROW('Sanitation Data'!C11)))</f>
        <v/>
      </c>
      <c r="CO17" s="30" t="str">
        <f ca="true">+IF(OFFSET('Sanitation Data'!$C$33,0,10*ROW('Sanitation Data'!C11))="","",OFFSET('Sanitation Data'!$C$33,0,10*ROW('Sanitation Data'!C11)))</f>
        <v/>
      </c>
      <c r="CP17" s="30" t="str">
        <f ca="true">+IF(OFFSET('Sanitation Data'!$D$29,0,10*ROW('Sanitation Data'!D11))="","",OFFSET('Sanitation Data'!$D$29,0,10*ROW('Sanitation Data'!D11)))</f>
        <v/>
      </c>
      <c r="CQ17" s="30" t="str">
        <f ca="true">+IF(OFFSET('Sanitation Data'!$D$30,0,10*ROW('Sanitation Data'!D11))="","",OFFSET('Sanitation Data'!$D$30,0,10*ROW('Sanitation Data'!D11)))</f>
        <v/>
      </c>
      <c r="CR17" s="30" t="str">
        <f ca="true">+IF(OFFSET('Sanitation Data'!$D$31,0,10*ROW('Sanitation Data'!D11))="","",OFFSET('Sanitation Data'!$D$31,0,10*ROW('Sanitation Data'!D11)))</f>
        <v/>
      </c>
      <c r="CS17" s="30" t="str">
        <f ca="true">+IF(OFFSET('Sanitation Data'!$D$32,0,10*ROW('Sanitation Data'!D11))="","",OFFSET('Sanitation Data'!$D$32,0,10*ROW('Sanitation Data'!D11)))</f>
        <v/>
      </c>
      <c r="CT17" s="30" t="str">
        <f ca="true">+IF(OFFSET('Sanitation Data'!$D$33,0,10*ROW('Sanitation Data'!D11))="","",OFFSET('Sanitation Data'!$D$33,0,10*ROW('Sanitation Data'!D11)))</f>
        <v/>
      </c>
      <c r="CU17" s="30" t="str">
        <f ca="true">+IF(OFFSET('Sanitation Data'!$E$29,0,10*ROW('Sanitation Data'!E11))="","",OFFSET('Sanitation Data'!$E$29,0,10*ROW('Sanitation Data'!E11)))</f>
        <v/>
      </c>
      <c r="CV17" s="30" t="str">
        <f ca="true">+IF(OFFSET('Sanitation Data'!$E$30,0,10*ROW('Sanitation Data'!E11))="","",OFFSET('Sanitation Data'!$E$30,0,10*ROW('Sanitation Data'!E11)))</f>
        <v/>
      </c>
      <c r="CW17" s="30" t="str">
        <f ca="true">+IF(OFFSET('Sanitation Data'!$E$31,0,10*ROW('Sanitation Data'!E11))="","",OFFSET('Sanitation Data'!$E$31,0,10*ROW('Sanitation Data'!E11)))</f>
        <v/>
      </c>
      <c r="CX17" s="30" t="str">
        <f ca="true">+IF(OFFSET('Sanitation Data'!$E$32,0,10*ROW('Sanitation Data'!E11))="","",OFFSET('Sanitation Data'!$E$32,0,10*ROW('Sanitation Data'!E11)))</f>
        <v/>
      </c>
      <c r="CY17" s="30" t="str">
        <f ca="true">+IF(OFFSET('Sanitation Data'!$E$33,0,10*ROW('Sanitation Data'!E11))="","",OFFSET('Sanitation Data'!$E$33,0,10*ROW('Sanitation Data'!E11)))</f>
        <v/>
      </c>
      <c r="CZ17" s="30" t="str">
        <f ca="true">+IF(OFFSET('Sanitation Data'!$F$29,0,10*ROW('Sanitation Data'!F11))="","",OFFSET('Sanitation Data'!$F$29,0,10*ROW('Sanitation Data'!F11)))</f>
        <v/>
      </c>
      <c r="DA17" s="30" t="str">
        <f ca="true">+IF(OFFSET('Sanitation Data'!$F$30,0,10*ROW('Sanitation Data'!F11))="","",OFFSET('Sanitation Data'!$F$30,0,10*ROW('Sanitation Data'!F11)))</f>
        <v/>
      </c>
      <c r="DB17" s="30" t="str">
        <f ca="true">+IF(OFFSET('Sanitation Data'!$F$31,0,10*ROW('Sanitation Data'!F11))="","",OFFSET('Sanitation Data'!$F$31,0,10*ROW('Sanitation Data'!F11)))</f>
        <v/>
      </c>
      <c r="DC17" s="30" t="str">
        <f ca="true">+IF(OFFSET('Sanitation Data'!$F$32,0,10*ROW('Sanitation Data'!F11))="","",OFFSET('Sanitation Data'!$F$32,0,10*ROW('Sanitation Data'!F11)))</f>
        <v/>
      </c>
      <c r="DD17" s="30" t="str">
        <f ca="true">+IF(OFFSET('Sanitation Data'!$F$33,0,10*ROW('Sanitation Data'!F11))="","",OFFSET('Sanitation Data'!$F$33,0,10*ROW('Sanitation Data'!F11)))</f>
        <v/>
      </c>
      <c r="DE17" s="30" t="str">
        <f ca="true">+IF(OFFSET('Sanitation Data'!$G$29,0,10*ROW('Sanitation Data'!G11))="","",OFFSET('Sanitation Data'!$G$29,0,10*ROW('Sanitation Data'!G11)))</f>
        <v/>
      </c>
      <c r="DF17" s="30" t="str">
        <f ca="true">+IF(OFFSET('Sanitation Data'!$G$30,0,10*ROW('Sanitation Data'!G11))="","",OFFSET('Sanitation Data'!$G$30,0,10*ROW('Sanitation Data'!G11)))</f>
        <v/>
      </c>
      <c r="DG17" s="30" t="str">
        <f ca="true">+IF(OFFSET('Sanitation Data'!$G$31,0,10*ROW('Sanitation Data'!G11))="","",OFFSET('Sanitation Data'!$G$31,0,10*ROW('Sanitation Data'!G11)))</f>
        <v/>
      </c>
      <c r="DH17" s="30" t="str">
        <f ca="true">+IF(OFFSET('Sanitation Data'!$G$32,0,10*ROW('Sanitation Data'!G11))="","",OFFSET('Sanitation Data'!$G$32,0,10*ROW('Sanitation Data'!G11)))</f>
        <v/>
      </c>
      <c r="DI17" s="30" t="str">
        <f ca="true">+IF(OFFSET('Sanitation Data'!$G$33,0,10*ROW('Sanitation Data'!G11))="","",OFFSET('Sanitation Data'!$G$33,0,10*ROW('Sanitation Data'!G11)))</f>
        <v/>
      </c>
      <c r="DJ17" s="30" t="str">
        <f ca="true">+IF(OFFSET('Sanitation Data'!$H$29,0,10*ROW('Sanitation Data'!H11))="","",OFFSET('Sanitation Data'!$H$29,0,10*ROW('Sanitation Data'!H11)))</f>
        <v/>
      </c>
      <c r="DK17" s="30" t="str">
        <f ca="true">+IF(OFFSET('Sanitation Data'!$H$30,0,10*ROW('Sanitation Data'!H11))="","",OFFSET('Sanitation Data'!$H$30,0,10*ROW('Sanitation Data'!H11)))</f>
        <v/>
      </c>
      <c r="DL17" s="30" t="str">
        <f ca="true">+IF(OFFSET('Sanitation Data'!$H$31,0,10*ROW('Sanitation Data'!H11))="","",OFFSET('Sanitation Data'!$H$31,0,10*ROW('Sanitation Data'!H11)))</f>
        <v/>
      </c>
      <c r="DM17" s="30" t="str">
        <f ca="true">+IF(OFFSET('Sanitation Data'!$H$32,0,10*ROW('Sanitation Data'!H11))="","",OFFSET('Sanitation Data'!$H$32,0,10*ROW('Sanitation Data'!H11)))</f>
        <v/>
      </c>
      <c r="DN17" s="30" t="str">
        <f ca="true">+IF(OFFSET('Sanitation Data'!$H$33,0,10*ROW('Sanitation Data'!H11))="","",OFFSET('Sanitation Data'!$H$33,0,10*ROW('Sanitation Data'!H11)))</f>
        <v/>
      </c>
      <c r="DO17" s="30" t="str">
        <f ca="true">+IF(OFFSET('Hygiene Data'!$C$12,0,10*ROW('Hygiene Data'!C11))="","",OFFSET('Hygiene Data'!$C$12,0,10*ROW('Hygiene Data'!C11)))</f>
        <v/>
      </c>
      <c r="DP17" s="30" t="str">
        <f ca="true">+IF(OFFSET('Hygiene Data'!$C$13,0,10*ROW('Hygiene Data'!C11))="","",OFFSET('Hygiene Data'!$C$13,0,10*ROW('Hygiene Data'!C11)))</f>
        <v/>
      </c>
      <c r="DQ17" s="30" t="str">
        <f ca="true">+IF(OFFSET('Hygiene Data'!$C$14,0,10*ROW('Hygiene Data'!C11))="","",OFFSET('Hygiene Data'!$C$14,0,10*ROW('Hygiene Data'!C11)))</f>
        <v/>
      </c>
      <c r="DR17" s="30" t="str">
        <f ca="true">+IF(OFFSET('Hygiene Data'!$D$12,0,10*ROW('Hygiene Data'!D11))="","",OFFSET('Hygiene Data'!$D$12,0,10*ROW('Hygiene Data'!D11)))</f>
        <v/>
      </c>
      <c r="DS17" s="30" t="str">
        <f ca="true">+IF(OFFSET('Hygiene Data'!$D$13,0,10*ROW('Hygiene Data'!D11))="","",OFFSET('Hygiene Data'!$D$13,0,10*ROW('Hygiene Data'!D11)))</f>
        <v/>
      </c>
      <c r="DT17" s="30" t="str">
        <f ca="true">+IF(OFFSET('Hygiene Data'!$D$14,0,10*ROW('Hygiene Data'!D11))="","",OFFSET('Hygiene Data'!$D$14,0,10*ROW('Hygiene Data'!D11)))</f>
        <v/>
      </c>
      <c r="DU17" s="30" t="str">
        <f ca="true">+IF(OFFSET('Hygiene Data'!$E$12,0,10*ROW('Hygiene Data'!E11))="","",OFFSET('Hygiene Data'!$E$12,0,10*ROW('Hygiene Data'!E11)))</f>
        <v/>
      </c>
      <c r="DV17" s="30" t="str">
        <f ca="true">+IF(OFFSET('Hygiene Data'!$E$13,0,10*ROW('Hygiene Data'!E11))="","",OFFSET('Hygiene Data'!$E$13,0,10*ROW('Hygiene Data'!E11)))</f>
        <v/>
      </c>
      <c r="DW17" s="30" t="str">
        <f ca="true">+IF(OFFSET('Hygiene Data'!$E$14,0,10*ROW('Hygiene Data'!E11))="","",OFFSET('Hygiene Data'!$E$14,0,10*ROW('Hygiene Data'!E11)))</f>
        <v/>
      </c>
      <c r="DX17" s="30" t="str">
        <f ca="true">+IF(OFFSET('Hygiene Data'!$F$12,0,10*ROW('Hygiene Data'!F11))="","",OFFSET('Hygiene Data'!$F$12,0,10*ROW('Hygiene Data'!F11)))</f>
        <v/>
      </c>
      <c r="DY17" s="30" t="str">
        <f ca="true">+IF(OFFSET('Hygiene Data'!$F$13,0,10*ROW('Hygiene Data'!F11))="","",OFFSET('Hygiene Data'!$F$13,0,10*ROW('Hygiene Data'!F11)))</f>
        <v/>
      </c>
      <c r="DZ17" s="30" t="str">
        <f ca="true">+IF(OFFSET('Hygiene Data'!$F$14,0,10*ROW('Hygiene Data'!F11))="","",OFFSET('Hygiene Data'!$F$14,0,10*ROW('Hygiene Data'!F11)))</f>
        <v/>
      </c>
      <c r="EA17" s="30" t="str">
        <f ca="true">+IF(OFFSET('Hygiene Data'!$G$12,0,10*ROW('Hygiene Data'!G11))="","",OFFSET('Hygiene Data'!$G$12,0,10*ROW('Hygiene Data'!G11)))</f>
        <v/>
      </c>
      <c r="EB17" s="30" t="str">
        <f ca="true">+IF(OFFSET('Hygiene Data'!$G$13,0,10*ROW('Hygiene Data'!G11))="","",OFFSET('Hygiene Data'!$G$13,0,10*ROW('Hygiene Data'!G11)))</f>
        <v/>
      </c>
      <c r="EC17" s="30" t="str">
        <f ca="true">+IF(OFFSET('Hygiene Data'!$G$14,0,10*ROW('Hygiene Data'!G11))="","",OFFSET('Hygiene Data'!$G$14,0,10*ROW('Hygiene Data'!G11)))</f>
        <v/>
      </c>
      <c r="ED17" s="30" t="str">
        <f ca="true">+IF(OFFSET('Hygiene Data'!$H$12,0,10*ROW('Hygiene Data'!H11))="","",OFFSET('Hygiene Data'!$H$12,0,10*ROW('Hygiene Data'!H11)))</f>
        <v/>
      </c>
      <c r="EE17" s="30" t="str">
        <f ca="true">+IF(OFFSET('Hygiene Data'!$H$13,0,10*ROW('Hygiene Data'!H11))="","",OFFSET('Hygiene Data'!$H$13,0,10*ROW('Hygiene Data'!H11)))</f>
        <v/>
      </c>
      <c r="EF17" s="30" t="str">
        <f ca="true">+IF(OFFSET('Hygiene Data'!$H$14,0,10*ROW('Hygiene Data'!H11))="","",OFFSET('Hygiene Data'!$H$14,0,10*ROW('Hygiene Data'!H11)))</f>
        <v/>
      </c>
    </row>
    <row r="18" x14ac:dyDescent="0.2">
      <c r="A18" s="53" t="str">
        <f ca="true">+IF(OFFSET('Water Data'!$B$1,0,10*ROW('Water Data'!B12))="","",OFFSET('Water Data'!$B$1,0,10*ROW('Water Data'!B12)))</f>
        <v/>
      </c>
      <c r="B18" s="53" t="str">
        <f ca="true">+IF(OFFSET('Water Data'!$A$3,0,10*ROW('Water Data'!A12))="","",OFFSET('Water Data'!$A$3,0,10*ROW('Water Data'!A12)))</f>
        <v/>
      </c>
      <c r="C18" s="53" t="str">
        <f ca="true">+IF(OFFSET('Water Data'!$C$3,0,10*ROW('Water Data'!C12))="","",OFFSET('Water Data'!$C$3,0,10*ROW('Water Data'!C12)))</f>
        <v/>
      </c>
      <c r="D18" s="238"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38"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38"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38"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38"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38"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38"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38"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38"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38"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38"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38"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38"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38"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38"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38"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38"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38"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39"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39"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39"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39"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39"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39"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39"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39"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39"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39"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39"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39"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39"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39"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39"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39"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39"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39"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39"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39"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39"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39"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39"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39"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39"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39"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39"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39"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39"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39"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40"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40"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40"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40"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40"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40"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40"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40"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40"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40"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40"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40"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40"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40"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40"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40"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40"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40"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0" t="str">
        <f ca="true">+IF(OFFSET('Water Data'!$C$28,0,10*ROW('Water Data'!C12))="","",OFFSET('Water Data'!$C$28,0,10*ROW('Water Data'!C12)))</f>
        <v/>
      </c>
      <c r="BT18" s="30" t="str">
        <f ca="true">+IF(OFFSET('Water Data'!$C$29,0,10*ROW('Water Data'!C12))="","",OFFSET('Water Data'!$C$29,0,10*ROW('Water Data'!C12)))</f>
        <v/>
      </c>
      <c r="BU18" s="30" t="str">
        <f ca="true">+IF(OFFSET('Water Data'!$C$30,0,10*ROW('Water Data'!C12))="","",OFFSET('Water Data'!$C$30,0,10*ROW('Water Data'!C12)))</f>
        <v/>
      </c>
      <c r="BV18" s="30" t="str">
        <f ca="true">+IF(OFFSET('Water Data'!$D$28,0,10*ROW('Water Data'!D12))="","",OFFSET('Water Data'!$D$28,0,10*ROW('Water Data'!D12)))</f>
        <v/>
      </c>
      <c r="BW18" s="30" t="str">
        <f ca="true">+IF(OFFSET('Water Data'!$D$29,0,10*ROW('Water Data'!D12))="","",OFFSET('Water Data'!$D$29,0,10*ROW('Water Data'!D12)))</f>
        <v/>
      </c>
      <c r="BX18" s="30" t="str">
        <f ca="true">+IF(OFFSET('Water Data'!$D$30,0,10*ROW('Water Data'!D12))="","",OFFSET('Water Data'!$D$30,0,10*ROW('Water Data'!D12)))</f>
        <v/>
      </c>
      <c r="BY18" s="30" t="str">
        <f ca="true">+IF(OFFSET('Water Data'!$E$28,0,10*ROW('Water Data'!E12))="","",OFFSET('Water Data'!$E$28,0,10*ROW('Water Data'!E12)))</f>
        <v/>
      </c>
      <c r="BZ18" s="30" t="str">
        <f ca="true">+IF(OFFSET('Water Data'!$E$29,0,10*ROW('Water Data'!E12))="","",OFFSET('Water Data'!$E$29,0,10*ROW('Water Data'!E12)))</f>
        <v/>
      </c>
      <c r="CA18" s="30" t="str">
        <f ca="true">+IF(OFFSET('Water Data'!$E$30,0,10*ROW('Water Data'!E12))="","",OFFSET('Water Data'!$E$30,0,10*ROW('Water Data'!E12)))</f>
        <v/>
      </c>
      <c r="CB18" s="30" t="str">
        <f ca="true">+IF(OFFSET('Water Data'!$F$28,0,10*ROW('Water Data'!F12))="","",OFFSET('Water Data'!$F$28,0,10*ROW('Water Data'!F12)))</f>
        <v/>
      </c>
      <c r="CC18" s="30" t="str">
        <f ca="true">+IF(OFFSET('Water Data'!$F$29,0,10*ROW('Water Data'!F12))="","",OFFSET('Water Data'!$F$29,0,10*ROW('Water Data'!F12)))</f>
        <v/>
      </c>
      <c r="CD18" s="30" t="str">
        <f ca="true">+IF(OFFSET('Water Data'!$F$30,0,10*ROW('Water Data'!F12))="","",OFFSET('Water Data'!$F$30,0,10*ROW('Water Data'!F12)))</f>
        <v/>
      </c>
      <c r="CE18" s="30" t="str">
        <f ca="true">+IF(OFFSET('Water Data'!$G$28,0,10*ROW('Water Data'!G12))="","",OFFSET('Water Data'!$G$28,0,10*ROW('Water Data'!G12)))</f>
        <v/>
      </c>
      <c r="CF18" s="30" t="str">
        <f ca="true">+IF(OFFSET('Water Data'!$G$29,0,10*ROW('Water Data'!G12))="","",OFFSET('Water Data'!$G$29,0,10*ROW('Water Data'!G12)))</f>
        <v/>
      </c>
      <c r="CG18" s="30" t="str">
        <f ca="true">+IF(OFFSET('Water Data'!$G$30,0,10*ROW('Water Data'!G12))="","",OFFSET('Water Data'!$G$30,0,10*ROW('Water Data'!G12)))</f>
        <v/>
      </c>
      <c r="CH18" s="30" t="str">
        <f ca="true">+IF(OFFSET('Water Data'!$H$28,0,10*ROW('Water Data'!H12))="","",OFFSET('Water Data'!$H$28,0,10*ROW('Water Data'!H12)))</f>
        <v/>
      </c>
      <c r="CI18" s="30" t="str">
        <f ca="true">+IF(OFFSET('Water Data'!$H$29,0,10*ROW('Water Data'!H12))="","",OFFSET('Water Data'!$H$29,0,10*ROW('Water Data'!H12)))</f>
        <v/>
      </c>
      <c r="CJ18" s="30" t="str">
        <f ca="true">+IF(OFFSET('Water Data'!$H$30,0,10*ROW('Water Data'!H12))="","",OFFSET('Water Data'!$H$30,0,10*ROW('Water Data'!H12)))</f>
        <v/>
      </c>
      <c r="CK18" s="30" t="str">
        <f ca="true">+IF(OFFSET('Sanitation Data'!$C$29,0,10*ROW('Sanitation Data'!C12))="","",OFFSET('Sanitation Data'!$C$29,0,10*ROW('Sanitation Data'!C12)))</f>
        <v/>
      </c>
      <c r="CL18" s="30" t="str">
        <f ca="true">+IF(OFFSET('Sanitation Data'!$C$30,0,10*ROW('Sanitation Data'!C12))="","",OFFSET('Sanitation Data'!$C$30,0,10*ROW('Sanitation Data'!C12)))</f>
        <v/>
      </c>
      <c r="CM18" s="30" t="str">
        <f ca="true">+IF(OFFSET('Sanitation Data'!$C$31,0,10*ROW('Sanitation Data'!C12))="","",OFFSET('Sanitation Data'!$C$31,0,10*ROW('Sanitation Data'!C12)))</f>
        <v/>
      </c>
      <c r="CN18" s="30" t="str">
        <f ca="true">+IF(OFFSET('Sanitation Data'!$C$32,0,10*ROW('Sanitation Data'!C12))="","",OFFSET('Sanitation Data'!$C$32,0,10*ROW('Sanitation Data'!C12)))</f>
        <v/>
      </c>
      <c r="CO18" s="30" t="str">
        <f ca="true">+IF(OFFSET('Sanitation Data'!$C$33,0,10*ROW('Sanitation Data'!C12))="","",OFFSET('Sanitation Data'!$C$33,0,10*ROW('Sanitation Data'!C12)))</f>
        <v/>
      </c>
      <c r="CP18" s="30" t="str">
        <f ca="true">+IF(OFFSET('Sanitation Data'!$D$29,0,10*ROW('Sanitation Data'!D12))="","",OFFSET('Sanitation Data'!$D$29,0,10*ROW('Sanitation Data'!D12)))</f>
        <v/>
      </c>
      <c r="CQ18" s="30" t="str">
        <f ca="true">+IF(OFFSET('Sanitation Data'!$D$30,0,10*ROW('Sanitation Data'!D12))="","",OFFSET('Sanitation Data'!$D$30,0,10*ROW('Sanitation Data'!D12)))</f>
        <v/>
      </c>
      <c r="CR18" s="30" t="str">
        <f ca="true">+IF(OFFSET('Sanitation Data'!$D$31,0,10*ROW('Sanitation Data'!D12))="","",OFFSET('Sanitation Data'!$D$31,0,10*ROW('Sanitation Data'!D12)))</f>
        <v/>
      </c>
      <c r="CS18" s="30" t="str">
        <f ca="true">+IF(OFFSET('Sanitation Data'!$D$32,0,10*ROW('Sanitation Data'!D12))="","",OFFSET('Sanitation Data'!$D$32,0,10*ROW('Sanitation Data'!D12)))</f>
        <v/>
      </c>
      <c r="CT18" s="30" t="str">
        <f ca="true">+IF(OFFSET('Sanitation Data'!$D$33,0,10*ROW('Sanitation Data'!D12))="","",OFFSET('Sanitation Data'!$D$33,0,10*ROW('Sanitation Data'!D12)))</f>
        <v/>
      </c>
      <c r="CU18" s="30" t="str">
        <f ca="true">+IF(OFFSET('Sanitation Data'!$E$29,0,10*ROW('Sanitation Data'!E12))="","",OFFSET('Sanitation Data'!$E$29,0,10*ROW('Sanitation Data'!E12)))</f>
        <v/>
      </c>
      <c r="CV18" s="30" t="str">
        <f ca="true">+IF(OFFSET('Sanitation Data'!$E$30,0,10*ROW('Sanitation Data'!E12))="","",OFFSET('Sanitation Data'!$E$30,0,10*ROW('Sanitation Data'!E12)))</f>
        <v/>
      </c>
      <c r="CW18" s="30" t="str">
        <f ca="true">+IF(OFFSET('Sanitation Data'!$E$31,0,10*ROW('Sanitation Data'!E12))="","",OFFSET('Sanitation Data'!$E$31,0,10*ROW('Sanitation Data'!E12)))</f>
        <v/>
      </c>
      <c r="CX18" s="30" t="str">
        <f ca="true">+IF(OFFSET('Sanitation Data'!$E$32,0,10*ROW('Sanitation Data'!E12))="","",OFFSET('Sanitation Data'!$E$32,0,10*ROW('Sanitation Data'!E12)))</f>
        <v/>
      </c>
      <c r="CY18" s="30" t="str">
        <f ca="true">+IF(OFFSET('Sanitation Data'!$E$33,0,10*ROW('Sanitation Data'!E12))="","",OFFSET('Sanitation Data'!$E$33,0,10*ROW('Sanitation Data'!E12)))</f>
        <v/>
      </c>
      <c r="CZ18" s="30" t="str">
        <f ca="true">+IF(OFFSET('Sanitation Data'!$F$29,0,10*ROW('Sanitation Data'!F12))="","",OFFSET('Sanitation Data'!$F$29,0,10*ROW('Sanitation Data'!F12)))</f>
        <v/>
      </c>
      <c r="DA18" s="30" t="str">
        <f ca="true">+IF(OFFSET('Sanitation Data'!$F$30,0,10*ROW('Sanitation Data'!F12))="","",OFFSET('Sanitation Data'!$F$30,0,10*ROW('Sanitation Data'!F12)))</f>
        <v/>
      </c>
      <c r="DB18" s="30" t="str">
        <f ca="true">+IF(OFFSET('Sanitation Data'!$F$31,0,10*ROW('Sanitation Data'!F12))="","",OFFSET('Sanitation Data'!$F$31,0,10*ROW('Sanitation Data'!F12)))</f>
        <v/>
      </c>
      <c r="DC18" s="30" t="str">
        <f ca="true">+IF(OFFSET('Sanitation Data'!$F$32,0,10*ROW('Sanitation Data'!F12))="","",OFFSET('Sanitation Data'!$F$32,0,10*ROW('Sanitation Data'!F12)))</f>
        <v/>
      </c>
      <c r="DD18" s="30" t="str">
        <f ca="true">+IF(OFFSET('Sanitation Data'!$F$33,0,10*ROW('Sanitation Data'!F12))="","",OFFSET('Sanitation Data'!$F$33,0,10*ROW('Sanitation Data'!F12)))</f>
        <v/>
      </c>
      <c r="DE18" s="30" t="str">
        <f ca="true">+IF(OFFSET('Sanitation Data'!$G$29,0,10*ROW('Sanitation Data'!G12))="","",OFFSET('Sanitation Data'!$G$29,0,10*ROW('Sanitation Data'!G12)))</f>
        <v/>
      </c>
      <c r="DF18" s="30" t="str">
        <f ca="true">+IF(OFFSET('Sanitation Data'!$G$30,0,10*ROW('Sanitation Data'!G12))="","",OFFSET('Sanitation Data'!$G$30,0,10*ROW('Sanitation Data'!G12)))</f>
        <v/>
      </c>
      <c r="DG18" s="30" t="str">
        <f ca="true">+IF(OFFSET('Sanitation Data'!$G$31,0,10*ROW('Sanitation Data'!G12))="","",OFFSET('Sanitation Data'!$G$31,0,10*ROW('Sanitation Data'!G12)))</f>
        <v/>
      </c>
      <c r="DH18" s="30" t="str">
        <f ca="true">+IF(OFFSET('Sanitation Data'!$G$32,0,10*ROW('Sanitation Data'!G12))="","",OFFSET('Sanitation Data'!$G$32,0,10*ROW('Sanitation Data'!G12)))</f>
        <v/>
      </c>
      <c r="DI18" s="30" t="str">
        <f ca="true">+IF(OFFSET('Sanitation Data'!$G$33,0,10*ROW('Sanitation Data'!G12))="","",OFFSET('Sanitation Data'!$G$33,0,10*ROW('Sanitation Data'!G12)))</f>
        <v/>
      </c>
      <c r="DJ18" s="30" t="str">
        <f ca="true">+IF(OFFSET('Sanitation Data'!$H$29,0,10*ROW('Sanitation Data'!H12))="","",OFFSET('Sanitation Data'!$H$29,0,10*ROW('Sanitation Data'!H12)))</f>
        <v/>
      </c>
      <c r="DK18" s="30" t="str">
        <f ca="true">+IF(OFFSET('Sanitation Data'!$H$30,0,10*ROW('Sanitation Data'!H12))="","",OFFSET('Sanitation Data'!$H$30,0,10*ROW('Sanitation Data'!H12)))</f>
        <v/>
      </c>
      <c r="DL18" s="30" t="str">
        <f ca="true">+IF(OFFSET('Sanitation Data'!$H$31,0,10*ROW('Sanitation Data'!H12))="","",OFFSET('Sanitation Data'!$H$31,0,10*ROW('Sanitation Data'!H12)))</f>
        <v/>
      </c>
      <c r="DM18" s="30" t="str">
        <f ca="true">+IF(OFFSET('Sanitation Data'!$H$32,0,10*ROW('Sanitation Data'!H12))="","",OFFSET('Sanitation Data'!$H$32,0,10*ROW('Sanitation Data'!H12)))</f>
        <v/>
      </c>
      <c r="DN18" s="30" t="str">
        <f ca="true">+IF(OFFSET('Sanitation Data'!$H$33,0,10*ROW('Sanitation Data'!H12))="","",OFFSET('Sanitation Data'!$H$33,0,10*ROW('Sanitation Data'!H12)))</f>
        <v/>
      </c>
      <c r="DO18" s="30" t="str">
        <f ca="true">+IF(OFFSET('Hygiene Data'!$C$12,0,10*ROW('Hygiene Data'!C12))="","",OFFSET('Hygiene Data'!$C$12,0,10*ROW('Hygiene Data'!C12)))</f>
        <v/>
      </c>
      <c r="DP18" s="30" t="str">
        <f ca="true">+IF(OFFSET('Hygiene Data'!$C$13,0,10*ROW('Hygiene Data'!C12))="","",OFFSET('Hygiene Data'!$C$13,0,10*ROW('Hygiene Data'!C12)))</f>
        <v/>
      </c>
      <c r="DQ18" s="30" t="str">
        <f ca="true">+IF(OFFSET('Hygiene Data'!$C$14,0,10*ROW('Hygiene Data'!C12))="","",OFFSET('Hygiene Data'!$C$14,0,10*ROW('Hygiene Data'!C12)))</f>
        <v/>
      </c>
      <c r="DR18" s="30" t="str">
        <f ca="true">+IF(OFFSET('Hygiene Data'!$D$12,0,10*ROW('Hygiene Data'!D12))="","",OFFSET('Hygiene Data'!$D$12,0,10*ROW('Hygiene Data'!D12)))</f>
        <v/>
      </c>
      <c r="DS18" s="30" t="str">
        <f ca="true">+IF(OFFSET('Hygiene Data'!$D$13,0,10*ROW('Hygiene Data'!D12))="","",OFFSET('Hygiene Data'!$D$13,0,10*ROW('Hygiene Data'!D12)))</f>
        <v/>
      </c>
      <c r="DT18" s="30" t="str">
        <f ca="true">+IF(OFFSET('Hygiene Data'!$D$14,0,10*ROW('Hygiene Data'!D12))="","",OFFSET('Hygiene Data'!$D$14,0,10*ROW('Hygiene Data'!D12)))</f>
        <v/>
      </c>
      <c r="DU18" s="30" t="str">
        <f ca="true">+IF(OFFSET('Hygiene Data'!$E$12,0,10*ROW('Hygiene Data'!E12))="","",OFFSET('Hygiene Data'!$E$12,0,10*ROW('Hygiene Data'!E12)))</f>
        <v/>
      </c>
      <c r="DV18" s="30" t="str">
        <f ca="true">+IF(OFFSET('Hygiene Data'!$E$13,0,10*ROW('Hygiene Data'!E12))="","",OFFSET('Hygiene Data'!$E$13,0,10*ROW('Hygiene Data'!E12)))</f>
        <v/>
      </c>
      <c r="DW18" s="30" t="str">
        <f ca="true">+IF(OFFSET('Hygiene Data'!$E$14,0,10*ROW('Hygiene Data'!E12))="","",OFFSET('Hygiene Data'!$E$14,0,10*ROW('Hygiene Data'!E12)))</f>
        <v/>
      </c>
      <c r="DX18" s="30" t="str">
        <f ca="true">+IF(OFFSET('Hygiene Data'!$F$12,0,10*ROW('Hygiene Data'!F12))="","",OFFSET('Hygiene Data'!$F$12,0,10*ROW('Hygiene Data'!F12)))</f>
        <v/>
      </c>
      <c r="DY18" s="30" t="str">
        <f ca="true">+IF(OFFSET('Hygiene Data'!$F$13,0,10*ROW('Hygiene Data'!F12))="","",OFFSET('Hygiene Data'!$F$13,0,10*ROW('Hygiene Data'!F12)))</f>
        <v/>
      </c>
      <c r="DZ18" s="30" t="str">
        <f ca="true">+IF(OFFSET('Hygiene Data'!$F$14,0,10*ROW('Hygiene Data'!F12))="","",OFFSET('Hygiene Data'!$F$14,0,10*ROW('Hygiene Data'!F12)))</f>
        <v/>
      </c>
      <c r="EA18" s="30" t="str">
        <f ca="true">+IF(OFFSET('Hygiene Data'!$G$12,0,10*ROW('Hygiene Data'!G12))="","",OFFSET('Hygiene Data'!$G$12,0,10*ROW('Hygiene Data'!G12)))</f>
        <v/>
      </c>
      <c r="EB18" s="30" t="str">
        <f ca="true">+IF(OFFSET('Hygiene Data'!$G$13,0,10*ROW('Hygiene Data'!G12))="","",OFFSET('Hygiene Data'!$G$13,0,10*ROW('Hygiene Data'!G12)))</f>
        <v/>
      </c>
      <c r="EC18" s="30" t="str">
        <f ca="true">+IF(OFFSET('Hygiene Data'!$G$14,0,10*ROW('Hygiene Data'!G12))="","",OFFSET('Hygiene Data'!$G$14,0,10*ROW('Hygiene Data'!G12)))</f>
        <v/>
      </c>
      <c r="ED18" s="30" t="str">
        <f ca="true">+IF(OFFSET('Hygiene Data'!$H$12,0,10*ROW('Hygiene Data'!H12))="","",OFFSET('Hygiene Data'!$H$12,0,10*ROW('Hygiene Data'!H12)))</f>
        <v/>
      </c>
      <c r="EE18" s="30" t="str">
        <f ca="true">+IF(OFFSET('Hygiene Data'!$H$13,0,10*ROW('Hygiene Data'!H12))="","",OFFSET('Hygiene Data'!$H$13,0,10*ROW('Hygiene Data'!H12)))</f>
        <v/>
      </c>
      <c r="EF18" s="30" t="str">
        <f ca="true">+IF(OFFSET('Hygiene Data'!$H$14,0,10*ROW('Hygiene Data'!H12))="","",OFFSET('Hygiene Data'!$H$14,0,10*ROW('Hygiene Data'!H12)))</f>
        <v/>
      </c>
    </row>
    <row r="19" x14ac:dyDescent="0.2">
      <c r="A19" s="53" t="str">
        <f ca="true">+IF(OFFSET('Water Data'!$B$1,0,10*ROW('Water Data'!B13))="","",OFFSET('Water Data'!$B$1,0,10*ROW('Water Data'!B13)))</f>
        <v/>
      </c>
      <c r="B19" s="53" t="str">
        <f ca="true">+IF(OFFSET('Water Data'!$A$3,0,10*ROW('Water Data'!A13))="","",OFFSET('Water Data'!$A$3,0,10*ROW('Water Data'!A13)))</f>
        <v/>
      </c>
      <c r="C19" s="53" t="str">
        <f ca="true">+IF(OFFSET('Water Data'!$C$3,0,10*ROW('Water Data'!C13))="","",OFFSET('Water Data'!$C$3,0,10*ROW('Water Data'!C13)))</f>
        <v/>
      </c>
      <c r="D19" s="238"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38"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38"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38"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38"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38"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38"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38"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38"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38"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38"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38"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38"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38"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38"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38"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38"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38"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39"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39"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39"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39"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39"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39"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39"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39"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39"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39"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39"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39"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39"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39"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39"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39"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39"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39"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39"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39"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39"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39"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39"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39"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39"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39"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39"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39"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39"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39"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40"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40"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40"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40"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40"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40"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40"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40"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40"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40"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40"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40"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40"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40"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40"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40"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40"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40"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0" t="str">
        <f ca="true">+IF(OFFSET('Water Data'!$C$28,0,10*ROW('Water Data'!C13))="","",OFFSET('Water Data'!$C$28,0,10*ROW('Water Data'!C13)))</f>
        <v/>
      </c>
      <c r="BT19" s="30" t="str">
        <f ca="true">+IF(OFFSET('Water Data'!$C$29,0,10*ROW('Water Data'!C13))="","",OFFSET('Water Data'!$C$29,0,10*ROW('Water Data'!C13)))</f>
        <v/>
      </c>
      <c r="BU19" s="30" t="str">
        <f ca="true">+IF(OFFSET('Water Data'!$C$30,0,10*ROW('Water Data'!C13))="","",OFFSET('Water Data'!$C$30,0,10*ROW('Water Data'!C13)))</f>
        <v/>
      </c>
      <c r="BV19" s="30" t="str">
        <f ca="true">+IF(OFFSET('Water Data'!$D$28,0,10*ROW('Water Data'!D13))="","",OFFSET('Water Data'!$D$28,0,10*ROW('Water Data'!D13)))</f>
        <v/>
      </c>
      <c r="BW19" s="30" t="str">
        <f ca="true">+IF(OFFSET('Water Data'!$D$29,0,10*ROW('Water Data'!D13))="","",OFFSET('Water Data'!$D$29,0,10*ROW('Water Data'!D13)))</f>
        <v/>
      </c>
      <c r="BX19" s="30" t="str">
        <f ca="true">+IF(OFFSET('Water Data'!$D$30,0,10*ROW('Water Data'!D13))="","",OFFSET('Water Data'!$D$30,0,10*ROW('Water Data'!D13)))</f>
        <v/>
      </c>
      <c r="BY19" s="30" t="str">
        <f ca="true">+IF(OFFSET('Water Data'!$E$28,0,10*ROW('Water Data'!E13))="","",OFFSET('Water Data'!$E$28,0,10*ROW('Water Data'!E13)))</f>
        <v/>
      </c>
      <c r="BZ19" s="30" t="str">
        <f ca="true">+IF(OFFSET('Water Data'!$E$29,0,10*ROW('Water Data'!E13))="","",OFFSET('Water Data'!$E$29,0,10*ROW('Water Data'!E13)))</f>
        <v/>
      </c>
      <c r="CA19" s="30" t="str">
        <f ca="true">+IF(OFFSET('Water Data'!$E$30,0,10*ROW('Water Data'!E13))="","",OFFSET('Water Data'!$E$30,0,10*ROW('Water Data'!E13)))</f>
        <v/>
      </c>
      <c r="CB19" s="30" t="str">
        <f ca="true">+IF(OFFSET('Water Data'!$F$28,0,10*ROW('Water Data'!F13))="","",OFFSET('Water Data'!$F$28,0,10*ROW('Water Data'!F13)))</f>
        <v/>
      </c>
      <c r="CC19" s="30" t="str">
        <f ca="true">+IF(OFFSET('Water Data'!$F$29,0,10*ROW('Water Data'!F13))="","",OFFSET('Water Data'!$F$29,0,10*ROW('Water Data'!F13)))</f>
        <v/>
      </c>
      <c r="CD19" s="30" t="str">
        <f ca="true">+IF(OFFSET('Water Data'!$F$30,0,10*ROW('Water Data'!F13))="","",OFFSET('Water Data'!$F$30,0,10*ROW('Water Data'!F13)))</f>
        <v/>
      </c>
      <c r="CE19" s="30" t="str">
        <f ca="true">+IF(OFFSET('Water Data'!$G$28,0,10*ROW('Water Data'!G13))="","",OFFSET('Water Data'!$G$28,0,10*ROW('Water Data'!G13)))</f>
        <v/>
      </c>
      <c r="CF19" s="30" t="str">
        <f ca="true">+IF(OFFSET('Water Data'!$G$29,0,10*ROW('Water Data'!G13))="","",OFFSET('Water Data'!$G$29,0,10*ROW('Water Data'!G13)))</f>
        <v/>
      </c>
      <c r="CG19" s="30" t="str">
        <f ca="true">+IF(OFFSET('Water Data'!$G$30,0,10*ROW('Water Data'!G13))="","",OFFSET('Water Data'!$G$30,0,10*ROW('Water Data'!G13)))</f>
        <v/>
      </c>
      <c r="CH19" s="30" t="str">
        <f ca="true">+IF(OFFSET('Water Data'!$H$28,0,10*ROW('Water Data'!H13))="","",OFFSET('Water Data'!$H$28,0,10*ROW('Water Data'!H13)))</f>
        <v/>
      </c>
      <c r="CI19" s="30" t="str">
        <f ca="true">+IF(OFFSET('Water Data'!$H$29,0,10*ROW('Water Data'!H13))="","",OFFSET('Water Data'!$H$29,0,10*ROW('Water Data'!H13)))</f>
        <v/>
      </c>
      <c r="CJ19" s="30" t="str">
        <f ca="true">+IF(OFFSET('Water Data'!$H$30,0,10*ROW('Water Data'!H13))="","",OFFSET('Water Data'!$H$30,0,10*ROW('Water Data'!H13)))</f>
        <v/>
      </c>
      <c r="CK19" s="30" t="str">
        <f ca="true">+IF(OFFSET('Sanitation Data'!$C$29,0,10*ROW('Sanitation Data'!C13))="","",OFFSET('Sanitation Data'!$C$29,0,10*ROW('Sanitation Data'!C13)))</f>
        <v/>
      </c>
      <c r="CL19" s="30" t="str">
        <f ca="true">+IF(OFFSET('Sanitation Data'!$C$30,0,10*ROW('Sanitation Data'!C13))="","",OFFSET('Sanitation Data'!$C$30,0,10*ROW('Sanitation Data'!C13)))</f>
        <v/>
      </c>
      <c r="CM19" s="30" t="str">
        <f ca="true">+IF(OFFSET('Sanitation Data'!$C$31,0,10*ROW('Sanitation Data'!C13))="","",OFFSET('Sanitation Data'!$C$31,0,10*ROW('Sanitation Data'!C13)))</f>
        <v/>
      </c>
      <c r="CN19" s="30" t="str">
        <f ca="true">+IF(OFFSET('Sanitation Data'!$C$32,0,10*ROW('Sanitation Data'!C13))="","",OFFSET('Sanitation Data'!$C$32,0,10*ROW('Sanitation Data'!C13)))</f>
        <v/>
      </c>
      <c r="CO19" s="30" t="str">
        <f ca="true">+IF(OFFSET('Sanitation Data'!$C$33,0,10*ROW('Sanitation Data'!C13))="","",OFFSET('Sanitation Data'!$C$33,0,10*ROW('Sanitation Data'!C13)))</f>
        <v/>
      </c>
      <c r="CP19" s="30" t="str">
        <f ca="true">+IF(OFFSET('Sanitation Data'!$D$29,0,10*ROW('Sanitation Data'!D13))="","",OFFSET('Sanitation Data'!$D$29,0,10*ROW('Sanitation Data'!D13)))</f>
        <v/>
      </c>
      <c r="CQ19" s="30" t="str">
        <f ca="true">+IF(OFFSET('Sanitation Data'!$D$30,0,10*ROW('Sanitation Data'!D13))="","",OFFSET('Sanitation Data'!$D$30,0,10*ROW('Sanitation Data'!D13)))</f>
        <v/>
      </c>
      <c r="CR19" s="30" t="str">
        <f ca="true">+IF(OFFSET('Sanitation Data'!$D$31,0,10*ROW('Sanitation Data'!D13))="","",OFFSET('Sanitation Data'!$D$31,0,10*ROW('Sanitation Data'!D13)))</f>
        <v/>
      </c>
      <c r="CS19" s="30" t="str">
        <f ca="true">+IF(OFFSET('Sanitation Data'!$D$32,0,10*ROW('Sanitation Data'!D13))="","",OFFSET('Sanitation Data'!$D$32,0,10*ROW('Sanitation Data'!D13)))</f>
        <v/>
      </c>
      <c r="CT19" s="30" t="str">
        <f ca="true">+IF(OFFSET('Sanitation Data'!$D$33,0,10*ROW('Sanitation Data'!D13))="","",OFFSET('Sanitation Data'!$D$33,0,10*ROW('Sanitation Data'!D13)))</f>
        <v/>
      </c>
      <c r="CU19" s="30" t="str">
        <f ca="true">+IF(OFFSET('Sanitation Data'!$E$29,0,10*ROW('Sanitation Data'!E13))="","",OFFSET('Sanitation Data'!$E$29,0,10*ROW('Sanitation Data'!E13)))</f>
        <v/>
      </c>
      <c r="CV19" s="30" t="str">
        <f ca="true">+IF(OFFSET('Sanitation Data'!$E$30,0,10*ROW('Sanitation Data'!E13))="","",OFFSET('Sanitation Data'!$E$30,0,10*ROW('Sanitation Data'!E13)))</f>
        <v/>
      </c>
      <c r="CW19" s="30" t="str">
        <f ca="true">+IF(OFFSET('Sanitation Data'!$E$31,0,10*ROW('Sanitation Data'!E13))="","",OFFSET('Sanitation Data'!$E$31,0,10*ROW('Sanitation Data'!E13)))</f>
        <v/>
      </c>
      <c r="CX19" s="30" t="str">
        <f ca="true">+IF(OFFSET('Sanitation Data'!$E$32,0,10*ROW('Sanitation Data'!E13))="","",OFFSET('Sanitation Data'!$E$32,0,10*ROW('Sanitation Data'!E13)))</f>
        <v/>
      </c>
      <c r="CY19" s="30" t="str">
        <f ca="true">+IF(OFFSET('Sanitation Data'!$E$33,0,10*ROW('Sanitation Data'!E13))="","",OFFSET('Sanitation Data'!$E$33,0,10*ROW('Sanitation Data'!E13)))</f>
        <v/>
      </c>
      <c r="CZ19" s="30" t="str">
        <f ca="true">+IF(OFFSET('Sanitation Data'!$F$29,0,10*ROW('Sanitation Data'!F13))="","",OFFSET('Sanitation Data'!$F$29,0,10*ROW('Sanitation Data'!F13)))</f>
        <v/>
      </c>
      <c r="DA19" s="30" t="str">
        <f ca="true">+IF(OFFSET('Sanitation Data'!$F$30,0,10*ROW('Sanitation Data'!F13))="","",OFFSET('Sanitation Data'!$F$30,0,10*ROW('Sanitation Data'!F13)))</f>
        <v/>
      </c>
      <c r="DB19" s="30" t="str">
        <f ca="true">+IF(OFFSET('Sanitation Data'!$F$31,0,10*ROW('Sanitation Data'!F13))="","",OFFSET('Sanitation Data'!$F$31,0,10*ROW('Sanitation Data'!F13)))</f>
        <v/>
      </c>
      <c r="DC19" s="30" t="str">
        <f ca="true">+IF(OFFSET('Sanitation Data'!$F$32,0,10*ROW('Sanitation Data'!F13))="","",OFFSET('Sanitation Data'!$F$32,0,10*ROW('Sanitation Data'!F13)))</f>
        <v/>
      </c>
      <c r="DD19" s="30" t="str">
        <f ca="true">+IF(OFFSET('Sanitation Data'!$F$33,0,10*ROW('Sanitation Data'!F13))="","",OFFSET('Sanitation Data'!$F$33,0,10*ROW('Sanitation Data'!F13)))</f>
        <v/>
      </c>
      <c r="DE19" s="30" t="str">
        <f ca="true">+IF(OFFSET('Sanitation Data'!$G$29,0,10*ROW('Sanitation Data'!G13))="","",OFFSET('Sanitation Data'!$G$29,0,10*ROW('Sanitation Data'!G13)))</f>
        <v/>
      </c>
      <c r="DF19" s="30" t="str">
        <f ca="true">+IF(OFFSET('Sanitation Data'!$G$30,0,10*ROW('Sanitation Data'!G13))="","",OFFSET('Sanitation Data'!$G$30,0,10*ROW('Sanitation Data'!G13)))</f>
        <v/>
      </c>
      <c r="DG19" s="30" t="str">
        <f ca="true">+IF(OFFSET('Sanitation Data'!$G$31,0,10*ROW('Sanitation Data'!G13))="","",OFFSET('Sanitation Data'!$G$31,0,10*ROW('Sanitation Data'!G13)))</f>
        <v/>
      </c>
      <c r="DH19" s="30" t="str">
        <f ca="true">+IF(OFFSET('Sanitation Data'!$G$32,0,10*ROW('Sanitation Data'!G13))="","",OFFSET('Sanitation Data'!$G$32,0,10*ROW('Sanitation Data'!G13)))</f>
        <v/>
      </c>
      <c r="DI19" s="30" t="str">
        <f ca="true">+IF(OFFSET('Sanitation Data'!$G$33,0,10*ROW('Sanitation Data'!G13))="","",OFFSET('Sanitation Data'!$G$33,0,10*ROW('Sanitation Data'!G13)))</f>
        <v/>
      </c>
      <c r="DJ19" s="30" t="str">
        <f ca="true">+IF(OFFSET('Sanitation Data'!$H$29,0,10*ROW('Sanitation Data'!H13))="","",OFFSET('Sanitation Data'!$H$29,0,10*ROW('Sanitation Data'!H13)))</f>
        <v/>
      </c>
      <c r="DK19" s="30" t="str">
        <f ca="true">+IF(OFFSET('Sanitation Data'!$H$30,0,10*ROW('Sanitation Data'!H13))="","",OFFSET('Sanitation Data'!$H$30,0,10*ROW('Sanitation Data'!H13)))</f>
        <v/>
      </c>
      <c r="DL19" s="30" t="str">
        <f ca="true">+IF(OFFSET('Sanitation Data'!$H$31,0,10*ROW('Sanitation Data'!H13))="","",OFFSET('Sanitation Data'!$H$31,0,10*ROW('Sanitation Data'!H13)))</f>
        <v/>
      </c>
      <c r="DM19" s="30" t="str">
        <f ca="true">+IF(OFFSET('Sanitation Data'!$H$32,0,10*ROW('Sanitation Data'!H13))="","",OFFSET('Sanitation Data'!$H$32,0,10*ROW('Sanitation Data'!H13)))</f>
        <v/>
      </c>
      <c r="DN19" s="30" t="str">
        <f ca="true">+IF(OFFSET('Sanitation Data'!$H$33,0,10*ROW('Sanitation Data'!H13))="","",OFFSET('Sanitation Data'!$H$33,0,10*ROW('Sanitation Data'!H13)))</f>
        <v/>
      </c>
      <c r="DO19" s="30" t="str">
        <f ca="true">+IF(OFFSET('Hygiene Data'!$C$12,0,10*ROW('Hygiene Data'!C13))="","",OFFSET('Hygiene Data'!$C$12,0,10*ROW('Hygiene Data'!C13)))</f>
        <v/>
      </c>
      <c r="DP19" s="30" t="str">
        <f ca="true">+IF(OFFSET('Hygiene Data'!$C$13,0,10*ROW('Hygiene Data'!C13))="","",OFFSET('Hygiene Data'!$C$13,0,10*ROW('Hygiene Data'!C13)))</f>
        <v/>
      </c>
      <c r="DQ19" s="30" t="str">
        <f ca="true">+IF(OFFSET('Hygiene Data'!$C$14,0,10*ROW('Hygiene Data'!C13))="","",OFFSET('Hygiene Data'!$C$14,0,10*ROW('Hygiene Data'!C13)))</f>
        <v/>
      </c>
      <c r="DR19" s="30" t="str">
        <f ca="true">+IF(OFFSET('Hygiene Data'!$D$12,0,10*ROW('Hygiene Data'!D13))="","",OFFSET('Hygiene Data'!$D$12,0,10*ROW('Hygiene Data'!D13)))</f>
        <v/>
      </c>
      <c r="DS19" s="30" t="str">
        <f ca="true">+IF(OFFSET('Hygiene Data'!$D$13,0,10*ROW('Hygiene Data'!D13))="","",OFFSET('Hygiene Data'!$D$13,0,10*ROW('Hygiene Data'!D13)))</f>
        <v/>
      </c>
      <c r="DT19" s="30" t="str">
        <f ca="true">+IF(OFFSET('Hygiene Data'!$D$14,0,10*ROW('Hygiene Data'!D13))="","",OFFSET('Hygiene Data'!$D$14,0,10*ROW('Hygiene Data'!D13)))</f>
        <v/>
      </c>
      <c r="DU19" s="30" t="str">
        <f ca="true">+IF(OFFSET('Hygiene Data'!$E$12,0,10*ROW('Hygiene Data'!E13))="","",OFFSET('Hygiene Data'!$E$12,0,10*ROW('Hygiene Data'!E13)))</f>
        <v/>
      </c>
      <c r="DV19" s="30" t="str">
        <f ca="true">+IF(OFFSET('Hygiene Data'!$E$13,0,10*ROW('Hygiene Data'!E13))="","",OFFSET('Hygiene Data'!$E$13,0,10*ROW('Hygiene Data'!E13)))</f>
        <v/>
      </c>
      <c r="DW19" s="30" t="str">
        <f ca="true">+IF(OFFSET('Hygiene Data'!$E$14,0,10*ROW('Hygiene Data'!E13))="","",OFFSET('Hygiene Data'!$E$14,0,10*ROW('Hygiene Data'!E13)))</f>
        <v/>
      </c>
      <c r="DX19" s="30" t="str">
        <f ca="true">+IF(OFFSET('Hygiene Data'!$F$12,0,10*ROW('Hygiene Data'!F13))="","",OFFSET('Hygiene Data'!$F$12,0,10*ROW('Hygiene Data'!F13)))</f>
        <v/>
      </c>
      <c r="DY19" s="30" t="str">
        <f ca="true">+IF(OFFSET('Hygiene Data'!$F$13,0,10*ROW('Hygiene Data'!F13))="","",OFFSET('Hygiene Data'!$F$13,0,10*ROW('Hygiene Data'!F13)))</f>
        <v/>
      </c>
      <c r="DZ19" s="30" t="str">
        <f ca="true">+IF(OFFSET('Hygiene Data'!$F$14,0,10*ROW('Hygiene Data'!F13))="","",OFFSET('Hygiene Data'!$F$14,0,10*ROW('Hygiene Data'!F13)))</f>
        <v/>
      </c>
      <c r="EA19" s="30" t="str">
        <f ca="true">+IF(OFFSET('Hygiene Data'!$G$12,0,10*ROW('Hygiene Data'!G13))="","",OFFSET('Hygiene Data'!$G$12,0,10*ROW('Hygiene Data'!G13)))</f>
        <v/>
      </c>
      <c r="EB19" s="30" t="str">
        <f ca="true">+IF(OFFSET('Hygiene Data'!$G$13,0,10*ROW('Hygiene Data'!G13))="","",OFFSET('Hygiene Data'!$G$13,0,10*ROW('Hygiene Data'!G13)))</f>
        <v/>
      </c>
      <c r="EC19" s="30" t="str">
        <f ca="true">+IF(OFFSET('Hygiene Data'!$G$14,0,10*ROW('Hygiene Data'!G13))="","",OFFSET('Hygiene Data'!$G$14,0,10*ROW('Hygiene Data'!G13)))</f>
        <v/>
      </c>
      <c r="ED19" s="30" t="str">
        <f ca="true">+IF(OFFSET('Hygiene Data'!$H$12,0,10*ROW('Hygiene Data'!H13))="","",OFFSET('Hygiene Data'!$H$12,0,10*ROW('Hygiene Data'!H13)))</f>
        <v/>
      </c>
      <c r="EE19" s="30" t="str">
        <f ca="true">+IF(OFFSET('Hygiene Data'!$H$13,0,10*ROW('Hygiene Data'!H13))="","",OFFSET('Hygiene Data'!$H$13,0,10*ROW('Hygiene Data'!H13)))</f>
        <v/>
      </c>
      <c r="EF19" s="30" t="str">
        <f ca="true">+IF(OFFSET('Hygiene Data'!$H$14,0,10*ROW('Hygiene Data'!H13))="","",OFFSET('Hygiene Data'!$H$14,0,10*ROW('Hygiene Data'!H13)))</f>
        <v/>
      </c>
    </row>
    <row r="20" x14ac:dyDescent="0.2">
      <c r="A20" s="53" t="str">
        <f ca="true">+IF(OFFSET('Water Data'!$B$1,0,10*ROW('Water Data'!B14))="","",OFFSET('Water Data'!$B$1,0,10*ROW('Water Data'!B14)))</f>
        <v/>
      </c>
      <c r="B20" s="53" t="str">
        <f ca="true">+IF(OFFSET('Water Data'!$A$3,0,10*ROW('Water Data'!A14))="","",OFFSET('Water Data'!$A$3,0,10*ROW('Water Data'!A14)))</f>
        <v/>
      </c>
      <c r="C20" s="53" t="str">
        <f ca="true">+IF(OFFSET('Water Data'!$C$3,0,10*ROW('Water Data'!C14))="","",OFFSET('Water Data'!$C$3,0,10*ROW('Water Data'!C14)))</f>
        <v/>
      </c>
      <c r="D20" s="238"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38"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38"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38"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38"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38"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38"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38"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38"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38"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38"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38"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38"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38"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38"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38"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38"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38"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39"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39"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39"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39"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39"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39"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39"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39"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39"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39"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39"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39"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39"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39"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39"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39"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39"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39"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39"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39"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39"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39"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39"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39"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39"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39"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39"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39"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39"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39"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40"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40"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40"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40"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40"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40"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40"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40"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40"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40"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40"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40"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40"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40"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40"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40"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40"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40"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0" t="str">
        <f ca="true">+IF(OFFSET('Water Data'!$C$28,0,10*ROW('Water Data'!C14))="","",OFFSET('Water Data'!$C$28,0,10*ROW('Water Data'!C14)))</f>
        <v/>
      </c>
      <c r="BT20" s="30" t="str">
        <f ca="true">+IF(OFFSET('Water Data'!$C$29,0,10*ROW('Water Data'!C14))="","",OFFSET('Water Data'!$C$29,0,10*ROW('Water Data'!C14)))</f>
        <v/>
      </c>
      <c r="BU20" s="30" t="str">
        <f ca="true">+IF(OFFSET('Water Data'!$C$30,0,10*ROW('Water Data'!C14))="","",OFFSET('Water Data'!$C$30,0,10*ROW('Water Data'!C14)))</f>
        <v/>
      </c>
      <c r="BV20" s="30" t="str">
        <f ca="true">+IF(OFFSET('Water Data'!$D$28,0,10*ROW('Water Data'!D14))="","",OFFSET('Water Data'!$D$28,0,10*ROW('Water Data'!D14)))</f>
        <v/>
      </c>
      <c r="BW20" s="30" t="str">
        <f ca="true">+IF(OFFSET('Water Data'!$D$29,0,10*ROW('Water Data'!D14))="","",OFFSET('Water Data'!$D$29,0,10*ROW('Water Data'!D14)))</f>
        <v/>
      </c>
      <c r="BX20" s="30" t="str">
        <f ca="true">+IF(OFFSET('Water Data'!$D$30,0,10*ROW('Water Data'!D14))="","",OFFSET('Water Data'!$D$30,0,10*ROW('Water Data'!D14)))</f>
        <v/>
      </c>
      <c r="BY20" s="30" t="str">
        <f ca="true">+IF(OFFSET('Water Data'!$E$28,0,10*ROW('Water Data'!E14))="","",OFFSET('Water Data'!$E$28,0,10*ROW('Water Data'!E14)))</f>
        <v/>
      </c>
      <c r="BZ20" s="30" t="str">
        <f ca="true">+IF(OFFSET('Water Data'!$E$29,0,10*ROW('Water Data'!E14))="","",OFFSET('Water Data'!$E$29,0,10*ROW('Water Data'!E14)))</f>
        <v/>
      </c>
      <c r="CA20" s="30" t="str">
        <f ca="true">+IF(OFFSET('Water Data'!$E$30,0,10*ROW('Water Data'!E14))="","",OFFSET('Water Data'!$E$30,0,10*ROW('Water Data'!E14)))</f>
        <v/>
      </c>
      <c r="CB20" s="30" t="str">
        <f ca="true">+IF(OFFSET('Water Data'!$F$28,0,10*ROW('Water Data'!F14))="","",OFFSET('Water Data'!$F$28,0,10*ROW('Water Data'!F14)))</f>
        <v/>
      </c>
      <c r="CC20" s="30" t="str">
        <f ca="true">+IF(OFFSET('Water Data'!$F$29,0,10*ROW('Water Data'!F14))="","",OFFSET('Water Data'!$F$29,0,10*ROW('Water Data'!F14)))</f>
        <v/>
      </c>
      <c r="CD20" s="30" t="str">
        <f ca="true">+IF(OFFSET('Water Data'!$F$30,0,10*ROW('Water Data'!F14))="","",OFFSET('Water Data'!$F$30,0,10*ROW('Water Data'!F14)))</f>
        <v/>
      </c>
      <c r="CE20" s="30" t="str">
        <f ca="true">+IF(OFFSET('Water Data'!$G$28,0,10*ROW('Water Data'!G14))="","",OFFSET('Water Data'!$G$28,0,10*ROW('Water Data'!G14)))</f>
        <v/>
      </c>
      <c r="CF20" s="30" t="str">
        <f ca="true">+IF(OFFSET('Water Data'!$G$29,0,10*ROW('Water Data'!G14))="","",OFFSET('Water Data'!$G$29,0,10*ROW('Water Data'!G14)))</f>
        <v/>
      </c>
      <c r="CG20" s="30" t="str">
        <f ca="true">+IF(OFFSET('Water Data'!$G$30,0,10*ROW('Water Data'!G14))="","",OFFSET('Water Data'!$G$30,0,10*ROW('Water Data'!G14)))</f>
        <v/>
      </c>
      <c r="CH20" s="30" t="str">
        <f ca="true">+IF(OFFSET('Water Data'!$H$28,0,10*ROW('Water Data'!H14))="","",OFFSET('Water Data'!$H$28,0,10*ROW('Water Data'!H14)))</f>
        <v/>
      </c>
      <c r="CI20" s="30" t="str">
        <f ca="true">+IF(OFFSET('Water Data'!$H$29,0,10*ROW('Water Data'!H14))="","",OFFSET('Water Data'!$H$29,0,10*ROW('Water Data'!H14)))</f>
        <v/>
      </c>
      <c r="CJ20" s="30" t="str">
        <f ca="true">+IF(OFFSET('Water Data'!$H$30,0,10*ROW('Water Data'!H14))="","",OFFSET('Water Data'!$H$30,0,10*ROW('Water Data'!H14)))</f>
        <v/>
      </c>
      <c r="CK20" s="30" t="str">
        <f ca="true">+IF(OFFSET('Sanitation Data'!$C$29,0,10*ROW('Sanitation Data'!C14))="","",OFFSET('Sanitation Data'!$C$29,0,10*ROW('Sanitation Data'!C14)))</f>
        <v/>
      </c>
      <c r="CL20" s="30" t="str">
        <f ca="true">+IF(OFFSET('Sanitation Data'!$C$30,0,10*ROW('Sanitation Data'!C14))="","",OFFSET('Sanitation Data'!$C$30,0,10*ROW('Sanitation Data'!C14)))</f>
        <v/>
      </c>
      <c r="CM20" s="30" t="str">
        <f ca="true">+IF(OFFSET('Sanitation Data'!$C$31,0,10*ROW('Sanitation Data'!C14))="","",OFFSET('Sanitation Data'!$C$31,0,10*ROW('Sanitation Data'!C14)))</f>
        <v/>
      </c>
      <c r="CN20" s="30" t="str">
        <f ca="true">+IF(OFFSET('Sanitation Data'!$C$32,0,10*ROW('Sanitation Data'!C14))="","",OFFSET('Sanitation Data'!$C$32,0,10*ROW('Sanitation Data'!C14)))</f>
        <v/>
      </c>
      <c r="CO20" s="30" t="str">
        <f ca="true">+IF(OFFSET('Sanitation Data'!$C$33,0,10*ROW('Sanitation Data'!C14))="","",OFFSET('Sanitation Data'!$C$33,0,10*ROW('Sanitation Data'!C14)))</f>
        <v/>
      </c>
      <c r="CP20" s="30" t="str">
        <f ca="true">+IF(OFFSET('Sanitation Data'!$D$29,0,10*ROW('Sanitation Data'!D14))="","",OFFSET('Sanitation Data'!$D$29,0,10*ROW('Sanitation Data'!D14)))</f>
        <v/>
      </c>
      <c r="CQ20" s="30" t="str">
        <f ca="true">+IF(OFFSET('Sanitation Data'!$D$30,0,10*ROW('Sanitation Data'!D14))="","",OFFSET('Sanitation Data'!$D$30,0,10*ROW('Sanitation Data'!D14)))</f>
        <v/>
      </c>
      <c r="CR20" s="30" t="str">
        <f ca="true">+IF(OFFSET('Sanitation Data'!$D$31,0,10*ROW('Sanitation Data'!D14))="","",OFFSET('Sanitation Data'!$D$31,0,10*ROW('Sanitation Data'!D14)))</f>
        <v/>
      </c>
      <c r="CS20" s="30" t="str">
        <f ca="true">+IF(OFFSET('Sanitation Data'!$D$32,0,10*ROW('Sanitation Data'!D14))="","",OFFSET('Sanitation Data'!$D$32,0,10*ROW('Sanitation Data'!D14)))</f>
        <v/>
      </c>
      <c r="CT20" s="30" t="str">
        <f ca="true">+IF(OFFSET('Sanitation Data'!$D$33,0,10*ROW('Sanitation Data'!D14))="","",OFFSET('Sanitation Data'!$D$33,0,10*ROW('Sanitation Data'!D14)))</f>
        <v/>
      </c>
      <c r="CU20" s="30" t="str">
        <f ca="true">+IF(OFFSET('Sanitation Data'!$E$29,0,10*ROW('Sanitation Data'!E14))="","",OFFSET('Sanitation Data'!$E$29,0,10*ROW('Sanitation Data'!E14)))</f>
        <v/>
      </c>
      <c r="CV20" s="30" t="str">
        <f ca="true">+IF(OFFSET('Sanitation Data'!$E$30,0,10*ROW('Sanitation Data'!E14))="","",OFFSET('Sanitation Data'!$E$30,0,10*ROW('Sanitation Data'!E14)))</f>
        <v/>
      </c>
      <c r="CW20" s="30" t="str">
        <f ca="true">+IF(OFFSET('Sanitation Data'!$E$31,0,10*ROW('Sanitation Data'!E14))="","",OFFSET('Sanitation Data'!$E$31,0,10*ROW('Sanitation Data'!E14)))</f>
        <v/>
      </c>
      <c r="CX20" s="30" t="str">
        <f ca="true">+IF(OFFSET('Sanitation Data'!$E$32,0,10*ROW('Sanitation Data'!E14))="","",OFFSET('Sanitation Data'!$E$32,0,10*ROW('Sanitation Data'!E14)))</f>
        <v/>
      </c>
      <c r="CY20" s="30" t="str">
        <f ca="true">+IF(OFFSET('Sanitation Data'!$E$33,0,10*ROW('Sanitation Data'!E14))="","",OFFSET('Sanitation Data'!$E$33,0,10*ROW('Sanitation Data'!E14)))</f>
        <v/>
      </c>
      <c r="CZ20" s="30" t="str">
        <f ca="true">+IF(OFFSET('Sanitation Data'!$F$29,0,10*ROW('Sanitation Data'!F14))="","",OFFSET('Sanitation Data'!$F$29,0,10*ROW('Sanitation Data'!F14)))</f>
        <v/>
      </c>
      <c r="DA20" s="30" t="str">
        <f ca="true">+IF(OFFSET('Sanitation Data'!$F$30,0,10*ROW('Sanitation Data'!F14))="","",OFFSET('Sanitation Data'!$F$30,0,10*ROW('Sanitation Data'!F14)))</f>
        <v/>
      </c>
      <c r="DB20" s="30" t="str">
        <f ca="true">+IF(OFFSET('Sanitation Data'!$F$31,0,10*ROW('Sanitation Data'!F14))="","",OFFSET('Sanitation Data'!$F$31,0,10*ROW('Sanitation Data'!F14)))</f>
        <v/>
      </c>
      <c r="DC20" s="30" t="str">
        <f ca="true">+IF(OFFSET('Sanitation Data'!$F$32,0,10*ROW('Sanitation Data'!F14))="","",OFFSET('Sanitation Data'!$F$32,0,10*ROW('Sanitation Data'!F14)))</f>
        <v/>
      </c>
      <c r="DD20" s="30" t="str">
        <f ca="true">+IF(OFFSET('Sanitation Data'!$F$33,0,10*ROW('Sanitation Data'!F14))="","",OFFSET('Sanitation Data'!$F$33,0,10*ROW('Sanitation Data'!F14)))</f>
        <v/>
      </c>
      <c r="DE20" s="30" t="str">
        <f ca="true">+IF(OFFSET('Sanitation Data'!$G$29,0,10*ROW('Sanitation Data'!G14))="","",OFFSET('Sanitation Data'!$G$29,0,10*ROW('Sanitation Data'!G14)))</f>
        <v/>
      </c>
      <c r="DF20" s="30" t="str">
        <f ca="true">+IF(OFFSET('Sanitation Data'!$G$30,0,10*ROW('Sanitation Data'!G14))="","",OFFSET('Sanitation Data'!$G$30,0,10*ROW('Sanitation Data'!G14)))</f>
        <v/>
      </c>
      <c r="DG20" s="30" t="str">
        <f ca="true">+IF(OFFSET('Sanitation Data'!$G$31,0,10*ROW('Sanitation Data'!G14))="","",OFFSET('Sanitation Data'!$G$31,0,10*ROW('Sanitation Data'!G14)))</f>
        <v/>
      </c>
      <c r="DH20" s="30" t="str">
        <f ca="true">+IF(OFFSET('Sanitation Data'!$G$32,0,10*ROW('Sanitation Data'!G14))="","",OFFSET('Sanitation Data'!$G$32,0,10*ROW('Sanitation Data'!G14)))</f>
        <v/>
      </c>
      <c r="DI20" s="30" t="str">
        <f ca="true">+IF(OFFSET('Sanitation Data'!$G$33,0,10*ROW('Sanitation Data'!G14))="","",OFFSET('Sanitation Data'!$G$33,0,10*ROW('Sanitation Data'!G14)))</f>
        <v/>
      </c>
      <c r="DJ20" s="30" t="str">
        <f ca="true">+IF(OFFSET('Sanitation Data'!$H$29,0,10*ROW('Sanitation Data'!H14))="","",OFFSET('Sanitation Data'!$H$29,0,10*ROW('Sanitation Data'!H14)))</f>
        <v/>
      </c>
      <c r="DK20" s="30" t="str">
        <f ca="true">+IF(OFFSET('Sanitation Data'!$H$30,0,10*ROW('Sanitation Data'!H14))="","",OFFSET('Sanitation Data'!$H$30,0,10*ROW('Sanitation Data'!H14)))</f>
        <v/>
      </c>
      <c r="DL20" s="30" t="str">
        <f ca="true">+IF(OFFSET('Sanitation Data'!$H$31,0,10*ROW('Sanitation Data'!H14))="","",OFFSET('Sanitation Data'!$H$31,0,10*ROW('Sanitation Data'!H14)))</f>
        <v/>
      </c>
      <c r="DM20" s="30" t="str">
        <f ca="true">+IF(OFFSET('Sanitation Data'!$H$32,0,10*ROW('Sanitation Data'!H14))="","",OFFSET('Sanitation Data'!$H$32,0,10*ROW('Sanitation Data'!H14)))</f>
        <v/>
      </c>
      <c r="DN20" s="30" t="str">
        <f ca="true">+IF(OFFSET('Sanitation Data'!$H$33,0,10*ROW('Sanitation Data'!H14))="","",OFFSET('Sanitation Data'!$H$33,0,10*ROW('Sanitation Data'!H14)))</f>
        <v/>
      </c>
      <c r="DO20" s="30" t="str">
        <f ca="true">+IF(OFFSET('Hygiene Data'!$C$12,0,10*ROW('Hygiene Data'!C14))="","",OFFSET('Hygiene Data'!$C$12,0,10*ROW('Hygiene Data'!C14)))</f>
        <v/>
      </c>
      <c r="DP20" s="30" t="str">
        <f ca="true">+IF(OFFSET('Hygiene Data'!$C$13,0,10*ROW('Hygiene Data'!C14))="","",OFFSET('Hygiene Data'!$C$13,0,10*ROW('Hygiene Data'!C14)))</f>
        <v/>
      </c>
      <c r="DQ20" s="30" t="str">
        <f ca="true">+IF(OFFSET('Hygiene Data'!$C$14,0,10*ROW('Hygiene Data'!C14))="","",OFFSET('Hygiene Data'!$C$14,0,10*ROW('Hygiene Data'!C14)))</f>
        <v/>
      </c>
      <c r="DR20" s="30" t="str">
        <f ca="true">+IF(OFFSET('Hygiene Data'!$D$12,0,10*ROW('Hygiene Data'!D14))="","",OFFSET('Hygiene Data'!$D$12,0,10*ROW('Hygiene Data'!D14)))</f>
        <v/>
      </c>
      <c r="DS20" s="30" t="str">
        <f ca="true">+IF(OFFSET('Hygiene Data'!$D$13,0,10*ROW('Hygiene Data'!D14))="","",OFFSET('Hygiene Data'!$D$13,0,10*ROW('Hygiene Data'!D14)))</f>
        <v/>
      </c>
      <c r="DT20" s="30" t="str">
        <f ca="true">+IF(OFFSET('Hygiene Data'!$D$14,0,10*ROW('Hygiene Data'!D14))="","",OFFSET('Hygiene Data'!$D$14,0,10*ROW('Hygiene Data'!D14)))</f>
        <v/>
      </c>
      <c r="DU20" s="30" t="str">
        <f ca="true">+IF(OFFSET('Hygiene Data'!$E$12,0,10*ROW('Hygiene Data'!E14))="","",OFFSET('Hygiene Data'!$E$12,0,10*ROW('Hygiene Data'!E14)))</f>
        <v/>
      </c>
      <c r="DV20" s="30" t="str">
        <f ca="true">+IF(OFFSET('Hygiene Data'!$E$13,0,10*ROW('Hygiene Data'!E14))="","",OFFSET('Hygiene Data'!$E$13,0,10*ROW('Hygiene Data'!E14)))</f>
        <v/>
      </c>
      <c r="DW20" s="30" t="str">
        <f ca="true">+IF(OFFSET('Hygiene Data'!$E$14,0,10*ROW('Hygiene Data'!E14))="","",OFFSET('Hygiene Data'!$E$14,0,10*ROW('Hygiene Data'!E14)))</f>
        <v/>
      </c>
      <c r="DX20" s="30" t="str">
        <f ca="true">+IF(OFFSET('Hygiene Data'!$F$12,0,10*ROW('Hygiene Data'!F14))="","",OFFSET('Hygiene Data'!$F$12,0,10*ROW('Hygiene Data'!F14)))</f>
        <v/>
      </c>
      <c r="DY20" s="30" t="str">
        <f ca="true">+IF(OFFSET('Hygiene Data'!$F$13,0,10*ROW('Hygiene Data'!F14))="","",OFFSET('Hygiene Data'!$F$13,0,10*ROW('Hygiene Data'!F14)))</f>
        <v/>
      </c>
      <c r="DZ20" s="30" t="str">
        <f ca="true">+IF(OFFSET('Hygiene Data'!$F$14,0,10*ROW('Hygiene Data'!F14))="","",OFFSET('Hygiene Data'!$F$14,0,10*ROW('Hygiene Data'!F14)))</f>
        <v/>
      </c>
      <c r="EA20" s="30" t="str">
        <f ca="true">+IF(OFFSET('Hygiene Data'!$G$12,0,10*ROW('Hygiene Data'!G14))="","",OFFSET('Hygiene Data'!$G$12,0,10*ROW('Hygiene Data'!G14)))</f>
        <v/>
      </c>
      <c r="EB20" s="30" t="str">
        <f ca="true">+IF(OFFSET('Hygiene Data'!$G$13,0,10*ROW('Hygiene Data'!G14))="","",OFFSET('Hygiene Data'!$G$13,0,10*ROW('Hygiene Data'!G14)))</f>
        <v/>
      </c>
      <c r="EC20" s="30" t="str">
        <f ca="true">+IF(OFFSET('Hygiene Data'!$G$14,0,10*ROW('Hygiene Data'!G14))="","",OFFSET('Hygiene Data'!$G$14,0,10*ROW('Hygiene Data'!G14)))</f>
        <v/>
      </c>
      <c r="ED20" s="30" t="str">
        <f ca="true">+IF(OFFSET('Hygiene Data'!$H$12,0,10*ROW('Hygiene Data'!H14))="","",OFFSET('Hygiene Data'!$H$12,0,10*ROW('Hygiene Data'!H14)))</f>
        <v/>
      </c>
      <c r="EE20" s="30" t="str">
        <f ca="true">+IF(OFFSET('Hygiene Data'!$H$13,0,10*ROW('Hygiene Data'!H14))="","",OFFSET('Hygiene Data'!$H$13,0,10*ROW('Hygiene Data'!H14)))</f>
        <v/>
      </c>
      <c r="EF20" s="30" t="str">
        <f ca="true">+IF(OFFSET('Hygiene Data'!$H$14,0,10*ROW('Hygiene Data'!H14))="","",OFFSET('Hygiene Data'!$H$14,0,10*ROW('Hygiene Data'!H14)))</f>
        <v/>
      </c>
    </row>
    <row r="21" x14ac:dyDescent="0.2">
      <c r="A21" s="53" t="str">
        <f ca="true">+IF(OFFSET('Water Data'!$B$1,0,10*ROW('Water Data'!B15))="","",OFFSET('Water Data'!$B$1,0,10*ROW('Water Data'!B15)))</f>
        <v/>
      </c>
      <c r="B21" s="53" t="str">
        <f ca="true">+IF(OFFSET('Water Data'!$A$3,0,10*ROW('Water Data'!A15))="","",OFFSET('Water Data'!$A$3,0,10*ROW('Water Data'!A15)))</f>
        <v/>
      </c>
      <c r="C21" s="53" t="str">
        <f ca="true">+IF(OFFSET('Water Data'!$C$3,0,10*ROW('Water Data'!C15))="","",OFFSET('Water Data'!$C$3,0,10*ROW('Water Data'!C15)))</f>
        <v/>
      </c>
      <c r="D21" s="238"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38"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38"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38"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38"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38"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38"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38"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38"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38"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38"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38"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38"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38"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38"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38"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38"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38"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39"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39"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39"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39"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39"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39"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39"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39"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39"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39"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39"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39"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39"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39"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39"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39"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39"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39"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39"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39"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39"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39"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39"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39"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39"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39"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39"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39"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39"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39"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40"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40"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40"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40"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40"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40"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40"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40"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40"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40"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40"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40"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40"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40"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40"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40"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40"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40"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0" t="str">
        <f ca="true">+IF(OFFSET('Water Data'!$C$28,0,10*ROW('Water Data'!C15))="","",OFFSET('Water Data'!$C$28,0,10*ROW('Water Data'!C15)))</f>
        <v/>
      </c>
      <c r="BT21" s="30" t="str">
        <f ca="true">+IF(OFFSET('Water Data'!$C$29,0,10*ROW('Water Data'!C15))="","",OFFSET('Water Data'!$C$29,0,10*ROW('Water Data'!C15)))</f>
        <v/>
      </c>
      <c r="BU21" s="30" t="str">
        <f ca="true">+IF(OFFSET('Water Data'!$C$30,0,10*ROW('Water Data'!C15))="","",OFFSET('Water Data'!$C$30,0,10*ROW('Water Data'!C15)))</f>
        <v/>
      </c>
      <c r="BV21" s="30" t="str">
        <f ca="true">+IF(OFFSET('Water Data'!$D$28,0,10*ROW('Water Data'!D15))="","",OFFSET('Water Data'!$D$28,0,10*ROW('Water Data'!D15)))</f>
        <v/>
      </c>
      <c r="BW21" s="30" t="str">
        <f ca="true">+IF(OFFSET('Water Data'!$D$29,0,10*ROW('Water Data'!D15))="","",OFFSET('Water Data'!$D$29,0,10*ROW('Water Data'!D15)))</f>
        <v/>
      </c>
      <c r="BX21" s="30" t="str">
        <f ca="true">+IF(OFFSET('Water Data'!$D$30,0,10*ROW('Water Data'!D15))="","",OFFSET('Water Data'!$D$30,0,10*ROW('Water Data'!D15)))</f>
        <v/>
      </c>
      <c r="BY21" s="30" t="str">
        <f ca="true">+IF(OFFSET('Water Data'!$E$28,0,10*ROW('Water Data'!E15))="","",OFFSET('Water Data'!$E$28,0,10*ROW('Water Data'!E15)))</f>
        <v/>
      </c>
      <c r="BZ21" s="30" t="str">
        <f ca="true">+IF(OFFSET('Water Data'!$E$29,0,10*ROW('Water Data'!E15))="","",OFFSET('Water Data'!$E$29,0,10*ROW('Water Data'!E15)))</f>
        <v/>
      </c>
      <c r="CA21" s="30" t="str">
        <f ca="true">+IF(OFFSET('Water Data'!$E$30,0,10*ROW('Water Data'!E15))="","",OFFSET('Water Data'!$E$30,0,10*ROW('Water Data'!E15)))</f>
        <v/>
      </c>
      <c r="CB21" s="30" t="str">
        <f ca="true">+IF(OFFSET('Water Data'!$F$28,0,10*ROW('Water Data'!F15))="","",OFFSET('Water Data'!$F$28,0,10*ROW('Water Data'!F15)))</f>
        <v/>
      </c>
      <c r="CC21" s="30" t="str">
        <f ca="true">+IF(OFFSET('Water Data'!$F$29,0,10*ROW('Water Data'!F15))="","",OFFSET('Water Data'!$F$29,0,10*ROW('Water Data'!F15)))</f>
        <v/>
      </c>
      <c r="CD21" s="30" t="str">
        <f ca="true">+IF(OFFSET('Water Data'!$F$30,0,10*ROW('Water Data'!F15))="","",OFFSET('Water Data'!$F$30,0,10*ROW('Water Data'!F15)))</f>
        <v/>
      </c>
      <c r="CE21" s="30" t="str">
        <f ca="true">+IF(OFFSET('Water Data'!$G$28,0,10*ROW('Water Data'!G15))="","",OFFSET('Water Data'!$G$28,0,10*ROW('Water Data'!G15)))</f>
        <v/>
      </c>
      <c r="CF21" s="30" t="str">
        <f ca="true">+IF(OFFSET('Water Data'!$G$29,0,10*ROW('Water Data'!G15))="","",OFFSET('Water Data'!$G$29,0,10*ROW('Water Data'!G15)))</f>
        <v/>
      </c>
      <c r="CG21" s="30" t="str">
        <f ca="true">+IF(OFFSET('Water Data'!$G$30,0,10*ROW('Water Data'!G15))="","",OFFSET('Water Data'!$G$30,0,10*ROW('Water Data'!G15)))</f>
        <v/>
      </c>
      <c r="CH21" s="30" t="str">
        <f ca="true">+IF(OFFSET('Water Data'!$H$28,0,10*ROW('Water Data'!H15))="","",OFFSET('Water Data'!$H$28,0,10*ROW('Water Data'!H15)))</f>
        <v/>
      </c>
      <c r="CI21" s="30" t="str">
        <f ca="true">+IF(OFFSET('Water Data'!$H$29,0,10*ROW('Water Data'!H15))="","",OFFSET('Water Data'!$H$29,0,10*ROW('Water Data'!H15)))</f>
        <v/>
      </c>
      <c r="CJ21" s="30" t="str">
        <f ca="true">+IF(OFFSET('Water Data'!$H$30,0,10*ROW('Water Data'!H15))="","",OFFSET('Water Data'!$H$30,0,10*ROW('Water Data'!H15)))</f>
        <v/>
      </c>
      <c r="CK21" s="30" t="str">
        <f ca="true">+IF(OFFSET('Sanitation Data'!$C$29,0,10*ROW('Sanitation Data'!C15))="","",OFFSET('Sanitation Data'!$C$29,0,10*ROW('Sanitation Data'!C15)))</f>
        <v/>
      </c>
      <c r="CL21" s="30" t="str">
        <f ca="true">+IF(OFFSET('Sanitation Data'!$C$30,0,10*ROW('Sanitation Data'!C15))="","",OFFSET('Sanitation Data'!$C$30,0,10*ROW('Sanitation Data'!C15)))</f>
        <v/>
      </c>
      <c r="CM21" s="30" t="str">
        <f ca="true">+IF(OFFSET('Sanitation Data'!$C$31,0,10*ROW('Sanitation Data'!C15))="","",OFFSET('Sanitation Data'!$C$31,0,10*ROW('Sanitation Data'!C15)))</f>
        <v/>
      </c>
      <c r="CN21" s="30" t="str">
        <f ca="true">+IF(OFFSET('Sanitation Data'!$C$32,0,10*ROW('Sanitation Data'!C15))="","",OFFSET('Sanitation Data'!$C$32,0,10*ROW('Sanitation Data'!C15)))</f>
        <v/>
      </c>
      <c r="CO21" s="30" t="str">
        <f ca="true">+IF(OFFSET('Sanitation Data'!$C$33,0,10*ROW('Sanitation Data'!C15))="","",OFFSET('Sanitation Data'!$C$33,0,10*ROW('Sanitation Data'!C15)))</f>
        <v/>
      </c>
      <c r="CP21" s="30" t="str">
        <f ca="true">+IF(OFFSET('Sanitation Data'!$D$29,0,10*ROW('Sanitation Data'!D15))="","",OFFSET('Sanitation Data'!$D$29,0,10*ROW('Sanitation Data'!D15)))</f>
        <v/>
      </c>
      <c r="CQ21" s="30" t="str">
        <f ca="true">+IF(OFFSET('Sanitation Data'!$D$30,0,10*ROW('Sanitation Data'!D15))="","",OFFSET('Sanitation Data'!$D$30,0,10*ROW('Sanitation Data'!D15)))</f>
        <v/>
      </c>
      <c r="CR21" s="30" t="str">
        <f ca="true">+IF(OFFSET('Sanitation Data'!$D$31,0,10*ROW('Sanitation Data'!D15))="","",OFFSET('Sanitation Data'!$D$31,0,10*ROW('Sanitation Data'!D15)))</f>
        <v/>
      </c>
      <c r="CS21" s="30" t="str">
        <f ca="true">+IF(OFFSET('Sanitation Data'!$D$32,0,10*ROW('Sanitation Data'!D15))="","",OFFSET('Sanitation Data'!$D$32,0,10*ROW('Sanitation Data'!D15)))</f>
        <v/>
      </c>
      <c r="CT21" s="30" t="str">
        <f ca="true">+IF(OFFSET('Sanitation Data'!$D$33,0,10*ROW('Sanitation Data'!D15))="","",OFFSET('Sanitation Data'!$D$33,0,10*ROW('Sanitation Data'!D15)))</f>
        <v/>
      </c>
      <c r="CU21" s="30" t="str">
        <f ca="true">+IF(OFFSET('Sanitation Data'!$E$29,0,10*ROW('Sanitation Data'!E15))="","",OFFSET('Sanitation Data'!$E$29,0,10*ROW('Sanitation Data'!E15)))</f>
        <v/>
      </c>
      <c r="CV21" s="30" t="str">
        <f ca="true">+IF(OFFSET('Sanitation Data'!$E$30,0,10*ROW('Sanitation Data'!E15))="","",OFFSET('Sanitation Data'!$E$30,0,10*ROW('Sanitation Data'!E15)))</f>
        <v/>
      </c>
      <c r="CW21" s="30" t="str">
        <f ca="true">+IF(OFFSET('Sanitation Data'!$E$31,0,10*ROW('Sanitation Data'!E15))="","",OFFSET('Sanitation Data'!$E$31,0,10*ROW('Sanitation Data'!E15)))</f>
        <v/>
      </c>
      <c r="CX21" s="30" t="str">
        <f ca="true">+IF(OFFSET('Sanitation Data'!$E$32,0,10*ROW('Sanitation Data'!E15))="","",OFFSET('Sanitation Data'!$E$32,0,10*ROW('Sanitation Data'!E15)))</f>
        <v/>
      </c>
      <c r="CY21" s="30" t="str">
        <f ca="true">+IF(OFFSET('Sanitation Data'!$E$33,0,10*ROW('Sanitation Data'!E15))="","",OFFSET('Sanitation Data'!$E$33,0,10*ROW('Sanitation Data'!E15)))</f>
        <v/>
      </c>
      <c r="CZ21" s="30" t="str">
        <f ca="true">+IF(OFFSET('Sanitation Data'!$F$29,0,10*ROW('Sanitation Data'!F15))="","",OFFSET('Sanitation Data'!$F$29,0,10*ROW('Sanitation Data'!F15)))</f>
        <v/>
      </c>
      <c r="DA21" s="30" t="str">
        <f ca="true">+IF(OFFSET('Sanitation Data'!$F$30,0,10*ROW('Sanitation Data'!F15))="","",OFFSET('Sanitation Data'!$F$30,0,10*ROW('Sanitation Data'!F15)))</f>
        <v/>
      </c>
      <c r="DB21" s="30" t="str">
        <f ca="true">+IF(OFFSET('Sanitation Data'!$F$31,0,10*ROW('Sanitation Data'!F15))="","",OFFSET('Sanitation Data'!$F$31,0,10*ROW('Sanitation Data'!F15)))</f>
        <v/>
      </c>
      <c r="DC21" s="30" t="str">
        <f ca="true">+IF(OFFSET('Sanitation Data'!$F$32,0,10*ROW('Sanitation Data'!F15))="","",OFFSET('Sanitation Data'!$F$32,0,10*ROW('Sanitation Data'!F15)))</f>
        <v/>
      </c>
      <c r="DD21" s="30" t="str">
        <f ca="true">+IF(OFFSET('Sanitation Data'!$F$33,0,10*ROW('Sanitation Data'!F15))="","",OFFSET('Sanitation Data'!$F$33,0,10*ROW('Sanitation Data'!F15)))</f>
        <v/>
      </c>
      <c r="DE21" s="30" t="str">
        <f ca="true">+IF(OFFSET('Sanitation Data'!$G$29,0,10*ROW('Sanitation Data'!G15))="","",OFFSET('Sanitation Data'!$G$29,0,10*ROW('Sanitation Data'!G15)))</f>
        <v/>
      </c>
      <c r="DF21" s="30" t="str">
        <f ca="true">+IF(OFFSET('Sanitation Data'!$G$30,0,10*ROW('Sanitation Data'!G15))="","",OFFSET('Sanitation Data'!$G$30,0,10*ROW('Sanitation Data'!G15)))</f>
        <v/>
      </c>
      <c r="DG21" s="30" t="str">
        <f ca="true">+IF(OFFSET('Sanitation Data'!$G$31,0,10*ROW('Sanitation Data'!G15))="","",OFFSET('Sanitation Data'!$G$31,0,10*ROW('Sanitation Data'!G15)))</f>
        <v/>
      </c>
      <c r="DH21" s="30" t="str">
        <f ca="true">+IF(OFFSET('Sanitation Data'!$G$32,0,10*ROW('Sanitation Data'!G15))="","",OFFSET('Sanitation Data'!$G$32,0,10*ROW('Sanitation Data'!G15)))</f>
        <v/>
      </c>
      <c r="DI21" s="30" t="str">
        <f ca="true">+IF(OFFSET('Sanitation Data'!$G$33,0,10*ROW('Sanitation Data'!G15))="","",OFFSET('Sanitation Data'!$G$33,0,10*ROW('Sanitation Data'!G15)))</f>
        <v/>
      </c>
      <c r="DJ21" s="30" t="str">
        <f ca="true">+IF(OFFSET('Sanitation Data'!$H$29,0,10*ROW('Sanitation Data'!H15))="","",OFFSET('Sanitation Data'!$H$29,0,10*ROW('Sanitation Data'!H15)))</f>
        <v/>
      </c>
      <c r="DK21" s="30" t="str">
        <f ca="true">+IF(OFFSET('Sanitation Data'!$H$30,0,10*ROW('Sanitation Data'!H15))="","",OFFSET('Sanitation Data'!$H$30,0,10*ROW('Sanitation Data'!H15)))</f>
        <v/>
      </c>
      <c r="DL21" s="30" t="str">
        <f ca="true">+IF(OFFSET('Sanitation Data'!$H$31,0,10*ROW('Sanitation Data'!H15))="","",OFFSET('Sanitation Data'!$H$31,0,10*ROW('Sanitation Data'!H15)))</f>
        <v/>
      </c>
      <c r="DM21" s="30" t="str">
        <f ca="true">+IF(OFFSET('Sanitation Data'!$H$32,0,10*ROW('Sanitation Data'!H15))="","",OFFSET('Sanitation Data'!$H$32,0,10*ROW('Sanitation Data'!H15)))</f>
        <v/>
      </c>
      <c r="DN21" s="30" t="str">
        <f ca="true">+IF(OFFSET('Sanitation Data'!$H$33,0,10*ROW('Sanitation Data'!H15))="","",OFFSET('Sanitation Data'!$H$33,0,10*ROW('Sanitation Data'!H15)))</f>
        <v/>
      </c>
      <c r="DO21" s="30" t="str">
        <f ca="true">+IF(OFFSET('Hygiene Data'!$C$12,0,10*ROW('Hygiene Data'!C15))="","",OFFSET('Hygiene Data'!$C$12,0,10*ROW('Hygiene Data'!C15)))</f>
        <v/>
      </c>
      <c r="DP21" s="30" t="str">
        <f ca="true">+IF(OFFSET('Hygiene Data'!$C$13,0,10*ROW('Hygiene Data'!C15))="","",OFFSET('Hygiene Data'!$C$13,0,10*ROW('Hygiene Data'!C15)))</f>
        <v/>
      </c>
      <c r="DQ21" s="30" t="str">
        <f ca="true">+IF(OFFSET('Hygiene Data'!$C$14,0,10*ROW('Hygiene Data'!C15))="","",OFFSET('Hygiene Data'!$C$14,0,10*ROW('Hygiene Data'!C15)))</f>
        <v/>
      </c>
      <c r="DR21" s="30" t="str">
        <f ca="true">+IF(OFFSET('Hygiene Data'!$D$12,0,10*ROW('Hygiene Data'!D15))="","",OFFSET('Hygiene Data'!$D$12,0,10*ROW('Hygiene Data'!D15)))</f>
        <v/>
      </c>
      <c r="DS21" s="30" t="str">
        <f ca="true">+IF(OFFSET('Hygiene Data'!$D$13,0,10*ROW('Hygiene Data'!D15))="","",OFFSET('Hygiene Data'!$D$13,0,10*ROW('Hygiene Data'!D15)))</f>
        <v/>
      </c>
      <c r="DT21" s="30" t="str">
        <f ca="true">+IF(OFFSET('Hygiene Data'!$D$14,0,10*ROW('Hygiene Data'!D15))="","",OFFSET('Hygiene Data'!$D$14,0,10*ROW('Hygiene Data'!D15)))</f>
        <v/>
      </c>
      <c r="DU21" s="30" t="str">
        <f ca="true">+IF(OFFSET('Hygiene Data'!$E$12,0,10*ROW('Hygiene Data'!E15))="","",OFFSET('Hygiene Data'!$E$12,0,10*ROW('Hygiene Data'!E15)))</f>
        <v/>
      </c>
      <c r="DV21" s="30" t="str">
        <f ca="true">+IF(OFFSET('Hygiene Data'!$E$13,0,10*ROW('Hygiene Data'!E15))="","",OFFSET('Hygiene Data'!$E$13,0,10*ROW('Hygiene Data'!E15)))</f>
        <v/>
      </c>
      <c r="DW21" s="30" t="str">
        <f ca="true">+IF(OFFSET('Hygiene Data'!$E$14,0,10*ROW('Hygiene Data'!E15))="","",OFFSET('Hygiene Data'!$E$14,0,10*ROW('Hygiene Data'!E15)))</f>
        <v/>
      </c>
      <c r="DX21" s="30" t="str">
        <f ca="true">+IF(OFFSET('Hygiene Data'!$F$12,0,10*ROW('Hygiene Data'!F15))="","",OFFSET('Hygiene Data'!$F$12,0,10*ROW('Hygiene Data'!F15)))</f>
        <v/>
      </c>
      <c r="DY21" s="30" t="str">
        <f ca="true">+IF(OFFSET('Hygiene Data'!$F$13,0,10*ROW('Hygiene Data'!F15))="","",OFFSET('Hygiene Data'!$F$13,0,10*ROW('Hygiene Data'!F15)))</f>
        <v/>
      </c>
      <c r="DZ21" s="30" t="str">
        <f ca="true">+IF(OFFSET('Hygiene Data'!$F$14,0,10*ROW('Hygiene Data'!F15))="","",OFFSET('Hygiene Data'!$F$14,0,10*ROW('Hygiene Data'!F15)))</f>
        <v/>
      </c>
      <c r="EA21" s="30" t="str">
        <f ca="true">+IF(OFFSET('Hygiene Data'!$G$12,0,10*ROW('Hygiene Data'!G15))="","",OFFSET('Hygiene Data'!$G$12,0,10*ROW('Hygiene Data'!G15)))</f>
        <v/>
      </c>
      <c r="EB21" s="30" t="str">
        <f ca="true">+IF(OFFSET('Hygiene Data'!$G$13,0,10*ROW('Hygiene Data'!G15))="","",OFFSET('Hygiene Data'!$G$13,0,10*ROW('Hygiene Data'!G15)))</f>
        <v/>
      </c>
      <c r="EC21" s="30" t="str">
        <f ca="true">+IF(OFFSET('Hygiene Data'!$G$14,0,10*ROW('Hygiene Data'!G15))="","",OFFSET('Hygiene Data'!$G$14,0,10*ROW('Hygiene Data'!G15)))</f>
        <v/>
      </c>
      <c r="ED21" s="30" t="str">
        <f ca="true">+IF(OFFSET('Hygiene Data'!$H$12,0,10*ROW('Hygiene Data'!H15))="","",OFFSET('Hygiene Data'!$H$12,0,10*ROW('Hygiene Data'!H15)))</f>
        <v/>
      </c>
      <c r="EE21" s="30" t="str">
        <f ca="true">+IF(OFFSET('Hygiene Data'!$H$13,0,10*ROW('Hygiene Data'!H15))="","",OFFSET('Hygiene Data'!$H$13,0,10*ROW('Hygiene Data'!H15)))</f>
        <v/>
      </c>
      <c r="EF21" s="30" t="str">
        <f ca="true">+IF(OFFSET('Hygiene Data'!$H$14,0,10*ROW('Hygiene Data'!H15))="","",OFFSET('Hygiene Data'!$H$14,0,10*ROW('Hygiene Data'!H15)))</f>
        <v/>
      </c>
    </row>
    <row r="22" x14ac:dyDescent="0.2">
      <c r="A22" s="53" t="str">
        <f ca="true">+IF(OFFSET('Water Data'!$B$1,0,10*ROW('Water Data'!B16))="","",OFFSET('Water Data'!$B$1,0,10*ROW('Water Data'!B16)))</f>
        <v/>
      </c>
      <c r="B22" s="53" t="str">
        <f ca="true">+IF(OFFSET('Water Data'!$A$3,0,10*ROW('Water Data'!A16))="","",OFFSET('Water Data'!$A$3,0,10*ROW('Water Data'!A16)))</f>
        <v/>
      </c>
      <c r="C22" s="53" t="str">
        <f ca="true">+IF(OFFSET('Water Data'!$C$3,0,10*ROW('Water Data'!C16))="","",OFFSET('Water Data'!$C$3,0,10*ROW('Water Data'!C16)))</f>
        <v/>
      </c>
      <c r="D22" s="238"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38"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38"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38"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38"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38"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38"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38"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38"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38"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38"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38"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38"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38"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38"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38"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38"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38"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39"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39"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39"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39"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39"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39"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39"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39"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39"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39"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39"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39"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39"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39"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39"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39"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39"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39"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39"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39"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39"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39"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39"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39"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39"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39"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39"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39"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39"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39"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40"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40"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40"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40"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40"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40"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40"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40"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40"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40"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40"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40"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40"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40"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40"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40"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40"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40"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0" t="str">
        <f ca="true">+IF(OFFSET('Water Data'!$C$28,0,10*ROW('Water Data'!C16))="","",OFFSET('Water Data'!$C$28,0,10*ROW('Water Data'!C16)))</f>
        <v/>
      </c>
      <c r="BT22" s="30" t="str">
        <f ca="true">+IF(OFFSET('Water Data'!$C$29,0,10*ROW('Water Data'!C16))="","",OFFSET('Water Data'!$C$29,0,10*ROW('Water Data'!C16)))</f>
        <v/>
      </c>
      <c r="BU22" s="30" t="str">
        <f ca="true">+IF(OFFSET('Water Data'!$C$30,0,10*ROW('Water Data'!C16))="","",OFFSET('Water Data'!$C$30,0,10*ROW('Water Data'!C16)))</f>
        <v/>
      </c>
      <c r="BV22" s="30" t="str">
        <f ca="true">+IF(OFFSET('Water Data'!$D$28,0,10*ROW('Water Data'!D16))="","",OFFSET('Water Data'!$D$28,0,10*ROW('Water Data'!D16)))</f>
        <v/>
      </c>
      <c r="BW22" s="30" t="str">
        <f ca="true">+IF(OFFSET('Water Data'!$D$29,0,10*ROW('Water Data'!D16))="","",OFFSET('Water Data'!$D$29,0,10*ROW('Water Data'!D16)))</f>
        <v/>
      </c>
      <c r="BX22" s="30" t="str">
        <f ca="true">+IF(OFFSET('Water Data'!$D$30,0,10*ROW('Water Data'!D16))="","",OFFSET('Water Data'!$D$30,0,10*ROW('Water Data'!D16)))</f>
        <v/>
      </c>
      <c r="BY22" s="30" t="str">
        <f ca="true">+IF(OFFSET('Water Data'!$E$28,0,10*ROW('Water Data'!E16))="","",OFFSET('Water Data'!$E$28,0,10*ROW('Water Data'!E16)))</f>
        <v/>
      </c>
      <c r="BZ22" s="30" t="str">
        <f ca="true">+IF(OFFSET('Water Data'!$E$29,0,10*ROW('Water Data'!E16))="","",OFFSET('Water Data'!$E$29,0,10*ROW('Water Data'!E16)))</f>
        <v/>
      </c>
      <c r="CA22" s="30" t="str">
        <f ca="true">+IF(OFFSET('Water Data'!$E$30,0,10*ROW('Water Data'!E16))="","",OFFSET('Water Data'!$E$30,0,10*ROW('Water Data'!E16)))</f>
        <v/>
      </c>
      <c r="CB22" s="30" t="str">
        <f ca="true">+IF(OFFSET('Water Data'!$F$28,0,10*ROW('Water Data'!F16))="","",OFFSET('Water Data'!$F$28,0,10*ROW('Water Data'!F16)))</f>
        <v/>
      </c>
      <c r="CC22" s="30" t="str">
        <f ca="true">+IF(OFFSET('Water Data'!$F$29,0,10*ROW('Water Data'!F16))="","",OFFSET('Water Data'!$F$29,0,10*ROW('Water Data'!F16)))</f>
        <v/>
      </c>
      <c r="CD22" s="30" t="str">
        <f ca="true">+IF(OFFSET('Water Data'!$F$30,0,10*ROW('Water Data'!F16))="","",OFFSET('Water Data'!$F$30,0,10*ROW('Water Data'!F16)))</f>
        <v/>
      </c>
      <c r="CE22" s="30" t="str">
        <f ca="true">+IF(OFFSET('Water Data'!$G$28,0,10*ROW('Water Data'!G16))="","",OFFSET('Water Data'!$G$28,0,10*ROW('Water Data'!G16)))</f>
        <v/>
      </c>
      <c r="CF22" s="30" t="str">
        <f ca="true">+IF(OFFSET('Water Data'!$G$29,0,10*ROW('Water Data'!G16))="","",OFFSET('Water Data'!$G$29,0,10*ROW('Water Data'!G16)))</f>
        <v/>
      </c>
      <c r="CG22" s="30" t="str">
        <f ca="true">+IF(OFFSET('Water Data'!$G$30,0,10*ROW('Water Data'!G16))="","",OFFSET('Water Data'!$G$30,0,10*ROW('Water Data'!G16)))</f>
        <v/>
      </c>
      <c r="CH22" s="30" t="str">
        <f ca="true">+IF(OFFSET('Water Data'!$H$28,0,10*ROW('Water Data'!H16))="","",OFFSET('Water Data'!$H$28,0,10*ROW('Water Data'!H16)))</f>
        <v/>
      </c>
      <c r="CI22" s="30" t="str">
        <f ca="true">+IF(OFFSET('Water Data'!$H$29,0,10*ROW('Water Data'!H16))="","",OFFSET('Water Data'!$H$29,0,10*ROW('Water Data'!H16)))</f>
        <v/>
      </c>
      <c r="CJ22" s="30" t="str">
        <f ca="true">+IF(OFFSET('Water Data'!$H$30,0,10*ROW('Water Data'!H16))="","",OFFSET('Water Data'!$H$30,0,10*ROW('Water Data'!H16)))</f>
        <v/>
      </c>
      <c r="CK22" s="30" t="str">
        <f ca="true">+IF(OFFSET('Sanitation Data'!$C$29,0,10*ROW('Sanitation Data'!C16))="","",OFFSET('Sanitation Data'!$C$29,0,10*ROW('Sanitation Data'!C16)))</f>
        <v/>
      </c>
      <c r="CL22" s="30" t="str">
        <f ca="true">+IF(OFFSET('Sanitation Data'!$C$30,0,10*ROW('Sanitation Data'!C16))="","",OFFSET('Sanitation Data'!$C$30,0,10*ROW('Sanitation Data'!C16)))</f>
        <v/>
      </c>
      <c r="CM22" s="30" t="str">
        <f ca="true">+IF(OFFSET('Sanitation Data'!$C$31,0,10*ROW('Sanitation Data'!C16))="","",OFFSET('Sanitation Data'!$C$31,0,10*ROW('Sanitation Data'!C16)))</f>
        <v/>
      </c>
      <c r="CN22" s="30" t="str">
        <f ca="true">+IF(OFFSET('Sanitation Data'!$C$32,0,10*ROW('Sanitation Data'!C16))="","",OFFSET('Sanitation Data'!$C$32,0,10*ROW('Sanitation Data'!C16)))</f>
        <v/>
      </c>
      <c r="CO22" s="30" t="str">
        <f ca="true">+IF(OFFSET('Sanitation Data'!$C$33,0,10*ROW('Sanitation Data'!C16))="","",OFFSET('Sanitation Data'!$C$33,0,10*ROW('Sanitation Data'!C16)))</f>
        <v/>
      </c>
      <c r="CP22" s="30" t="str">
        <f ca="true">+IF(OFFSET('Sanitation Data'!$D$29,0,10*ROW('Sanitation Data'!D16))="","",OFFSET('Sanitation Data'!$D$29,0,10*ROW('Sanitation Data'!D16)))</f>
        <v/>
      </c>
      <c r="CQ22" s="30" t="str">
        <f ca="true">+IF(OFFSET('Sanitation Data'!$D$30,0,10*ROW('Sanitation Data'!D16))="","",OFFSET('Sanitation Data'!$D$30,0,10*ROW('Sanitation Data'!D16)))</f>
        <v/>
      </c>
      <c r="CR22" s="30" t="str">
        <f ca="true">+IF(OFFSET('Sanitation Data'!$D$31,0,10*ROW('Sanitation Data'!D16))="","",OFFSET('Sanitation Data'!$D$31,0,10*ROW('Sanitation Data'!D16)))</f>
        <v/>
      </c>
      <c r="CS22" s="30" t="str">
        <f ca="true">+IF(OFFSET('Sanitation Data'!$D$32,0,10*ROW('Sanitation Data'!D16))="","",OFFSET('Sanitation Data'!$D$32,0,10*ROW('Sanitation Data'!D16)))</f>
        <v/>
      </c>
      <c r="CT22" s="30" t="str">
        <f ca="true">+IF(OFFSET('Sanitation Data'!$D$33,0,10*ROW('Sanitation Data'!D16))="","",OFFSET('Sanitation Data'!$D$33,0,10*ROW('Sanitation Data'!D16)))</f>
        <v/>
      </c>
      <c r="CU22" s="30" t="str">
        <f ca="true">+IF(OFFSET('Sanitation Data'!$E$29,0,10*ROW('Sanitation Data'!E16))="","",OFFSET('Sanitation Data'!$E$29,0,10*ROW('Sanitation Data'!E16)))</f>
        <v/>
      </c>
      <c r="CV22" s="30" t="str">
        <f ca="true">+IF(OFFSET('Sanitation Data'!$E$30,0,10*ROW('Sanitation Data'!E16))="","",OFFSET('Sanitation Data'!$E$30,0,10*ROW('Sanitation Data'!E16)))</f>
        <v/>
      </c>
      <c r="CW22" s="30" t="str">
        <f ca="true">+IF(OFFSET('Sanitation Data'!$E$31,0,10*ROW('Sanitation Data'!E16))="","",OFFSET('Sanitation Data'!$E$31,0,10*ROW('Sanitation Data'!E16)))</f>
        <v/>
      </c>
      <c r="CX22" s="30" t="str">
        <f ca="true">+IF(OFFSET('Sanitation Data'!$E$32,0,10*ROW('Sanitation Data'!E16))="","",OFFSET('Sanitation Data'!$E$32,0,10*ROW('Sanitation Data'!E16)))</f>
        <v/>
      </c>
      <c r="CY22" s="30" t="str">
        <f ca="true">+IF(OFFSET('Sanitation Data'!$E$33,0,10*ROW('Sanitation Data'!E16))="","",OFFSET('Sanitation Data'!$E$33,0,10*ROW('Sanitation Data'!E16)))</f>
        <v/>
      </c>
      <c r="CZ22" s="30" t="str">
        <f ca="true">+IF(OFFSET('Sanitation Data'!$F$29,0,10*ROW('Sanitation Data'!F16))="","",OFFSET('Sanitation Data'!$F$29,0,10*ROW('Sanitation Data'!F16)))</f>
        <v/>
      </c>
      <c r="DA22" s="30" t="str">
        <f ca="true">+IF(OFFSET('Sanitation Data'!$F$30,0,10*ROW('Sanitation Data'!F16))="","",OFFSET('Sanitation Data'!$F$30,0,10*ROW('Sanitation Data'!F16)))</f>
        <v/>
      </c>
      <c r="DB22" s="30" t="str">
        <f ca="true">+IF(OFFSET('Sanitation Data'!$F$31,0,10*ROW('Sanitation Data'!F16))="","",OFFSET('Sanitation Data'!$F$31,0,10*ROW('Sanitation Data'!F16)))</f>
        <v/>
      </c>
      <c r="DC22" s="30" t="str">
        <f ca="true">+IF(OFFSET('Sanitation Data'!$F$32,0,10*ROW('Sanitation Data'!F16))="","",OFFSET('Sanitation Data'!$F$32,0,10*ROW('Sanitation Data'!F16)))</f>
        <v/>
      </c>
      <c r="DD22" s="30" t="str">
        <f ca="true">+IF(OFFSET('Sanitation Data'!$F$33,0,10*ROW('Sanitation Data'!F16))="","",OFFSET('Sanitation Data'!$F$33,0,10*ROW('Sanitation Data'!F16)))</f>
        <v/>
      </c>
      <c r="DE22" s="30" t="str">
        <f ca="true">+IF(OFFSET('Sanitation Data'!$G$29,0,10*ROW('Sanitation Data'!G16))="","",OFFSET('Sanitation Data'!$G$29,0,10*ROW('Sanitation Data'!G16)))</f>
        <v/>
      </c>
      <c r="DF22" s="30" t="str">
        <f ca="true">+IF(OFFSET('Sanitation Data'!$G$30,0,10*ROW('Sanitation Data'!G16))="","",OFFSET('Sanitation Data'!$G$30,0,10*ROW('Sanitation Data'!G16)))</f>
        <v/>
      </c>
      <c r="DG22" s="30" t="str">
        <f ca="true">+IF(OFFSET('Sanitation Data'!$G$31,0,10*ROW('Sanitation Data'!G16))="","",OFFSET('Sanitation Data'!$G$31,0,10*ROW('Sanitation Data'!G16)))</f>
        <v/>
      </c>
      <c r="DH22" s="30" t="str">
        <f ca="true">+IF(OFFSET('Sanitation Data'!$G$32,0,10*ROW('Sanitation Data'!G16))="","",OFFSET('Sanitation Data'!$G$32,0,10*ROW('Sanitation Data'!G16)))</f>
        <v/>
      </c>
      <c r="DI22" s="30" t="str">
        <f ca="true">+IF(OFFSET('Sanitation Data'!$G$33,0,10*ROW('Sanitation Data'!G16))="","",OFFSET('Sanitation Data'!$G$33,0,10*ROW('Sanitation Data'!G16)))</f>
        <v/>
      </c>
      <c r="DJ22" s="30" t="str">
        <f ca="true">+IF(OFFSET('Sanitation Data'!$H$29,0,10*ROW('Sanitation Data'!H16))="","",OFFSET('Sanitation Data'!$H$29,0,10*ROW('Sanitation Data'!H16)))</f>
        <v/>
      </c>
      <c r="DK22" s="30" t="str">
        <f ca="true">+IF(OFFSET('Sanitation Data'!$H$30,0,10*ROW('Sanitation Data'!H16))="","",OFFSET('Sanitation Data'!$H$30,0,10*ROW('Sanitation Data'!H16)))</f>
        <v/>
      </c>
      <c r="DL22" s="30" t="str">
        <f ca="true">+IF(OFFSET('Sanitation Data'!$H$31,0,10*ROW('Sanitation Data'!H16))="","",OFFSET('Sanitation Data'!$H$31,0,10*ROW('Sanitation Data'!H16)))</f>
        <v/>
      </c>
      <c r="DM22" s="30" t="str">
        <f ca="true">+IF(OFFSET('Sanitation Data'!$H$32,0,10*ROW('Sanitation Data'!H16))="","",OFFSET('Sanitation Data'!$H$32,0,10*ROW('Sanitation Data'!H16)))</f>
        <v/>
      </c>
      <c r="DN22" s="30" t="str">
        <f ca="true">+IF(OFFSET('Sanitation Data'!$H$33,0,10*ROW('Sanitation Data'!H16))="","",OFFSET('Sanitation Data'!$H$33,0,10*ROW('Sanitation Data'!H16)))</f>
        <v/>
      </c>
      <c r="DO22" s="30" t="str">
        <f ca="true">+IF(OFFSET('Hygiene Data'!$C$12,0,10*ROW('Hygiene Data'!C16))="","",OFFSET('Hygiene Data'!$C$12,0,10*ROW('Hygiene Data'!C16)))</f>
        <v/>
      </c>
      <c r="DP22" s="30" t="str">
        <f ca="true">+IF(OFFSET('Hygiene Data'!$C$13,0,10*ROW('Hygiene Data'!C16))="","",OFFSET('Hygiene Data'!$C$13,0,10*ROW('Hygiene Data'!C16)))</f>
        <v/>
      </c>
      <c r="DQ22" s="30" t="str">
        <f ca="true">+IF(OFFSET('Hygiene Data'!$C$14,0,10*ROW('Hygiene Data'!C16))="","",OFFSET('Hygiene Data'!$C$14,0,10*ROW('Hygiene Data'!C16)))</f>
        <v/>
      </c>
      <c r="DR22" s="30" t="str">
        <f ca="true">+IF(OFFSET('Hygiene Data'!$D$12,0,10*ROW('Hygiene Data'!D16))="","",OFFSET('Hygiene Data'!$D$12,0,10*ROW('Hygiene Data'!D16)))</f>
        <v/>
      </c>
      <c r="DS22" s="30" t="str">
        <f ca="true">+IF(OFFSET('Hygiene Data'!$D$13,0,10*ROW('Hygiene Data'!D16))="","",OFFSET('Hygiene Data'!$D$13,0,10*ROW('Hygiene Data'!D16)))</f>
        <v/>
      </c>
      <c r="DT22" s="30" t="str">
        <f ca="true">+IF(OFFSET('Hygiene Data'!$D$14,0,10*ROW('Hygiene Data'!D16))="","",OFFSET('Hygiene Data'!$D$14,0,10*ROW('Hygiene Data'!D16)))</f>
        <v/>
      </c>
      <c r="DU22" s="30" t="str">
        <f ca="true">+IF(OFFSET('Hygiene Data'!$E$12,0,10*ROW('Hygiene Data'!E16))="","",OFFSET('Hygiene Data'!$E$12,0,10*ROW('Hygiene Data'!E16)))</f>
        <v/>
      </c>
      <c r="DV22" s="30" t="str">
        <f ca="true">+IF(OFFSET('Hygiene Data'!$E$13,0,10*ROW('Hygiene Data'!E16))="","",OFFSET('Hygiene Data'!$E$13,0,10*ROW('Hygiene Data'!E16)))</f>
        <v/>
      </c>
      <c r="DW22" s="30" t="str">
        <f ca="true">+IF(OFFSET('Hygiene Data'!$E$14,0,10*ROW('Hygiene Data'!E16))="","",OFFSET('Hygiene Data'!$E$14,0,10*ROW('Hygiene Data'!E16)))</f>
        <v/>
      </c>
      <c r="DX22" s="30" t="str">
        <f ca="true">+IF(OFFSET('Hygiene Data'!$F$12,0,10*ROW('Hygiene Data'!F16))="","",OFFSET('Hygiene Data'!$F$12,0,10*ROW('Hygiene Data'!F16)))</f>
        <v/>
      </c>
      <c r="DY22" s="30" t="str">
        <f ca="true">+IF(OFFSET('Hygiene Data'!$F$13,0,10*ROW('Hygiene Data'!F16))="","",OFFSET('Hygiene Data'!$F$13,0,10*ROW('Hygiene Data'!F16)))</f>
        <v/>
      </c>
      <c r="DZ22" s="30" t="str">
        <f ca="true">+IF(OFFSET('Hygiene Data'!$F$14,0,10*ROW('Hygiene Data'!F16))="","",OFFSET('Hygiene Data'!$F$14,0,10*ROW('Hygiene Data'!F16)))</f>
        <v/>
      </c>
      <c r="EA22" s="30" t="str">
        <f ca="true">+IF(OFFSET('Hygiene Data'!$G$12,0,10*ROW('Hygiene Data'!G16))="","",OFFSET('Hygiene Data'!$G$12,0,10*ROW('Hygiene Data'!G16)))</f>
        <v/>
      </c>
      <c r="EB22" s="30" t="str">
        <f ca="true">+IF(OFFSET('Hygiene Data'!$G$13,0,10*ROW('Hygiene Data'!G16))="","",OFFSET('Hygiene Data'!$G$13,0,10*ROW('Hygiene Data'!G16)))</f>
        <v/>
      </c>
      <c r="EC22" s="30" t="str">
        <f ca="true">+IF(OFFSET('Hygiene Data'!$G$14,0,10*ROW('Hygiene Data'!G16))="","",OFFSET('Hygiene Data'!$G$14,0,10*ROW('Hygiene Data'!G16)))</f>
        <v/>
      </c>
      <c r="ED22" s="30" t="str">
        <f ca="true">+IF(OFFSET('Hygiene Data'!$H$12,0,10*ROW('Hygiene Data'!H16))="","",OFFSET('Hygiene Data'!$H$12,0,10*ROW('Hygiene Data'!H16)))</f>
        <v/>
      </c>
      <c r="EE22" s="30" t="str">
        <f ca="true">+IF(OFFSET('Hygiene Data'!$H$13,0,10*ROW('Hygiene Data'!H16))="","",OFFSET('Hygiene Data'!$H$13,0,10*ROW('Hygiene Data'!H16)))</f>
        <v/>
      </c>
      <c r="EF22" s="30" t="str">
        <f ca="true">+IF(OFFSET('Hygiene Data'!$H$14,0,10*ROW('Hygiene Data'!H16))="","",OFFSET('Hygiene Data'!$H$14,0,10*ROW('Hygiene Data'!H16)))</f>
        <v/>
      </c>
    </row>
    <row r="23" x14ac:dyDescent="0.2">
      <c r="A23" s="53" t="str">
        <f ca="true">+IF(OFFSET('Water Data'!$B$1,0,10*ROW('Water Data'!B17))="","",OFFSET('Water Data'!$B$1,0,10*ROW('Water Data'!B17)))</f>
        <v/>
      </c>
      <c r="B23" s="53" t="str">
        <f ca="true">+IF(OFFSET('Water Data'!$A$3,0,10*ROW('Water Data'!A17))="","",OFFSET('Water Data'!$A$3,0,10*ROW('Water Data'!A17)))</f>
        <v/>
      </c>
      <c r="C23" s="53" t="str">
        <f ca="true">+IF(OFFSET('Water Data'!$C$3,0,10*ROW('Water Data'!C17))="","",OFFSET('Water Data'!$C$3,0,10*ROW('Water Data'!C17)))</f>
        <v/>
      </c>
      <c r="D23" s="238"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38"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38"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38"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38"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38"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38"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38"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38"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38"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38"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38"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38"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38"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38"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38"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38"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38"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39"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39"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39"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39"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39"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39"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39"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39"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39"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39"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39"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39"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39"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39"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39"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39"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39"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39"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39"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39"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39"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39"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39"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39"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39"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39"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39"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39"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39"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39"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40"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40"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40"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40"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40"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40"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40"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40"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40"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40"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40"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40"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40"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40"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40"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40"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40"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40"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0" t="str">
        <f ca="true">+IF(OFFSET('Water Data'!$C$28,0,10*ROW('Water Data'!C17))="","",OFFSET('Water Data'!$C$28,0,10*ROW('Water Data'!C17)))</f>
        <v/>
      </c>
      <c r="BT23" s="30" t="str">
        <f ca="true">+IF(OFFSET('Water Data'!$C$29,0,10*ROW('Water Data'!C17))="","",OFFSET('Water Data'!$C$29,0,10*ROW('Water Data'!C17)))</f>
        <v/>
      </c>
      <c r="BU23" s="30" t="str">
        <f ca="true">+IF(OFFSET('Water Data'!$C$30,0,10*ROW('Water Data'!C17))="","",OFFSET('Water Data'!$C$30,0,10*ROW('Water Data'!C17)))</f>
        <v/>
      </c>
      <c r="BV23" s="30" t="str">
        <f ca="true">+IF(OFFSET('Water Data'!$D$28,0,10*ROW('Water Data'!D17))="","",OFFSET('Water Data'!$D$28,0,10*ROW('Water Data'!D17)))</f>
        <v/>
      </c>
      <c r="BW23" s="30" t="str">
        <f ca="true">+IF(OFFSET('Water Data'!$D$29,0,10*ROW('Water Data'!D17))="","",OFFSET('Water Data'!$D$29,0,10*ROW('Water Data'!D17)))</f>
        <v/>
      </c>
      <c r="BX23" s="30" t="str">
        <f ca="true">+IF(OFFSET('Water Data'!$D$30,0,10*ROW('Water Data'!D17))="","",OFFSET('Water Data'!$D$30,0,10*ROW('Water Data'!D17)))</f>
        <v/>
      </c>
      <c r="BY23" s="30" t="str">
        <f ca="true">+IF(OFFSET('Water Data'!$E$28,0,10*ROW('Water Data'!E17))="","",OFFSET('Water Data'!$E$28,0,10*ROW('Water Data'!E17)))</f>
        <v/>
      </c>
      <c r="BZ23" s="30" t="str">
        <f ca="true">+IF(OFFSET('Water Data'!$E$29,0,10*ROW('Water Data'!E17))="","",OFFSET('Water Data'!$E$29,0,10*ROW('Water Data'!E17)))</f>
        <v/>
      </c>
      <c r="CA23" s="30" t="str">
        <f ca="true">+IF(OFFSET('Water Data'!$E$30,0,10*ROW('Water Data'!E17))="","",OFFSET('Water Data'!$E$30,0,10*ROW('Water Data'!E17)))</f>
        <v/>
      </c>
      <c r="CB23" s="30" t="str">
        <f ca="true">+IF(OFFSET('Water Data'!$F$28,0,10*ROW('Water Data'!F17))="","",OFFSET('Water Data'!$F$28,0,10*ROW('Water Data'!F17)))</f>
        <v/>
      </c>
      <c r="CC23" s="30" t="str">
        <f ca="true">+IF(OFFSET('Water Data'!$F$29,0,10*ROW('Water Data'!F17))="","",OFFSET('Water Data'!$F$29,0,10*ROW('Water Data'!F17)))</f>
        <v/>
      </c>
      <c r="CD23" s="30" t="str">
        <f ca="true">+IF(OFFSET('Water Data'!$F$30,0,10*ROW('Water Data'!F17))="","",OFFSET('Water Data'!$F$30,0,10*ROW('Water Data'!F17)))</f>
        <v/>
      </c>
      <c r="CE23" s="30" t="str">
        <f ca="true">+IF(OFFSET('Water Data'!$G$28,0,10*ROW('Water Data'!G17))="","",OFFSET('Water Data'!$G$28,0,10*ROW('Water Data'!G17)))</f>
        <v/>
      </c>
      <c r="CF23" s="30" t="str">
        <f ca="true">+IF(OFFSET('Water Data'!$G$29,0,10*ROW('Water Data'!G17))="","",OFFSET('Water Data'!$G$29,0,10*ROW('Water Data'!G17)))</f>
        <v/>
      </c>
      <c r="CG23" s="30" t="str">
        <f ca="true">+IF(OFFSET('Water Data'!$G$30,0,10*ROW('Water Data'!G17))="","",OFFSET('Water Data'!$G$30,0,10*ROW('Water Data'!G17)))</f>
        <v/>
      </c>
      <c r="CH23" s="30" t="str">
        <f ca="true">+IF(OFFSET('Water Data'!$H$28,0,10*ROW('Water Data'!H17))="","",OFFSET('Water Data'!$H$28,0,10*ROW('Water Data'!H17)))</f>
        <v/>
      </c>
      <c r="CI23" s="30" t="str">
        <f ca="true">+IF(OFFSET('Water Data'!$H$29,0,10*ROW('Water Data'!H17))="","",OFFSET('Water Data'!$H$29,0,10*ROW('Water Data'!H17)))</f>
        <v/>
      </c>
      <c r="CJ23" s="30" t="str">
        <f ca="true">+IF(OFFSET('Water Data'!$H$30,0,10*ROW('Water Data'!H17))="","",OFFSET('Water Data'!$H$30,0,10*ROW('Water Data'!H17)))</f>
        <v/>
      </c>
      <c r="CK23" s="30" t="str">
        <f ca="true">+IF(OFFSET('Sanitation Data'!$C$29,0,10*ROW('Sanitation Data'!C17))="","",OFFSET('Sanitation Data'!$C$29,0,10*ROW('Sanitation Data'!C17)))</f>
        <v/>
      </c>
      <c r="CL23" s="30" t="str">
        <f ca="true">+IF(OFFSET('Sanitation Data'!$C$30,0,10*ROW('Sanitation Data'!C17))="","",OFFSET('Sanitation Data'!$C$30,0,10*ROW('Sanitation Data'!C17)))</f>
        <v/>
      </c>
      <c r="CM23" s="30" t="str">
        <f ca="true">+IF(OFFSET('Sanitation Data'!$C$31,0,10*ROW('Sanitation Data'!C17))="","",OFFSET('Sanitation Data'!$C$31,0,10*ROW('Sanitation Data'!C17)))</f>
        <v/>
      </c>
      <c r="CN23" s="30" t="str">
        <f ca="true">+IF(OFFSET('Sanitation Data'!$C$32,0,10*ROW('Sanitation Data'!C17))="","",OFFSET('Sanitation Data'!$C$32,0,10*ROW('Sanitation Data'!C17)))</f>
        <v/>
      </c>
      <c r="CO23" s="30" t="str">
        <f ca="true">+IF(OFFSET('Sanitation Data'!$C$33,0,10*ROW('Sanitation Data'!C17))="","",OFFSET('Sanitation Data'!$C$33,0,10*ROW('Sanitation Data'!C17)))</f>
        <v/>
      </c>
      <c r="CP23" s="30" t="str">
        <f ca="true">+IF(OFFSET('Sanitation Data'!$D$29,0,10*ROW('Sanitation Data'!D17))="","",OFFSET('Sanitation Data'!$D$29,0,10*ROW('Sanitation Data'!D17)))</f>
        <v/>
      </c>
      <c r="CQ23" s="30" t="str">
        <f ca="true">+IF(OFFSET('Sanitation Data'!$D$30,0,10*ROW('Sanitation Data'!D17))="","",OFFSET('Sanitation Data'!$D$30,0,10*ROW('Sanitation Data'!D17)))</f>
        <v/>
      </c>
      <c r="CR23" s="30" t="str">
        <f ca="true">+IF(OFFSET('Sanitation Data'!$D$31,0,10*ROW('Sanitation Data'!D17))="","",OFFSET('Sanitation Data'!$D$31,0,10*ROW('Sanitation Data'!D17)))</f>
        <v/>
      </c>
      <c r="CS23" s="30" t="str">
        <f ca="true">+IF(OFFSET('Sanitation Data'!$D$32,0,10*ROW('Sanitation Data'!D17))="","",OFFSET('Sanitation Data'!$D$32,0,10*ROW('Sanitation Data'!D17)))</f>
        <v/>
      </c>
      <c r="CT23" s="30" t="str">
        <f ca="true">+IF(OFFSET('Sanitation Data'!$D$33,0,10*ROW('Sanitation Data'!D17))="","",OFFSET('Sanitation Data'!$D$33,0,10*ROW('Sanitation Data'!D17)))</f>
        <v/>
      </c>
      <c r="CU23" s="30" t="str">
        <f ca="true">+IF(OFFSET('Sanitation Data'!$E$29,0,10*ROW('Sanitation Data'!E17))="","",OFFSET('Sanitation Data'!$E$29,0,10*ROW('Sanitation Data'!E17)))</f>
        <v/>
      </c>
      <c r="CV23" s="30" t="str">
        <f ca="true">+IF(OFFSET('Sanitation Data'!$E$30,0,10*ROW('Sanitation Data'!E17))="","",OFFSET('Sanitation Data'!$E$30,0,10*ROW('Sanitation Data'!E17)))</f>
        <v/>
      </c>
      <c r="CW23" s="30" t="str">
        <f ca="true">+IF(OFFSET('Sanitation Data'!$E$31,0,10*ROW('Sanitation Data'!E17))="","",OFFSET('Sanitation Data'!$E$31,0,10*ROW('Sanitation Data'!E17)))</f>
        <v/>
      </c>
      <c r="CX23" s="30" t="str">
        <f ca="true">+IF(OFFSET('Sanitation Data'!$E$32,0,10*ROW('Sanitation Data'!E17))="","",OFFSET('Sanitation Data'!$E$32,0,10*ROW('Sanitation Data'!E17)))</f>
        <v/>
      </c>
      <c r="CY23" s="30" t="str">
        <f ca="true">+IF(OFFSET('Sanitation Data'!$E$33,0,10*ROW('Sanitation Data'!E17))="","",OFFSET('Sanitation Data'!$E$33,0,10*ROW('Sanitation Data'!E17)))</f>
        <v/>
      </c>
      <c r="CZ23" s="30" t="str">
        <f ca="true">+IF(OFFSET('Sanitation Data'!$F$29,0,10*ROW('Sanitation Data'!F17))="","",OFFSET('Sanitation Data'!$F$29,0,10*ROW('Sanitation Data'!F17)))</f>
        <v/>
      </c>
      <c r="DA23" s="30" t="str">
        <f ca="true">+IF(OFFSET('Sanitation Data'!$F$30,0,10*ROW('Sanitation Data'!F17))="","",OFFSET('Sanitation Data'!$F$30,0,10*ROW('Sanitation Data'!F17)))</f>
        <v/>
      </c>
      <c r="DB23" s="30" t="str">
        <f ca="true">+IF(OFFSET('Sanitation Data'!$F$31,0,10*ROW('Sanitation Data'!F17))="","",OFFSET('Sanitation Data'!$F$31,0,10*ROW('Sanitation Data'!F17)))</f>
        <v/>
      </c>
      <c r="DC23" s="30" t="str">
        <f ca="true">+IF(OFFSET('Sanitation Data'!$F$32,0,10*ROW('Sanitation Data'!F17))="","",OFFSET('Sanitation Data'!$F$32,0,10*ROW('Sanitation Data'!F17)))</f>
        <v/>
      </c>
      <c r="DD23" s="30" t="str">
        <f ca="true">+IF(OFFSET('Sanitation Data'!$F$33,0,10*ROW('Sanitation Data'!F17))="","",OFFSET('Sanitation Data'!$F$33,0,10*ROW('Sanitation Data'!F17)))</f>
        <v/>
      </c>
      <c r="DE23" s="30" t="str">
        <f ca="true">+IF(OFFSET('Sanitation Data'!$G$29,0,10*ROW('Sanitation Data'!G17))="","",OFFSET('Sanitation Data'!$G$29,0,10*ROW('Sanitation Data'!G17)))</f>
        <v/>
      </c>
      <c r="DF23" s="30" t="str">
        <f ca="true">+IF(OFFSET('Sanitation Data'!$G$30,0,10*ROW('Sanitation Data'!G17))="","",OFFSET('Sanitation Data'!$G$30,0,10*ROW('Sanitation Data'!G17)))</f>
        <v/>
      </c>
      <c r="DG23" s="30" t="str">
        <f ca="true">+IF(OFFSET('Sanitation Data'!$G$31,0,10*ROW('Sanitation Data'!G17))="","",OFFSET('Sanitation Data'!$G$31,0,10*ROW('Sanitation Data'!G17)))</f>
        <v/>
      </c>
      <c r="DH23" s="30" t="str">
        <f ca="true">+IF(OFFSET('Sanitation Data'!$G$32,0,10*ROW('Sanitation Data'!G17))="","",OFFSET('Sanitation Data'!$G$32,0,10*ROW('Sanitation Data'!G17)))</f>
        <v/>
      </c>
      <c r="DI23" s="30" t="str">
        <f ca="true">+IF(OFFSET('Sanitation Data'!$G$33,0,10*ROW('Sanitation Data'!G17))="","",OFFSET('Sanitation Data'!$G$33,0,10*ROW('Sanitation Data'!G17)))</f>
        <v/>
      </c>
      <c r="DJ23" s="30" t="str">
        <f ca="true">+IF(OFFSET('Sanitation Data'!$H$29,0,10*ROW('Sanitation Data'!H17))="","",OFFSET('Sanitation Data'!$H$29,0,10*ROW('Sanitation Data'!H17)))</f>
        <v/>
      </c>
      <c r="DK23" s="30" t="str">
        <f ca="true">+IF(OFFSET('Sanitation Data'!$H$30,0,10*ROW('Sanitation Data'!H17))="","",OFFSET('Sanitation Data'!$H$30,0,10*ROW('Sanitation Data'!H17)))</f>
        <v/>
      </c>
      <c r="DL23" s="30" t="str">
        <f ca="true">+IF(OFFSET('Sanitation Data'!$H$31,0,10*ROW('Sanitation Data'!H17))="","",OFFSET('Sanitation Data'!$H$31,0,10*ROW('Sanitation Data'!H17)))</f>
        <v/>
      </c>
      <c r="DM23" s="30" t="str">
        <f ca="true">+IF(OFFSET('Sanitation Data'!$H$32,0,10*ROW('Sanitation Data'!H17))="","",OFFSET('Sanitation Data'!$H$32,0,10*ROW('Sanitation Data'!H17)))</f>
        <v/>
      </c>
      <c r="DN23" s="30" t="str">
        <f ca="true">+IF(OFFSET('Sanitation Data'!$H$33,0,10*ROW('Sanitation Data'!H17))="","",OFFSET('Sanitation Data'!$H$33,0,10*ROW('Sanitation Data'!H17)))</f>
        <v/>
      </c>
      <c r="DO23" s="30" t="str">
        <f ca="true">+IF(OFFSET('Hygiene Data'!$C$12,0,10*ROW('Hygiene Data'!C17))="","",OFFSET('Hygiene Data'!$C$12,0,10*ROW('Hygiene Data'!C17)))</f>
        <v/>
      </c>
      <c r="DP23" s="30" t="str">
        <f ca="true">+IF(OFFSET('Hygiene Data'!$C$13,0,10*ROW('Hygiene Data'!C17))="","",OFFSET('Hygiene Data'!$C$13,0,10*ROW('Hygiene Data'!C17)))</f>
        <v/>
      </c>
      <c r="DQ23" s="30" t="str">
        <f ca="true">+IF(OFFSET('Hygiene Data'!$C$14,0,10*ROW('Hygiene Data'!C17))="","",OFFSET('Hygiene Data'!$C$14,0,10*ROW('Hygiene Data'!C17)))</f>
        <v/>
      </c>
      <c r="DR23" s="30" t="str">
        <f ca="true">+IF(OFFSET('Hygiene Data'!$D$12,0,10*ROW('Hygiene Data'!D17))="","",OFFSET('Hygiene Data'!$D$12,0,10*ROW('Hygiene Data'!D17)))</f>
        <v/>
      </c>
      <c r="DS23" s="30" t="str">
        <f ca="true">+IF(OFFSET('Hygiene Data'!$D$13,0,10*ROW('Hygiene Data'!D17))="","",OFFSET('Hygiene Data'!$D$13,0,10*ROW('Hygiene Data'!D17)))</f>
        <v/>
      </c>
      <c r="DT23" s="30" t="str">
        <f ca="true">+IF(OFFSET('Hygiene Data'!$D$14,0,10*ROW('Hygiene Data'!D17))="","",OFFSET('Hygiene Data'!$D$14,0,10*ROW('Hygiene Data'!D17)))</f>
        <v/>
      </c>
      <c r="DU23" s="30" t="str">
        <f ca="true">+IF(OFFSET('Hygiene Data'!$E$12,0,10*ROW('Hygiene Data'!E17))="","",OFFSET('Hygiene Data'!$E$12,0,10*ROW('Hygiene Data'!E17)))</f>
        <v/>
      </c>
      <c r="DV23" s="30" t="str">
        <f ca="true">+IF(OFFSET('Hygiene Data'!$E$13,0,10*ROW('Hygiene Data'!E17))="","",OFFSET('Hygiene Data'!$E$13,0,10*ROW('Hygiene Data'!E17)))</f>
        <v/>
      </c>
      <c r="DW23" s="30" t="str">
        <f ca="true">+IF(OFFSET('Hygiene Data'!$E$14,0,10*ROW('Hygiene Data'!E17))="","",OFFSET('Hygiene Data'!$E$14,0,10*ROW('Hygiene Data'!E17)))</f>
        <v/>
      </c>
      <c r="DX23" s="30" t="str">
        <f ca="true">+IF(OFFSET('Hygiene Data'!$F$12,0,10*ROW('Hygiene Data'!F17))="","",OFFSET('Hygiene Data'!$F$12,0,10*ROW('Hygiene Data'!F17)))</f>
        <v/>
      </c>
      <c r="DY23" s="30" t="str">
        <f ca="true">+IF(OFFSET('Hygiene Data'!$F$13,0,10*ROW('Hygiene Data'!F17))="","",OFFSET('Hygiene Data'!$F$13,0,10*ROW('Hygiene Data'!F17)))</f>
        <v/>
      </c>
      <c r="DZ23" s="30" t="str">
        <f ca="true">+IF(OFFSET('Hygiene Data'!$F$14,0,10*ROW('Hygiene Data'!F17))="","",OFFSET('Hygiene Data'!$F$14,0,10*ROW('Hygiene Data'!F17)))</f>
        <v/>
      </c>
      <c r="EA23" s="30" t="str">
        <f ca="true">+IF(OFFSET('Hygiene Data'!$G$12,0,10*ROW('Hygiene Data'!G17))="","",OFFSET('Hygiene Data'!$G$12,0,10*ROW('Hygiene Data'!G17)))</f>
        <v/>
      </c>
      <c r="EB23" s="30" t="str">
        <f ca="true">+IF(OFFSET('Hygiene Data'!$G$13,0,10*ROW('Hygiene Data'!G17))="","",OFFSET('Hygiene Data'!$G$13,0,10*ROW('Hygiene Data'!G17)))</f>
        <v/>
      </c>
      <c r="EC23" s="30" t="str">
        <f ca="true">+IF(OFFSET('Hygiene Data'!$G$14,0,10*ROW('Hygiene Data'!G17))="","",OFFSET('Hygiene Data'!$G$14,0,10*ROW('Hygiene Data'!G17)))</f>
        <v/>
      </c>
      <c r="ED23" s="30" t="str">
        <f ca="true">+IF(OFFSET('Hygiene Data'!$H$12,0,10*ROW('Hygiene Data'!H17))="","",OFFSET('Hygiene Data'!$H$12,0,10*ROW('Hygiene Data'!H17)))</f>
        <v/>
      </c>
      <c r="EE23" s="30" t="str">
        <f ca="true">+IF(OFFSET('Hygiene Data'!$H$13,0,10*ROW('Hygiene Data'!H17))="","",OFFSET('Hygiene Data'!$H$13,0,10*ROW('Hygiene Data'!H17)))</f>
        <v/>
      </c>
      <c r="EF23" s="30" t="str">
        <f ca="true">+IF(OFFSET('Hygiene Data'!$H$14,0,10*ROW('Hygiene Data'!H17))="","",OFFSET('Hygiene Data'!$H$14,0,10*ROW('Hygiene Data'!H17)))</f>
        <v/>
      </c>
    </row>
    <row r="24" x14ac:dyDescent="0.2">
      <c r="A24" s="53" t="str">
        <f ca="true">+IF(OFFSET('Water Data'!$B$1,0,10*ROW('Water Data'!B18))="","",OFFSET('Water Data'!$B$1,0,10*ROW('Water Data'!B18)))</f>
        <v/>
      </c>
      <c r="B24" s="53" t="str">
        <f ca="true">+IF(OFFSET('Water Data'!$A$3,0,10*ROW('Water Data'!A18))="","",OFFSET('Water Data'!$A$3,0,10*ROW('Water Data'!A18)))</f>
        <v/>
      </c>
      <c r="C24" s="53" t="str">
        <f ca="true">+IF(OFFSET('Water Data'!$C$3,0,10*ROW('Water Data'!C18))="","",OFFSET('Water Data'!$C$3,0,10*ROW('Water Data'!C18)))</f>
        <v/>
      </c>
      <c r="D24" s="238"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38"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38"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38"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38"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38"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38"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38"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38"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38"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38"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38"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38"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38"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38"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38"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38"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38"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39"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39"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39"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39"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39"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39"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39"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39"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39"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39"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39"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39"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39"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39"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39"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39"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39"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39"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39"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39"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39"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39"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39"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39"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39"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39"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39"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39"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39"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39"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40"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40"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40"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40"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40"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40"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40"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40"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40"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40"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40"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40"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40"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40"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40"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40"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40"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40"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0" t="str">
        <f ca="true">+IF(OFFSET('Water Data'!$C$28,0,10*ROW('Water Data'!C18))="","",OFFSET('Water Data'!$C$28,0,10*ROW('Water Data'!C18)))</f>
        <v/>
      </c>
      <c r="BT24" s="30" t="str">
        <f ca="true">+IF(OFFSET('Water Data'!$C$29,0,10*ROW('Water Data'!C18))="","",OFFSET('Water Data'!$C$29,0,10*ROW('Water Data'!C18)))</f>
        <v/>
      </c>
      <c r="BU24" s="30" t="str">
        <f ca="true">+IF(OFFSET('Water Data'!$C$30,0,10*ROW('Water Data'!C18))="","",OFFSET('Water Data'!$C$30,0,10*ROW('Water Data'!C18)))</f>
        <v/>
      </c>
      <c r="BV24" s="30" t="str">
        <f ca="true">+IF(OFFSET('Water Data'!$D$28,0,10*ROW('Water Data'!D18))="","",OFFSET('Water Data'!$D$28,0,10*ROW('Water Data'!D18)))</f>
        <v/>
      </c>
      <c r="BW24" s="30" t="str">
        <f ca="true">+IF(OFFSET('Water Data'!$D$29,0,10*ROW('Water Data'!D18))="","",OFFSET('Water Data'!$D$29,0,10*ROW('Water Data'!D18)))</f>
        <v/>
      </c>
      <c r="BX24" s="30" t="str">
        <f ca="true">+IF(OFFSET('Water Data'!$D$30,0,10*ROW('Water Data'!D18))="","",OFFSET('Water Data'!$D$30,0,10*ROW('Water Data'!D18)))</f>
        <v/>
      </c>
      <c r="BY24" s="30" t="str">
        <f ca="true">+IF(OFFSET('Water Data'!$E$28,0,10*ROW('Water Data'!E18))="","",OFFSET('Water Data'!$E$28,0,10*ROW('Water Data'!E18)))</f>
        <v/>
      </c>
      <c r="BZ24" s="30" t="str">
        <f ca="true">+IF(OFFSET('Water Data'!$E$29,0,10*ROW('Water Data'!E18))="","",OFFSET('Water Data'!$E$29,0,10*ROW('Water Data'!E18)))</f>
        <v/>
      </c>
      <c r="CA24" s="30" t="str">
        <f ca="true">+IF(OFFSET('Water Data'!$E$30,0,10*ROW('Water Data'!E18))="","",OFFSET('Water Data'!$E$30,0,10*ROW('Water Data'!E18)))</f>
        <v/>
      </c>
      <c r="CB24" s="30" t="str">
        <f ca="true">+IF(OFFSET('Water Data'!$F$28,0,10*ROW('Water Data'!F18))="","",OFFSET('Water Data'!$F$28,0,10*ROW('Water Data'!F18)))</f>
        <v/>
      </c>
      <c r="CC24" s="30" t="str">
        <f ca="true">+IF(OFFSET('Water Data'!$F$29,0,10*ROW('Water Data'!F18))="","",OFFSET('Water Data'!$F$29,0,10*ROW('Water Data'!F18)))</f>
        <v/>
      </c>
      <c r="CD24" s="30" t="str">
        <f ca="true">+IF(OFFSET('Water Data'!$F$30,0,10*ROW('Water Data'!F18))="","",OFFSET('Water Data'!$F$30,0,10*ROW('Water Data'!F18)))</f>
        <v/>
      </c>
      <c r="CE24" s="30" t="str">
        <f ca="true">+IF(OFFSET('Water Data'!$G$28,0,10*ROW('Water Data'!G18))="","",OFFSET('Water Data'!$G$28,0,10*ROW('Water Data'!G18)))</f>
        <v/>
      </c>
      <c r="CF24" s="30" t="str">
        <f ca="true">+IF(OFFSET('Water Data'!$G$29,0,10*ROW('Water Data'!G18))="","",OFFSET('Water Data'!$G$29,0,10*ROW('Water Data'!G18)))</f>
        <v/>
      </c>
      <c r="CG24" s="30" t="str">
        <f ca="true">+IF(OFFSET('Water Data'!$G$30,0,10*ROW('Water Data'!G18))="","",OFFSET('Water Data'!$G$30,0,10*ROW('Water Data'!G18)))</f>
        <v/>
      </c>
      <c r="CH24" s="30" t="str">
        <f ca="true">+IF(OFFSET('Water Data'!$H$28,0,10*ROW('Water Data'!H18))="","",OFFSET('Water Data'!$H$28,0,10*ROW('Water Data'!H18)))</f>
        <v/>
      </c>
      <c r="CI24" s="30" t="str">
        <f ca="true">+IF(OFFSET('Water Data'!$H$29,0,10*ROW('Water Data'!H18))="","",OFFSET('Water Data'!$H$29,0,10*ROW('Water Data'!H18)))</f>
        <v/>
      </c>
      <c r="CJ24" s="30" t="str">
        <f ca="true">+IF(OFFSET('Water Data'!$H$30,0,10*ROW('Water Data'!H18))="","",OFFSET('Water Data'!$H$30,0,10*ROW('Water Data'!H18)))</f>
        <v/>
      </c>
      <c r="CK24" s="30" t="str">
        <f ca="true">+IF(OFFSET('Sanitation Data'!$C$29,0,10*ROW('Sanitation Data'!C18))="","",OFFSET('Sanitation Data'!$C$29,0,10*ROW('Sanitation Data'!C18)))</f>
        <v/>
      </c>
      <c r="CL24" s="30" t="str">
        <f ca="true">+IF(OFFSET('Sanitation Data'!$C$30,0,10*ROW('Sanitation Data'!C18))="","",OFFSET('Sanitation Data'!$C$30,0,10*ROW('Sanitation Data'!C18)))</f>
        <v/>
      </c>
      <c r="CM24" s="30" t="str">
        <f ca="true">+IF(OFFSET('Sanitation Data'!$C$31,0,10*ROW('Sanitation Data'!C18))="","",OFFSET('Sanitation Data'!$C$31,0,10*ROW('Sanitation Data'!C18)))</f>
        <v/>
      </c>
      <c r="CN24" s="30" t="str">
        <f ca="true">+IF(OFFSET('Sanitation Data'!$C$32,0,10*ROW('Sanitation Data'!C18))="","",OFFSET('Sanitation Data'!$C$32,0,10*ROW('Sanitation Data'!C18)))</f>
        <v/>
      </c>
      <c r="CO24" s="30" t="str">
        <f ca="true">+IF(OFFSET('Sanitation Data'!$C$33,0,10*ROW('Sanitation Data'!C18))="","",OFFSET('Sanitation Data'!$C$33,0,10*ROW('Sanitation Data'!C18)))</f>
        <v/>
      </c>
      <c r="CP24" s="30" t="str">
        <f ca="true">+IF(OFFSET('Sanitation Data'!$D$29,0,10*ROW('Sanitation Data'!D18))="","",OFFSET('Sanitation Data'!$D$29,0,10*ROW('Sanitation Data'!D18)))</f>
        <v/>
      </c>
      <c r="CQ24" s="30" t="str">
        <f ca="true">+IF(OFFSET('Sanitation Data'!$D$30,0,10*ROW('Sanitation Data'!D18))="","",OFFSET('Sanitation Data'!$D$30,0,10*ROW('Sanitation Data'!D18)))</f>
        <v/>
      </c>
      <c r="CR24" s="30" t="str">
        <f ca="true">+IF(OFFSET('Sanitation Data'!$D$31,0,10*ROW('Sanitation Data'!D18))="","",OFFSET('Sanitation Data'!$D$31,0,10*ROW('Sanitation Data'!D18)))</f>
        <v/>
      </c>
      <c r="CS24" s="30" t="str">
        <f ca="true">+IF(OFFSET('Sanitation Data'!$D$32,0,10*ROW('Sanitation Data'!D18))="","",OFFSET('Sanitation Data'!$D$32,0,10*ROW('Sanitation Data'!D18)))</f>
        <v/>
      </c>
      <c r="CT24" s="30" t="str">
        <f ca="true">+IF(OFFSET('Sanitation Data'!$D$33,0,10*ROW('Sanitation Data'!D18))="","",OFFSET('Sanitation Data'!$D$33,0,10*ROW('Sanitation Data'!D18)))</f>
        <v/>
      </c>
      <c r="CU24" s="30" t="str">
        <f ca="true">+IF(OFFSET('Sanitation Data'!$E$29,0,10*ROW('Sanitation Data'!E18))="","",OFFSET('Sanitation Data'!$E$29,0,10*ROW('Sanitation Data'!E18)))</f>
        <v/>
      </c>
      <c r="CV24" s="30" t="str">
        <f ca="true">+IF(OFFSET('Sanitation Data'!$E$30,0,10*ROW('Sanitation Data'!E18))="","",OFFSET('Sanitation Data'!$E$30,0,10*ROW('Sanitation Data'!E18)))</f>
        <v/>
      </c>
      <c r="CW24" s="30" t="str">
        <f ca="true">+IF(OFFSET('Sanitation Data'!$E$31,0,10*ROW('Sanitation Data'!E18))="","",OFFSET('Sanitation Data'!$E$31,0,10*ROW('Sanitation Data'!E18)))</f>
        <v/>
      </c>
      <c r="CX24" s="30" t="str">
        <f ca="true">+IF(OFFSET('Sanitation Data'!$E$32,0,10*ROW('Sanitation Data'!E18))="","",OFFSET('Sanitation Data'!$E$32,0,10*ROW('Sanitation Data'!E18)))</f>
        <v/>
      </c>
      <c r="CY24" s="30" t="str">
        <f ca="true">+IF(OFFSET('Sanitation Data'!$E$33,0,10*ROW('Sanitation Data'!E18))="","",OFFSET('Sanitation Data'!$E$33,0,10*ROW('Sanitation Data'!E18)))</f>
        <v/>
      </c>
      <c r="CZ24" s="30" t="str">
        <f ca="true">+IF(OFFSET('Sanitation Data'!$F$29,0,10*ROW('Sanitation Data'!F18))="","",OFFSET('Sanitation Data'!$F$29,0,10*ROW('Sanitation Data'!F18)))</f>
        <v/>
      </c>
      <c r="DA24" s="30" t="str">
        <f ca="true">+IF(OFFSET('Sanitation Data'!$F$30,0,10*ROW('Sanitation Data'!F18))="","",OFFSET('Sanitation Data'!$F$30,0,10*ROW('Sanitation Data'!F18)))</f>
        <v/>
      </c>
      <c r="DB24" s="30" t="str">
        <f ca="true">+IF(OFFSET('Sanitation Data'!$F$31,0,10*ROW('Sanitation Data'!F18))="","",OFFSET('Sanitation Data'!$F$31,0,10*ROW('Sanitation Data'!F18)))</f>
        <v/>
      </c>
      <c r="DC24" s="30" t="str">
        <f ca="true">+IF(OFFSET('Sanitation Data'!$F$32,0,10*ROW('Sanitation Data'!F18))="","",OFFSET('Sanitation Data'!$F$32,0,10*ROW('Sanitation Data'!F18)))</f>
        <v/>
      </c>
      <c r="DD24" s="30" t="str">
        <f ca="true">+IF(OFFSET('Sanitation Data'!$F$33,0,10*ROW('Sanitation Data'!F18))="","",OFFSET('Sanitation Data'!$F$33,0,10*ROW('Sanitation Data'!F18)))</f>
        <v/>
      </c>
      <c r="DE24" s="30" t="str">
        <f ca="true">+IF(OFFSET('Sanitation Data'!$G$29,0,10*ROW('Sanitation Data'!G18))="","",OFFSET('Sanitation Data'!$G$29,0,10*ROW('Sanitation Data'!G18)))</f>
        <v/>
      </c>
      <c r="DF24" s="30" t="str">
        <f ca="true">+IF(OFFSET('Sanitation Data'!$G$30,0,10*ROW('Sanitation Data'!G18))="","",OFFSET('Sanitation Data'!$G$30,0,10*ROW('Sanitation Data'!G18)))</f>
        <v/>
      </c>
      <c r="DG24" s="30" t="str">
        <f ca="true">+IF(OFFSET('Sanitation Data'!$G$31,0,10*ROW('Sanitation Data'!G18))="","",OFFSET('Sanitation Data'!$G$31,0,10*ROW('Sanitation Data'!G18)))</f>
        <v/>
      </c>
      <c r="DH24" s="30" t="str">
        <f ca="true">+IF(OFFSET('Sanitation Data'!$G$32,0,10*ROW('Sanitation Data'!G18))="","",OFFSET('Sanitation Data'!$G$32,0,10*ROW('Sanitation Data'!G18)))</f>
        <v/>
      </c>
      <c r="DI24" s="30" t="str">
        <f ca="true">+IF(OFFSET('Sanitation Data'!$G$33,0,10*ROW('Sanitation Data'!G18))="","",OFFSET('Sanitation Data'!$G$33,0,10*ROW('Sanitation Data'!G18)))</f>
        <v/>
      </c>
      <c r="DJ24" s="30" t="str">
        <f ca="true">+IF(OFFSET('Sanitation Data'!$H$29,0,10*ROW('Sanitation Data'!H18))="","",OFFSET('Sanitation Data'!$H$29,0,10*ROW('Sanitation Data'!H18)))</f>
        <v/>
      </c>
      <c r="DK24" s="30" t="str">
        <f ca="true">+IF(OFFSET('Sanitation Data'!$H$30,0,10*ROW('Sanitation Data'!H18))="","",OFFSET('Sanitation Data'!$H$30,0,10*ROW('Sanitation Data'!H18)))</f>
        <v/>
      </c>
      <c r="DL24" s="30" t="str">
        <f ca="true">+IF(OFFSET('Sanitation Data'!$H$31,0,10*ROW('Sanitation Data'!H18))="","",OFFSET('Sanitation Data'!$H$31,0,10*ROW('Sanitation Data'!H18)))</f>
        <v/>
      </c>
      <c r="DM24" s="30" t="str">
        <f ca="true">+IF(OFFSET('Sanitation Data'!$H$32,0,10*ROW('Sanitation Data'!H18))="","",OFFSET('Sanitation Data'!$H$32,0,10*ROW('Sanitation Data'!H18)))</f>
        <v/>
      </c>
      <c r="DN24" s="30" t="str">
        <f ca="true">+IF(OFFSET('Sanitation Data'!$H$33,0,10*ROW('Sanitation Data'!H18))="","",OFFSET('Sanitation Data'!$H$33,0,10*ROW('Sanitation Data'!H18)))</f>
        <v/>
      </c>
      <c r="DO24" s="30" t="str">
        <f ca="true">+IF(OFFSET('Hygiene Data'!$C$12,0,10*ROW('Hygiene Data'!C18))="","",OFFSET('Hygiene Data'!$C$12,0,10*ROW('Hygiene Data'!C18)))</f>
        <v/>
      </c>
      <c r="DP24" s="30" t="str">
        <f ca="true">+IF(OFFSET('Hygiene Data'!$C$13,0,10*ROW('Hygiene Data'!C18))="","",OFFSET('Hygiene Data'!$C$13,0,10*ROW('Hygiene Data'!C18)))</f>
        <v/>
      </c>
      <c r="DQ24" s="30" t="str">
        <f ca="true">+IF(OFFSET('Hygiene Data'!$C$14,0,10*ROW('Hygiene Data'!C18))="","",OFFSET('Hygiene Data'!$C$14,0,10*ROW('Hygiene Data'!C18)))</f>
        <v/>
      </c>
      <c r="DR24" s="30" t="str">
        <f ca="true">+IF(OFFSET('Hygiene Data'!$D$12,0,10*ROW('Hygiene Data'!D18))="","",OFFSET('Hygiene Data'!$D$12,0,10*ROW('Hygiene Data'!D18)))</f>
        <v/>
      </c>
      <c r="DS24" s="30" t="str">
        <f ca="true">+IF(OFFSET('Hygiene Data'!$D$13,0,10*ROW('Hygiene Data'!D18))="","",OFFSET('Hygiene Data'!$D$13,0,10*ROW('Hygiene Data'!D18)))</f>
        <v/>
      </c>
      <c r="DT24" s="30" t="str">
        <f ca="true">+IF(OFFSET('Hygiene Data'!$D$14,0,10*ROW('Hygiene Data'!D18))="","",OFFSET('Hygiene Data'!$D$14,0,10*ROW('Hygiene Data'!D18)))</f>
        <v/>
      </c>
      <c r="DU24" s="30" t="str">
        <f ca="true">+IF(OFFSET('Hygiene Data'!$E$12,0,10*ROW('Hygiene Data'!E18))="","",OFFSET('Hygiene Data'!$E$12,0,10*ROW('Hygiene Data'!E18)))</f>
        <v/>
      </c>
      <c r="DV24" s="30" t="str">
        <f ca="true">+IF(OFFSET('Hygiene Data'!$E$13,0,10*ROW('Hygiene Data'!E18))="","",OFFSET('Hygiene Data'!$E$13,0,10*ROW('Hygiene Data'!E18)))</f>
        <v/>
      </c>
      <c r="DW24" s="30" t="str">
        <f ca="true">+IF(OFFSET('Hygiene Data'!$E$14,0,10*ROW('Hygiene Data'!E18))="","",OFFSET('Hygiene Data'!$E$14,0,10*ROW('Hygiene Data'!E18)))</f>
        <v/>
      </c>
      <c r="DX24" s="30" t="str">
        <f ca="true">+IF(OFFSET('Hygiene Data'!$F$12,0,10*ROW('Hygiene Data'!F18))="","",OFFSET('Hygiene Data'!$F$12,0,10*ROW('Hygiene Data'!F18)))</f>
        <v/>
      </c>
      <c r="DY24" s="30" t="str">
        <f ca="true">+IF(OFFSET('Hygiene Data'!$F$13,0,10*ROW('Hygiene Data'!F18))="","",OFFSET('Hygiene Data'!$F$13,0,10*ROW('Hygiene Data'!F18)))</f>
        <v/>
      </c>
      <c r="DZ24" s="30" t="str">
        <f ca="true">+IF(OFFSET('Hygiene Data'!$F$14,0,10*ROW('Hygiene Data'!F18))="","",OFFSET('Hygiene Data'!$F$14,0,10*ROW('Hygiene Data'!F18)))</f>
        <v/>
      </c>
      <c r="EA24" s="30" t="str">
        <f ca="true">+IF(OFFSET('Hygiene Data'!$G$12,0,10*ROW('Hygiene Data'!G18))="","",OFFSET('Hygiene Data'!$G$12,0,10*ROW('Hygiene Data'!G18)))</f>
        <v/>
      </c>
      <c r="EB24" s="30" t="str">
        <f ca="true">+IF(OFFSET('Hygiene Data'!$G$13,0,10*ROW('Hygiene Data'!G18))="","",OFFSET('Hygiene Data'!$G$13,0,10*ROW('Hygiene Data'!G18)))</f>
        <v/>
      </c>
      <c r="EC24" s="30" t="str">
        <f ca="true">+IF(OFFSET('Hygiene Data'!$G$14,0,10*ROW('Hygiene Data'!G18))="","",OFFSET('Hygiene Data'!$G$14,0,10*ROW('Hygiene Data'!G18)))</f>
        <v/>
      </c>
      <c r="ED24" s="30" t="str">
        <f ca="true">+IF(OFFSET('Hygiene Data'!$H$12,0,10*ROW('Hygiene Data'!H18))="","",OFFSET('Hygiene Data'!$H$12,0,10*ROW('Hygiene Data'!H18)))</f>
        <v/>
      </c>
      <c r="EE24" s="30" t="str">
        <f ca="true">+IF(OFFSET('Hygiene Data'!$H$13,0,10*ROW('Hygiene Data'!H18))="","",OFFSET('Hygiene Data'!$H$13,0,10*ROW('Hygiene Data'!H18)))</f>
        <v/>
      </c>
      <c r="EF24" s="30" t="str">
        <f ca="true">+IF(OFFSET('Hygiene Data'!$H$14,0,10*ROW('Hygiene Data'!H18))="","",OFFSET('Hygiene Data'!$H$14,0,10*ROW('Hygiene Data'!H18)))</f>
        <v/>
      </c>
    </row>
    <row r="25" x14ac:dyDescent="0.2">
      <c r="A25" s="53" t="str">
        <f ca="true">+IF(OFFSET('Water Data'!$B$1,0,10*ROW('Water Data'!B19))="","",OFFSET('Water Data'!$B$1,0,10*ROW('Water Data'!B19)))</f>
        <v/>
      </c>
      <c r="B25" s="53" t="str">
        <f ca="true">+IF(OFFSET('Water Data'!$A$3,0,10*ROW('Water Data'!A19))="","",OFFSET('Water Data'!$A$3,0,10*ROW('Water Data'!A19)))</f>
        <v/>
      </c>
      <c r="C25" s="53" t="str">
        <f ca="true">+IF(OFFSET('Water Data'!$C$3,0,10*ROW('Water Data'!C19))="","",OFFSET('Water Data'!$C$3,0,10*ROW('Water Data'!C19)))</f>
        <v/>
      </c>
      <c r="D25" s="238"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38"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38"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38"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38"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38"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38"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38"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38"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38"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38"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38"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38"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38"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38"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38"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38"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38"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39"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39"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39"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39"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39"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39"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39"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39"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39"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39"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39"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39"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39"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39"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39"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39"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39"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39"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39"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39"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39"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39"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39"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39"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39"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39"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39"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39"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39"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39"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40"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40"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40"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40"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40"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40"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40"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40"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40"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40"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40"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40"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40"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40"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40"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40"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40"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40"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0" t="str">
        <f ca="true">+IF(OFFSET('Water Data'!$C$28,0,10*ROW('Water Data'!C19))="","",OFFSET('Water Data'!$C$28,0,10*ROW('Water Data'!C19)))</f>
        <v/>
      </c>
      <c r="BT25" s="30" t="str">
        <f ca="true">+IF(OFFSET('Water Data'!$C$29,0,10*ROW('Water Data'!C19))="","",OFFSET('Water Data'!$C$29,0,10*ROW('Water Data'!C19)))</f>
        <v/>
      </c>
      <c r="BU25" s="30" t="str">
        <f ca="true">+IF(OFFSET('Water Data'!$C$30,0,10*ROW('Water Data'!C19))="","",OFFSET('Water Data'!$C$30,0,10*ROW('Water Data'!C19)))</f>
        <v/>
      </c>
      <c r="BV25" s="30" t="str">
        <f ca="true">+IF(OFFSET('Water Data'!$D$28,0,10*ROW('Water Data'!D19))="","",OFFSET('Water Data'!$D$28,0,10*ROW('Water Data'!D19)))</f>
        <v/>
      </c>
      <c r="BW25" s="30" t="str">
        <f ca="true">+IF(OFFSET('Water Data'!$D$29,0,10*ROW('Water Data'!D19))="","",OFFSET('Water Data'!$D$29,0,10*ROW('Water Data'!D19)))</f>
        <v/>
      </c>
      <c r="BX25" s="30" t="str">
        <f ca="true">+IF(OFFSET('Water Data'!$D$30,0,10*ROW('Water Data'!D19))="","",OFFSET('Water Data'!$D$30,0,10*ROW('Water Data'!D19)))</f>
        <v/>
      </c>
      <c r="BY25" s="30" t="str">
        <f ca="true">+IF(OFFSET('Water Data'!$E$28,0,10*ROW('Water Data'!E19))="","",OFFSET('Water Data'!$E$28,0,10*ROW('Water Data'!E19)))</f>
        <v/>
      </c>
      <c r="BZ25" s="30" t="str">
        <f ca="true">+IF(OFFSET('Water Data'!$E$29,0,10*ROW('Water Data'!E19))="","",OFFSET('Water Data'!$E$29,0,10*ROW('Water Data'!E19)))</f>
        <v/>
      </c>
      <c r="CA25" s="30" t="str">
        <f ca="true">+IF(OFFSET('Water Data'!$E$30,0,10*ROW('Water Data'!E19))="","",OFFSET('Water Data'!$E$30,0,10*ROW('Water Data'!E19)))</f>
        <v/>
      </c>
      <c r="CB25" s="30" t="str">
        <f ca="true">+IF(OFFSET('Water Data'!$F$28,0,10*ROW('Water Data'!F19))="","",OFFSET('Water Data'!$F$28,0,10*ROW('Water Data'!F19)))</f>
        <v/>
      </c>
      <c r="CC25" s="30" t="str">
        <f ca="true">+IF(OFFSET('Water Data'!$F$29,0,10*ROW('Water Data'!F19))="","",OFFSET('Water Data'!$F$29,0,10*ROW('Water Data'!F19)))</f>
        <v/>
      </c>
      <c r="CD25" s="30" t="str">
        <f ca="true">+IF(OFFSET('Water Data'!$F$30,0,10*ROW('Water Data'!F19))="","",OFFSET('Water Data'!$F$30,0,10*ROW('Water Data'!F19)))</f>
        <v/>
      </c>
      <c r="CE25" s="30" t="str">
        <f ca="true">+IF(OFFSET('Water Data'!$G$28,0,10*ROW('Water Data'!G19))="","",OFFSET('Water Data'!$G$28,0,10*ROW('Water Data'!G19)))</f>
        <v/>
      </c>
      <c r="CF25" s="30" t="str">
        <f ca="true">+IF(OFFSET('Water Data'!$G$29,0,10*ROW('Water Data'!G19))="","",OFFSET('Water Data'!$G$29,0,10*ROW('Water Data'!G19)))</f>
        <v/>
      </c>
      <c r="CG25" s="30" t="str">
        <f ca="true">+IF(OFFSET('Water Data'!$G$30,0,10*ROW('Water Data'!G19))="","",OFFSET('Water Data'!$G$30,0,10*ROW('Water Data'!G19)))</f>
        <v/>
      </c>
      <c r="CH25" s="30" t="str">
        <f ca="true">+IF(OFFSET('Water Data'!$H$28,0,10*ROW('Water Data'!H19))="","",OFFSET('Water Data'!$H$28,0,10*ROW('Water Data'!H19)))</f>
        <v/>
      </c>
      <c r="CI25" s="30" t="str">
        <f ca="true">+IF(OFFSET('Water Data'!$H$29,0,10*ROW('Water Data'!H19))="","",OFFSET('Water Data'!$H$29,0,10*ROW('Water Data'!H19)))</f>
        <v/>
      </c>
      <c r="CJ25" s="30" t="str">
        <f ca="true">+IF(OFFSET('Water Data'!$H$30,0,10*ROW('Water Data'!H19))="","",OFFSET('Water Data'!$H$30,0,10*ROW('Water Data'!H19)))</f>
        <v/>
      </c>
      <c r="CK25" s="30" t="str">
        <f ca="true">+IF(OFFSET('Sanitation Data'!$C$29,0,10*ROW('Sanitation Data'!C19))="","",OFFSET('Sanitation Data'!$C$29,0,10*ROW('Sanitation Data'!C19)))</f>
        <v/>
      </c>
      <c r="CL25" s="30" t="str">
        <f ca="true">+IF(OFFSET('Sanitation Data'!$C$30,0,10*ROW('Sanitation Data'!C19))="","",OFFSET('Sanitation Data'!$C$30,0,10*ROW('Sanitation Data'!C19)))</f>
        <v/>
      </c>
      <c r="CM25" s="30" t="str">
        <f ca="true">+IF(OFFSET('Sanitation Data'!$C$31,0,10*ROW('Sanitation Data'!C19))="","",OFFSET('Sanitation Data'!$C$31,0,10*ROW('Sanitation Data'!C19)))</f>
        <v/>
      </c>
      <c r="CN25" s="30" t="str">
        <f ca="true">+IF(OFFSET('Sanitation Data'!$C$32,0,10*ROW('Sanitation Data'!C19))="","",OFFSET('Sanitation Data'!$C$32,0,10*ROW('Sanitation Data'!C19)))</f>
        <v/>
      </c>
      <c r="CO25" s="30" t="str">
        <f ca="true">+IF(OFFSET('Sanitation Data'!$C$33,0,10*ROW('Sanitation Data'!C19))="","",OFFSET('Sanitation Data'!$C$33,0,10*ROW('Sanitation Data'!C19)))</f>
        <v/>
      </c>
      <c r="CP25" s="30" t="str">
        <f ca="true">+IF(OFFSET('Sanitation Data'!$D$29,0,10*ROW('Sanitation Data'!D19))="","",OFFSET('Sanitation Data'!$D$29,0,10*ROW('Sanitation Data'!D19)))</f>
        <v/>
      </c>
      <c r="CQ25" s="30" t="str">
        <f ca="true">+IF(OFFSET('Sanitation Data'!$D$30,0,10*ROW('Sanitation Data'!D19))="","",OFFSET('Sanitation Data'!$D$30,0,10*ROW('Sanitation Data'!D19)))</f>
        <v/>
      </c>
      <c r="CR25" s="30" t="str">
        <f ca="true">+IF(OFFSET('Sanitation Data'!$D$31,0,10*ROW('Sanitation Data'!D19))="","",OFFSET('Sanitation Data'!$D$31,0,10*ROW('Sanitation Data'!D19)))</f>
        <v/>
      </c>
      <c r="CS25" s="30" t="str">
        <f ca="true">+IF(OFFSET('Sanitation Data'!$D$32,0,10*ROW('Sanitation Data'!D19))="","",OFFSET('Sanitation Data'!$D$32,0,10*ROW('Sanitation Data'!D19)))</f>
        <v/>
      </c>
      <c r="CT25" s="30" t="str">
        <f ca="true">+IF(OFFSET('Sanitation Data'!$D$33,0,10*ROW('Sanitation Data'!D19))="","",OFFSET('Sanitation Data'!$D$33,0,10*ROW('Sanitation Data'!D19)))</f>
        <v/>
      </c>
      <c r="CU25" s="30" t="str">
        <f ca="true">+IF(OFFSET('Sanitation Data'!$E$29,0,10*ROW('Sanitation Data'!E19))="","",OFFSET('Sanitation Data'!$E$29,0,10*ROW('Sanitation Data'!E19)))</f>
        <v/>
      </c>
      <c r="CV25" s="30" t="str">
        <f ca="true">+IF(OFFSET('Sanitation Data'!$E$30,0,10*ROW('Sanitation Data'!E19))="","",OFFSET('Sanitation Data'!$E$30,0,10*ROW('Sanitation Data'!E19)))</f>
        <v/>
      </c>
      <c r="CW25" s="30" t="str">
        <f ca="true">+IF(OFFSET('Sanitation Data'!$E$31,0,10*ROW('Sanitation Data'!E19))="","",OFFSET('Sanitation Data'!$E$31,0,10*ROW('Sanitation Data'!E19)))</f>
        <v/>
      </c>
      <c r="CX25" s="30" t="str">
        <f ca="true">+IF(OFFSET('Sanitation Data'!$E$32,0,10*ROW('Sanitation Data'!E19))="","",OFFSET('Sanitation Data'!$E$32,0,10*ROW('Sanitation Data'!E19)))</f>
        <v/>
      </c>
      <c r="CY25" s="30" t="str">
        <f ca="true">+IF(OFFSET('Sanitation Data'!$E$33,0,10*ROW('Sanitation Data'!E19))="","",OFFSET('Sanitation Data'!$E$33,0,10*ROW('Sanitation Data'!E19)))</f>
        <v/>
      </c>
      <c r="CZ25" s="30" t="str">
        <f ca="true">+IF(OFFSET('Sanitation Data'!$F$29,0,10*ROW('Sanitation Data'!F19))="","",OFFSET('Sanitation Data'!$F$29,0,10*ROW('Sanitation Data'!F19)))</f>
        <v/>
      </c>
      <c r="DA25" s="30" t="str">
        <f ca="true">+IF(OFFSET('Sanitation Data'!$F$30,0,10*ROW('Sanitation Data'!F19))="","",OFFSET('Sanitation Data'!$F$30,0,10*ROW('Sanitation Data'!F19)))</f>
        <v/>
      </c>
      <c r="DB25" s="30" t="str">
        <f ca="true">+IF(OFFSET('Sanitation Data'!$F$31,0,10*ROW('Sanitation Data'!F19))="","",OFFSET('Sanitation Data'!$F$31,0,10*ROW('Sanitation Data'!F19)))</f>
        <v/>
      </c>
      <c r="DC25" s="30" t="str">
        <f ca="true">+IF(OFFSET('Sanitation Data'!$F$32,0,10*ROW('Sanitation Data'!F19))="","",OFFSET('Sanitation Data'!$F$32,0,10*ROW('Sanitation Data'!F19)))</f>
        <v/>
      </c>
      <c r="DD25" s="30" t="str">
        <f ca="true">+IF(OFFSET('Sanitation Data'!$F$33,0,10*ROW('Sanitation Data'!F19))="","",OFFSET('Sanitation Data'!$F$33,0,10*ROW('Sanitation Data'!F19)))</f>
        <v/>
      </c>
      <c r="DE25" s="30" t="str">
        <f ca="true">+IF(OFFSET('Sanitation Data'!$G$29,0,10*ROW('Sanitation Data'!G19))="","",OFFSET('Sanitation Data'!$G$29,0,10*ROW('Sanitation Data'!G19)))</f>
        <v/>
      </c>
      <c r="DF25" s="30" t="str">
        <f ca="true">+IF(OFFSET('Sanitation Data'!$G$30,0,10*ROW('Sanitation Data'!G19))="","",OFFSET('Sanitation Data'!$G$30,0,10*ROW('Sanitation Data'!G19)))</f>
        <v/>
      </c>
      <c r="DG25" s="30" t="str">
        <f ca="true">+IF(OFFSET('Sanitation Data'!$G$31,0,10*ROW('Sanitation Data'!G19))="","",OFFSET('Sanitation Data'!$G$31,0,10*ROW('Sanitation Data'!G19)))</f>
        <v/>
      </c>
      <c r="DH25" s="30" t="str">
        <f ca="true">+IF(OFFSET('Sanitation Data'!$G$32,0,10*ROW('Sanitation Data'!G19))="","",OFFSET('Sanitation Data'!$G$32,0,10*ROW('Sanitation Data'!G19)))</f>
        <v/>
      </c>
      <c r="DI25" s="30" t="str">
        <f ca="true">+IF(OFFSET('Sanitation Data'!$G$33,0,10*ROW('Sanitation Data'!G19))="","",OFFSET('Sanitation Data'!$G$33,0,10*ROW('Sanitation Data'!G19)))</f>
        <v/>
      </c>
      <c r="DJ25" s="30" t="str">
        <f ca="true">+IF(OFFSET('Sanitation Data'!$H$29,0,10*ROW('Sanitation Data'!H19))="","",OFFSET('Sanitation Data'!$H$29,0,10*ROW('Sanitation Data'!H19)))</f>
        <v/>
      </c>
      <c r="DK25" s="30" t="str">
        <f ca="true">+IF(OFFSET('Sanitation Data'!$H$30,0,10*ROW('Sanitation Data'!H19))="","",OFFSET('Sanitation Data'!$H$30,0,10*ROW('Sanitation Data'!H19)))</f>
        <v/>
      </c>
      <c r="DL25" s="30" t="str">
        <f ca="true">+IF(OFFSET('Sanitation Data'!$H$31,0,10*ROW('Sanitation Data'!H19))="","",OFFSET('Sanitation Data'!$H$31,0,10*ROW('Sanitation Data'!H19)))</f>
        <v/>
      </c>
      <c r="DM25" s="30" t="str">
        <f ca="true">+IF(OFFSET('Sanitation Data'!$H$32,0,10*ROW('Sanitation Data'!H19))="","",OFFSET('Sanitation Data'!$H$32,0,10*ROW('Sanitation Data'!H19)))</f>
        <v/>
      </c>
      <c r="DN25" s="30" t="str">
        <f ca="true">+IF(OFFSET('Sanitation Data'!$H$33,0,10*ROW('Sanitation Data'!H19))="","",OFFSET('Sanitation Data'!$H$33,0,10*ROW('Sanitation Data'!H19)))</f>
        <v/>
      </c>
      <c r="DO25" s="30" t="str">
        <f ca="true">+IF(OFFSET('Hygiene Data'!$C$12,0,10*ROW('Hygiene Data'!C19))="","",OFFSET('Hygiene Data'!$C$12,0,10*ROW('Hygiene Data'!C19)))</f>
        <v/>
      </c>
      <c r="DP25" s="30" t="str">
        <f ca="true">+IF(OFFSET('Hygiene Data'!$C$13,0,10*ROW('Hygiene Data'!C19))="","",OFFSET('Hygiene Data'!$C$13,0,10*ROW('Hygiene Data'!C19)))</f>
        <v/>
      </c>
      <c r="DQ25" s="30" t="str">
        <f ca="true">+IF(OFFSET('Hygiene Data'!$C$14,0,10*ROW('Hygiene Data'!C19))="","",OFFSET('Hygiene Data'!$C$14,0,10*ROW('Hygiene Data'!C19)))</f>
        <v/>
      </c>
      <c r="DR25" s="30" t="str">
        <f ca="true">+IF(OFFSET('Hygiene Data'!$D$12,0,10*ROW('Hygiene Data'!D19))="","",OFFSET('Hygiene Data'!$D$12,0,10*ROW('Hygiene Data'!D19)))</f>
        <v/>
      </c>
      <c r="DS25" s="30" t="str">
        <f ca="true">+IF(OFFSET('Hygiene Data'!$D$13,0,10*ROW('Hygiene Data'!D19))="","",OFFSET('Hygiene Data'!$D$13,0,10*ROW('Hygiene Data'!D19)))</f>
        <v/>
      </c>
      <c r="DT25" s="30" t="str">
        <f ca="true">+IF(OFFSET('Hygiene Data'!$D$14,0,10*ROW('Hygiene Data'!D19))="","",OFFSET('Hygiene Data'!$D$14,0,10*ROW('Hygiene Data'!D19)))</f>
        <v/>
      </c>
      <c r="DU25" s="30" t="str">
        <f ca="true">+IF(OFFSET('Hygiene Data'!$E$12,0,10*ROW('Hygiene Data'!E19))="","",OFFSET('Hygiene Data'!$E$12,0,10*ROW('Hygiene Data'!E19)))</f>
        <v/>
      </c>
      <c r="DV25" s="30" t="str">
        <f ca="true">+IF(OFFSET('Hygiene Data'!$E$13,0,10*ROW('Hygiene Data'!E19))="","",OFFSET('Hygiene Data'!$E$13,0,10*ROW('Hygiene Data'!E19)))</f>
        <v/>
      </c>
      <c r="DW25" s="30" t="str">
        <f ca="true">+IF(OFFSET('Hygiene Data'!$E$14,0,10*ROW('Hygiene Data'!E19))="","",OFFSET('Hygiene Data'!$E$14,0,10*ROW('Hygiene Data'!E19)))</f>
        <v/>
      </c>
      <c r="DX25" s="30" t="str">
        <f ca="true">+IF(OFFSET('Hygiene Data'!$F$12,0,10*ROW('Hygiene Data'!F19))="","",OFFSET('Hygiene Data'!$F$12,0,10*ROW('Hygiene Data'!F19)))</f>
        <v/>
      </c>
      <c r="DY25" s="30" t="str">
        <f ca="true">+IF(OFFSET('Hygiene Data'!$F$13,0,10*ROW('Hygiene Data'!F19))="","",OFFSET('Hygiene Data'!$F$13,0,10*ROW('Hygiene Data'!F19)))</f>
        <v/>
      </c>
      <c r="DZ25" s="30" t="str">
        <f ca="true">+IF(OFFSET('Hygiene Data'!$F$14,0,10*ROW('Hygiene Data'!F19))="","",OFFSET('Hygiene Data'!$F$14,0,10*ROW('Hygiene Data'!F19)))</f>
        <v/>
      </c>
      <c r="EA25" s="30" t="str">
        <f ca="true">+IF(OFFSET('Hygiene Data'!$G$12,0,10*ROW('Hygiene Data'!G19))="","",OFFSET('Hygiene Data'!$G$12,0,10*ROW('Hygiene Data'!G19)))</f>
        <v/>
      </c>
      <c r="EB25" s="30" t="str">
        <f ca="true">+IF(OFFSET('Hygiene Data'!$G$13,0,10*ROW('Hygiene Data'!G19))="","",OFFSET('Hygiene Data'!$G$13,0,10*ROW('Hygiene Data'!G19)))</f>
        <v/>
      </c>
      <c r="EC25" s="30" t="str">
        <f ca="true">+IF(OFFSET('Hygiene Data'!$G$14,0,10*ROW('Hygiene Data'!G19))="","",OFFSET('Hygiene Data'!$G$14,0,10*ROW('Hygiene Data'!G19)))</f>
        <v/>
      </c>
      <c r="ED25" s="30" t="str">
        <f ca="true">+IF(OFFSET('Hygiene Data'!$H$12,0,10*ROW('Hygiene Data'!H19))="","",OFFSET('Hygiene Data'!$H$12,0,10*ROW('Hygiene Data'!H19)))</f>
        <v/>
      </c>
      <c r="EE25" s="30" t="str">
        <f ca="true">+IF(OFFSET('Hygiene Data'!$H$13,0,10*ROW('Hygiene Data'!H19))="","",OFFSET('Hygiene Data'!$H$13,0,10*ROW('Hygiene Data'!H19)))</f>
        <v/>
      </c>
      <c r="EF25" s="30" t="str">
        <f ca="true">+IF(OFFSET('Hygiene Data'!$H$14,0,10*ROW('Hygiene Data'!H19))="","",OFFSET('Hygiene Data'!$H$14,0,10*ROW('Hygiene Data'!H19)))</f>
        <v/>
      </c>
    </row>
    <row r="26" x14ac:dyDescent="0.2">
      <c r="A26" s="53" t="str">
        <f ca="true">+IF(OFFSET('Water Data'!$B$1,0,10*ROW('Water Data'!B20))="","",OFFSET('Water Data'!$B$1,0,10*ROW('Water Data'!B20)))</f>
        <v/>
      </c>
      <c r="B26" s="53" t="str">
        <f ca="true">+IF(OFFSET('Water Data'!$A$3,0,10*ROW('Water Data'!A20))="","",OFFSET('Water Data'!$A$3,0,10*ROW('Water Data'!A20)))</f>
        <v/>
      </c>
      <c r="C26" s="53" t="str">
        <f ca="true">+IF(OFFSET('Water Data'!$C$3,0,10*ROW('Water Data'!C20))="","",OFFSET('Water Data'!$C$3,0,10*ROW('Water Data'!C20)))</f>
        <v/>
      </c>
      <c r="D26" s="238"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38"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38"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38"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38"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38"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38"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38"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38"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38"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38"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38"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38"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38"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38"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38"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38"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38"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39"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39"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39"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39"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39"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39"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39"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39"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39"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39"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39"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39"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39"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39"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39"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39"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39"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39"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39"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39"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39"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39"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39"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39"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39"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39"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39"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39"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39"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39"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40"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40"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40"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40"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40"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40"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40"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40"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40"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40"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40"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40"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40"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40"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40"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40"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40"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40"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0" t="str">
        <f ca="true">+IF(OFFSET('Water Data'!$C$28,0,10*ROW('Water Data'!C20))="","",OFFSET('Water Data'!$C$28,0,10*ROW('Water Data'!C20)))</f>
        <v/>
      </c>
      <c r="BT26" s="30" t="str">
        <f ca="true">+IF(OFFSET('Water Data'!$C$29,0,10*ROW('Water Data'!C20))="","",OFFSET('Water Data'!$C$29,0,10*ROW('Water Data'!C20)))</f>
        <v/>
      </c>
      <c r="BU26" s="30" t="str">
        <f ca="true">+IF(OFFSET('Water Data'!$C$30,0,10*ROW('Water Data'!C20))="","",OFFSET('Water Data'!$C$30,0,10*ROW('Water Data'!C20)))</f>
        <v/>
      </c>
      <c r="BV26" s="30" t="str">
        <f ca="true">+IF(OFFSET('Water Data'!$D$28,0,10*ROW('Water Data'!D20))="","",OFFSET('Water Data'!$D$28,0,10*ROW('Water Data'!D20)))</f>
        <v/>
      </c>
      <c r="BW26" s="30" t="str">
        <f ca="true">+IF(OFFSET('Water Data'!$D$29,0,10*ROW('Water Data'!D20))="","",OFFSET('Water Data'!$D$29,0,10*ROW('Water Data'!D20)))</f>
        <v/>
      </c>
      <c r="BX26" s="30" t="str">
        <f ca="true">+IF(OFFSET('Water Data'!$D$30,0,10*ROW('Water Data'!D20))="","",OFFSET('Water Data'!$D$30,0,10*ROW('Water Data'!D20)))</f>
        <v/>
      </c>
      <c r="BY26" s="30" t="str">
        <f ca="true">+IF(OFFSET('Water Data'!$E$28,0,10*ROW('Water Data'!E20))="","",OFFSET('Water Data'!$E$28,0,10*ROW('Water Data'!E20)))</f>
        <v/>
      </c>
      <c r="BZ26" s="30" t="str">
        <f ca="true">+IF(OFFSET('Water Data'!$E$29,0,10*ROW('Water Data'!E20))="","",OFFSET('Water Data'!$E$29,0,10*ROW('Water Data'!E20)))</f>
        <v/>
      </c>
      <c r="CA26" s="30" t="str">
        <f ca="true">+IF(OFFSET('Water Data'!$E$30,0,10*ROW('Water Data'!E20))="","",OFFSET('Water Data'!$E$30,0,10*ROW('Water Data'!E20)))</f>
        <v/>
      </c>
      <c r="CB26" s="30" t="str">
        <f ca="true">+IF(OFFSET('Water Data'!$F$28,0,10*ROW('Water Data'!F20))="","",OFFSET('Water Data'!$F$28,0,10*ROW('Water Data'!F20)))</f>
        <v/>
      </c>
      <c r="CC26" s="30" t="str">
        <f ca="true">+IF(OFFSET('Water Data'!$F$29,0,10*ROW('Water Data'!F20))="","",OFFSET('Water Data'!$F$29,0,10*ROW('Water Data'!F20)))</f>
        <v/>
      </c>
      <c r="CD26" s="30" t="str">
        <f ca="true">+IF(OFFSET('Water Data'!$F$30,0,10*ROW('Water Data'!F20))="","",OFFSET('Water Data'!$F$30,0,10*ROW('Water Data'!F20)))</f>
        <v/>
      </c>
      <c r="CE26" s="30" t="str">
        <f ca="true">+IF(OFFSET('Water Data'!$G$28,0,10*ROW('Water Data'!G20))="","",OFFSET('Water Data'!$G$28,0,10*ROW('Water Data'!G20)))</f>
        <v/>
      </c>
      <c r="CF26" s="30" t="str">
        <f ca="true">+IF(OFFSET('Water Data'!$G$29,0,10*ROW('Water Data'!G20))="","",OFFSET('Water Data'!$G$29,0,10*ROW('Water Data'!G20)))</f>
        <v/>
      </c>
      <c r="CG26" s="30" t="str">
        <f ca="true">+IF(OFFSET('Water Data'!$G$30,0,10*ROW('Water Data'!G20))="","",OFFSET('Water Data'!$G$30,0,10*ROW('Water Data'!G20)))</f>
        <v/>
      </c>
      <c r="CH26" s="30" t="str">
        <f ca="true">+IF(OFFSET('Water Data'!$H$28,0,10*ROW('Water Data'!H20))="","",OFFSET('Water Data'!$H$28,0,10*ROW('Water Data'!H20)))</f>
        <v/>
      </c>
      <c r="CI26" s="30" t="str">
        <f ca="true">+IF(OFFSET('Water Data'!$H$29,0,10*ROW('Water Data'!H20))="","",OFFSET('Water Data'!$H$29,0,10*ROW('Water Data'!H20)))</f>
        <v/>
      </c>
      <c r="CJ26" s="30" t="str">
        <f ca="true">+IF(OFFSET('Water Data'!$H$30,0,10*ROW('Water Data'!H20))="","",OFFSET('Water Data'!$H$30,0,10*ROW('Water Data'!H20)))</f>
        <v/>
      </c>
      <c r="CK26" s="30" t="str">
        <f ca="true">+IF(OFFSET('Sanitation Data'!$C$29,0,10*ROW('Sanitation Data'!C20))="","",OFFSET('Sanitation Data'!$C$29,0,10*ROW('Sanitation Data'!C20)))</f>
        <v/>
      </c>
      <c r="CL26" s="30" t="str">
        <f ca="true">+IF(OFFSET('Sanitation Data'!$C$30,0,10*ROW('Sanitation Data'!C20))="","",OFFSET('Sanitation Data'!$C$30,0,10*ROW('Sanitation Data'!C20)))</f>
        <v/>
      </c>
      <c r="CM26" s="30" t="str">
        <f ca="true">+IF(OFFSET('Sanitation Data'!$C$31,0,10*ROW('Sanitation Data'!C20))="","",OFFSET('Sanitation Data'!$C$31,0,10*ROW('Sanitation Data'!C20)))</f>
        <v/>
      </c>
      <c r="CN26" s="30" t="str">
        <f ca="true">+IF(OFFSET('Sanitation Data'!$C$32,0,10*ROW('Sanitation Data'!C20))="","",OFFSET('Sanitation Data'!$C$32,0,10*ROW('Sanitation Data'!C20)))</f>
        <v/>
      </c>
      <c r="CO26" s="30" t="str">
        <f ca="true">+IF(OFFSET('Sanitation Data'!$C$33,0,10*ROW('Sanitation Data'!C20))="","",OFFSET('Sanitation Data'!$C$33,0,10*ROW('Sanitation Data'!C20)))</f>
        <v/>
      </c>
      <c r="CP26" s="30" t="str">
        <f ca="true">+IF(OFFSET('Sanitation Data'!$D$29,0,10*ROW('Sanitation Data'!D20))="","",OFFSET('Sanitation Data'!$D$29,0,10*ROW('Sanitation Data'!D20)))</f>
        <v/>
      </c>
      <c r="CQ26" s="30" t="str">
        <f ca="true">+IF(OFFSET('Sanitation Data'!$D$30,0,10*ROW('Sanitation Data'!D20))="","",OFFSET('Sanitation Data'!$D$30,0,10*ROW('Sanitation Data'!D20)))</f>
        <v/>
      </c>
      <c r="CR26" s="30" t="str">
        <f ca="true">+IF(OFFSET('Sanitation Data'!$D$31,0,10*ROW('Sanitation Data'!D20))="","",OFFSET('Sanitation Data'!$D$31,0,10*ROW('Sanitation Data'!D20)))</f>
        <v/>
      </c>
      <c r="CS26" s="30" t="str">
        <f ca="true">+IF(OFFSET('Sanitation Data'!$D$32,0,10*ROW('Sanitation Data'!D20))="","",OFFSET('Sanitation Data'!$D$32,0,10*ROW('Sanitation Data'!D20)))</f>
        <v/>
      </c>
      <c r="CT26" s="30" t="str">
        <f ca="true">+IF(OFFSET('Sanitation Data'!$D$33,0,10*ROW('Sanitation Data'!D20))="","",OFFSET('Sanitation Data'!$D$33,0,10*ROW('Sanitation Data'!D20)))</f>
        <v/>
      </c>
      <c r="CU26" s="30" t="str">
        <f ca="true">+IF(OFFSET('Sanitation Data'!$E$29,0,10*ROW('Sanitation Data'!E20))="","",OFFSET('Sanitation Data'!$E$29,0,10*ROW('Sanitation Data'!E20)))</f>
        <v/>
      </c>
      <c r="CV26" s="30" t="str">
        <f ca="true">+IF(OFFSET('Sanitation Data'!$E$30,0,10*ROW('Sanitation Data'!E20))="","",OFFSET('Sanitation Data'!$E$30,0,10*ROW('Sanitation Data'!E20)))</f>
        <v/>
      </c>
      <c r="CW26" s="30" t="str">
        <f ca="true">+IF(OFFSET('Sanitation Data'!$E$31,0,10*ROW('Sanitation Data'!E20))="","",OFFSET('Sanitation Data'!$E$31,0,10*ROW('Sanitation Data'!E20)))</f>
        <v/>
      </c>
      <c r="CX26" s="30" t="str">
        <f ca="true">+IF(OFFSET('Sanitation Data'!$E$32,0,10*ROW('Sanitation Data'!E20))="","",OFFSET('Sanitation Data'!$E$32,0,10*ROW('Sanitation Data'!E20)))</f>
        <v/>
      </c>
      <c r="CY26" s="30" t="str">
        <f ca="true">+IF(OFFSET('Sanitation Data'!$E$33,0,10*ROW('Sanitation Data'!E20))="","",OFFSET('Sanitation Data'!$E$33,0,10*ROW('Sanitation Data'!E20)))</f>
        <v/>
      </c>
      <c r="CZ26" s="30" t="str">
        <f ca="true">+IF(OFFSET('Sanitation Data'!$F$29,0,10*ROW('Sanitation Data'!F20))="","",OFFSET('Sanitation Data'!$F$29,0,10*ROW('Sanitation Data'!F20)))</f>
        <v/>
      </c>
      <c r="DA26" s="30" t="str">
        <f ca="true">+IF(OFFSET('Sanitation Data'!$F$30,0,10*ROW('Sanitation Data'!F20))="","",OFFSET('Sanitation Data'!$F$30,0,10*ROW('Sanitation Data'!F20)))</f>
        <v/>
      </c>
      <c r="DB26" s="30" t="str">
        <f ca="true">+IF(OFFSET('Sanitation Data'!$F$31,0,10*ROW('Sanitation Data'!F20))="","",OFFSET('Sanitation Data'!$F$31,0,10*ROW('Sanitation Data'!F20)))</f>
        <v/>
      </c>
      <c r="DC26" s="30" t="str">
        <f ca="true">+IF(OFFSET('Sanitation Data'!$F$32,0,10*ROW('Sanitation Data'!F20))="","",OFFSET('Sanitation Data'!$F$32,0,10*ROW('Sanitation Data'!F20)))</f>
        <v/>
      </c>
      <c r="DD26" s="30" t="str">
        <f ca="true">+IF(OFFSET('Sanitation Data'!$F$33,0,10*ROW('Sanitation Data'!F20))="","",OFFSET('Sanitation Data'!$F$33,0,10*ROW('Sanitation Data'!F20)))</f>
        <v/>
      </c>
      <c r="DE26" s="30" t="str">
        <f ca="true">+IF(OFFSET('Sanitation Data'!$G$29,0,10*ROW('Sanitation Data'!G20))="","",OFFSET('Sanitation Data'!$G$29,0,10*ROW('Sanitation Data'!G20)))</f>
        <v/>
      </c>
      <c r="DF26" s="30" t="str">
        <f ca="true">+IF(OFFSET('Sanitation Data'!$G$30,0,10*ROW('Sanitation Data'!G20))="","",OFFSET('Sanitation Data'!$G$30,0,10*ROW('Sanitation Data'!G20)))</f>
        <v/>
      </c>
      <c r="DG26" s="30" t="str">
        <f ca="true">+IF(OFFSET('Sanitation Data'!$G$31,0,10*ROW('Sanitation Data'!G20))="","",OFFSET('Sanitation Data'!$G$31,0,10*ROW('Sanitation Data'!G20)))</f>
        <v/>
      </c>
      <c r="DH26" s="30" t="str">
        <f ca="true">+IF(OFFSET('Sanitation Data'!$G$32,0,10*ROW('Sanitation Data'!G20))="","",OFFSET('Sanitation Data'!$G$32,0,10*ROW('Sanitation Data'!G20)))</f>
        <v/>
      </c>
      <c r="DI26" s="30" t="str">
        <f ca="true">+IF(OFFSET('Sanitation Data'!$G$33,0,10*ROW('Sanitation Data'!G20))="","",OFFSET('Sanitation Data'!$G$33,0,10*ROW('Sanitation Data'!G20)))</f>
        <v/>
      </c>
      <c r="DJ26" s="30" t="str">
        <f ca="true">+IF(OFFSET('Sanitation Data'!$H$29,0,10*ROW('Sanitation Data'!H20))="","",OFFSET('Sanitation Data'!$H$29,0,10*ROW('Sanitation Data'!H20)))</f>
        <v/>
      </c>
      <c r="DK26" s="30" t="str">
        <f ca="true">+IF(OFFSET('Sanitation Data'!$H$30,0,10*ROW('Sanitation Data'!H20))="","",OFFSET('Sanitation Data'!$H$30,0,10*ROW('Sanitation Data'!H20)))</f>
        <v/>
      </c>
      <c r="DL26" s="30" t="str">
        <f ca="true">+IF(OFFSET('Sanitation Data'!$H$31,0,10*ROW('Sanitation Data'!H20))="","",OFFSET('Sanitation Data'!$H$31,0,10*ROW('Sanitation Data'!H20)))</f>
        <v/>
      </c>
      <c r="DM26" s="30" t="str">
        <f ca="true">+IF(OFFSET('Sanitation Data'!$H$32,0,10*ROW('Sanitation Data'!H20))="","",OFFSET('Sanitation Data'!$H$32,0,10*ROW('Sanitation Data'!H20)))</f>
        <v/>
      </c>
      <c r="DN26" s="30" t="str">
        <f ca="true">+IF(OFFSET('Sanitation Data'!$H$33,0,10*ROW('Sanitation Data'!H20))="","",OFFSET('Sanitation Data'!$H$33,0,10*ROW('Sanitation Data'!H20)))</f>
        <v/>
      </c>
      <c r="DO26" s="30" t="str">
        <f ca="true">+IF(OFFSET('Hygiene Data'!$C$12,0,10*ROW('Hygiene Data'!C20))="","",OFFSET('Hygiene Data'!$C$12,0,10*ROW('Hygiene Data'!C20)))</f>
        <v/>
      </c>
      <c r="DP26" s="30" t="str">
        <f ca="true">+IF(OFFSET('Hygiene Data'!$C$13,0,10*ROW('Hygiene Data'!C20))="","",OFFSET('Hygiene Data'!$C$13,0,10*ROW('Hygiene Data'!C20)))</f>
        <v/>
      </c>
      <c r="DQ26" s="30" t="str">
        <f ca="true">+IF(OFFSET('Hygiene Data'!$C$14,0,10*ROW('Hygiene Data'!C20))="","",OFFSET('Hygiene Data'!$C$14,0,10*ROW('Hygiene Data'!C20)))</f>
        <v/>
      </c>
      <c r="DR26" s="30" t="str">
        <f ca="true">+IF(OFFSET('Hygiene Data'!$D$12,0,10*ROW('Hygiene Data'!D20))="","",OFFSET('Hygiene Data'!$D$12,0,10*ROW('Hygiene Data'!D20)))</f>
        <v/>
      </c>
      <c r="DS26" s="30" t="str">
        <f ca="true">+IF(OFFSET('Hygiene Data'!$D$13,0,10*ROW('Hygiene Data'!D20))="","",OFFSET('Hygiene Data'!$D$13,0,10*ROW('Hygiene Data'!D20)))</f>
        <v/>
      </c>
      <c r="DT26" s="30" t="str">
        <f ca="true">+IF(OFFSET('Hygiene Data'!$D$14,0,10*ROW('Hygiene Data'!D20))="","",OFFSET('Hygiene Data'!$D$14,0,10*ROW('Hygiene Data'!D20)))</f>
        <v/>
      </c>
      <c r="DU26" s="30" t="str">
        <f ca="true">+IF(OFFSET('Hygiene Data'!$E$12,0,10*ROW('Hygiene Data'!E20))="","",OFFSET('Hygiene Data'!$E$12,0,10*ROW('Hygiene Data'!E20)))</f>
        <v/>
      </c>
      <c r="DV26" s="30" t="str">
        <f ca="true">+IF(OFFSET('Hygiene Data'!$E$13,0,10*ROW('Hygiene Data'!E20))="","",OFFSET('Hygiene Data'!$E$13,0,10*ROW('Hygiene Data'!E20)))</f>
        <v/>
      </c>
      <c r="DW26" s="30" t="str">
        <f ca="true">+IF(OFFSET('Hygiene Data'!$E$14,0,10*ROW('Hygiene Data'!E20))="","",OFFSET('Hygiene Data'!$E$14,0,10*ROW('Hygiene Data'!E20)))</f>
        <v/>
      </c>
      <c r="DX26" s="30" t="str">
        <f ca="true">+IF(OFFSET('Hygiene Data'!$F$12,0,10*ROW('Hygiene Data'!F20))="","",OFFSET('Hygiene Data'!$F$12,0,10*ROW('Hygiene Data'!F20)))</f>
        <v/>
      </c>
      <c r="DY26" s="30" t="str">
        <f ca="true">+IF(OFFSET('Hygiene Data'!$F$13,0,10*ROW('Hygiene Data'!F20))="","",OFFSET('Hygiene Data'!$F$13,0,10*ROW('Hygiene Data'!F20)))</f>
        <v/>
      </c>
      <c r="DZ26" s="30" t="str">
        <f ca="true">+IF(OFFSET('Hygiene Data'!$F$14,0,10*ROW('Hygiene Data'!F20))="","",OFFSET('Hygiene Data'!$F$14,0,10*ROW('Hygiene Data'!F20)))</f>
        <v/>
      </c>
      <c r="EA26" s="30" t="str">
        <f ca="true">+IF(OFFSET('Hygiene Data'!$G$12,0,10*ROW('Hygiene Data'!G20))="","",OFFSET('Hygiene Data'!$G$12,0,10*ROW('Hygiene Data'!G20)))</f>
        <v/>
      </c>
      <c r="EB26" s="30" t="str">
        <f ca="true">+IF(OFFSET('Hygiene Data'!$G$13,0,10*ROW('Hygiene Data'!G20))="","",OFFSET('Hygiene Data'!$G$13,0,10*ROW('Hygiene Data'!G20)))</f>
        <v/>
      </c>
      <c r="EC26" s="30" t="str">
        <f ca="true">+IF(OFFSET('Hygiene Data'!$G$14,0,10*ROW('Hygiene Data'!G20))="","",OFFSET('Hygiene Data'!$G$14,0,10*ROW('Hygiene Data'!G20)))</f>
        <v/>
      </c>
      <c r="ED26" s="30" t="str">
        <f ca="true">+IF(OFFSET('Hygiene Data'!$H$12,0,10*ROW('Hygiene Data'!H20))="","",OFFSET('Hygiene Data'!$H$12,0,10*ROW('Hygiene Data'!H20)))</f>
        <v/>
      </c>
      <c r="EE26" s="30" t="str">
        <f ca="true">+IF(OFFSET('Hygiene Data'!$H$13,0,10*ROW('Hygiene Data'!H20))="","",OFFSET('Hygiene Data'!$H$13,0,10*ROW('Hygiene Data'!H20)))</f>
        <v/>
      </c>
      <c r="EF26" s="30" t="str">
        <f ca="true">+IF(OFFSET('Hygiene Data'!$H$14,0,10*ROW('Hygiene Data'!H20))="","",OFFSET('Hygiene Data'!$H$14,0,10*ROW('Hygiene Data'!H20)))</f>
        <v/>
      </c>
    </row>
    <row r="27" x14ac:dyDescent="0.2">
      <c r="A27" s="53" t="str">
        <f ca="true">+IF(OFFSET('Water Data'!$B$1,0,10*ROW('Water Data'!B21))="","",OFFSET('Water Data'!$B$1,0,10*ROW('Water Data'!B21)))</f>
        <v/>
      </c>
      <c r="B27" s="53" t="str">
        <f ca="true">+IF(OFFSET('Water Data'!$A$3,0,10*ROW('Water Data'!A21))="","",OFFSET('Water Data'!$A$3,0,10*ROW('Water Data'!A21)))</f>
        <v/>
      </c>
      <c r="C27" s="53" t="str">
        <f ca="true">+IF(OFFSET('Water Data'!$C$3,0,10*ROW('Water Data'!C21))="","",OFFSET('Water Data'!$C$3,0,10*ROW('Water Data'!C21)))</f>
        <v/>
      </c>
      <c r="D27" s="238"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38"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38"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38"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38"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38"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38"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38"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38"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38"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38"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38"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38"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38"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38"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38"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38"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38"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39"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39"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39"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39"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39"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39"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39"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39"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39"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39"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39"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39"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39"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39"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39"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39"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39"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39"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39"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39"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39"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39"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39"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39"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39"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39"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39"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39"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39"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39"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40"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40"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40"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40"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40"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40"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40"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40"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40"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40"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40"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40"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40"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40"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40"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40"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40"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40"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0" t="str">
        <f ca="true">+IF(OFFSET('Water Data'!$C$28,0,10*ROW('Water Data'!C21))="","",OFFSET('Water Data'!$C$28,0,10*ROW('Water Data'!C21)))</f>
        <v/>
      </c>
      <c r="BT27" s="30" t="str">
        <f ca="true">+IF(OFFSET('Water Data'!$C$29,0,10*ROW('Water Data'!C21))="","",OFFSET('Water Data'!$C$29,0,10*ROW('Water Data'!C21)))</f>
        <v/>
      </c>
      <c r="BU27" s="30" t="str">
        <f ca="true">+IF(OFFSET('Water Data'!$C$30,0,10*ROW('Water Data'!C21))="","",OFFSET('Water Data'!$C$30,0,10*ROW('Water Data'!C21)))</f>
        <v/>
      </c>
      <c r="BV27" s="30" t="str">
        <f ca="true">+IF(OFFSET('Water Data'!$D$28,0,10*ROW('Water Data'!D21))="","",OFFSET('Water Data'!$D$28,0,10*ROW('Water Data'!D21)))</f>
        <v/>
      </c>
      <c r="BW27" s="30" t="str">
        <f ca="true">+IF(OFFSET('Water Data'!$D$29,0,10*ROW('Water Data'!D21))="","",OFFSET('Water Data'!$D$29,0,10*ROW('Water Data'!D21)))</f>
        <v/>
      </c>
      <c r="BX27" s="30" t="str">
        <f ca="true">+IF(OFFSET('Water Data'!$D$30,0,10*ROW('Water Data'!D21))="","",OFFSET('Water Data'!$D$30,0,10*ROW('Water Data'!D21)))</f>
        <v/>
      </c>
      <c r="BY27" s="30" t="str">
        <f ca="true">+IF(OFFSET('Water Data'!$E$28,0,10*ROW('Water Data'!E21))="","",OFFSET('Water Data'!$E$28,0,10*ROW('Water Data'!E21)))</f>
        <v/>
      </c>
      <c r="BZ27" s="30" t="str">
        <f ca="true">+IF(OFFSET('Water Data'!$E$29,0,10*ROW('Water Data'!E21))="","",OFFSET('Water Data'!$E$29,0,10*ROW('Water Data'!E21)))</f>
        <v/>
      </c>
      <c r="CA27" s="30" t="str">
        <f ca="true">+IF(OFFSET('Water Data'!$E$30,0,10*ROW('Water Data'!E21))="","",OFFSET('Water Data'!$E$30,0,10*ROW('Water Data'!E21)))</f>
        <v/>
      </c>
      <c r="CB27" s="30" t="str">
        <f ca="true">+IF(OFFSET('Water Data'!$F$28,0,10*ROW('Water Data'!F21))="","",OFFSET('Water Data'!$F$28,0,10*ROW('Water Data'!F21)))</f>
        <v/>
      </c>
      <c r="CC27" s="30" t="str">
        <f ca="true">+IF(OFFSET('Water Data'!$F$29,0,10*ROW('Water Data'!F21))="","",OFFSET('Water Data'!$F$29,0,10*ROW('Water Data'!F21)))</f>
        <v/>
      </c>
      <c r="CD27" s="30" t="str">
        <f ca="true">+IF(OFFSET('Water Data'!$F$30,0,10*ROW('Water Data'!F21))="","",OFFSET('Water Data'!$F$30,0,10*ROW('Water Data'!F21)))</f>
        <v/>
      </c>
      <c r="CE27" s="30" t="str">
        <f ca="true">+IF(OFFSET('Water Data'!$G$28,0,10*ROW('Water Data'!G21))="","",OFFSET('Water Data'!$G$28,0,10*ROW('Water Data'!G21)))</f>
        <v/>
      </c>
      <c r="CF27" s="30" t="str">
        <f ca="true">+IF(OFFSET('Water Data'!$G$29,0,10*ROW('Water Data'!G21))="","",OFFSET('Water Data'!$G$29,0,10*ROW('Water Data'!G21)))</f>
        <v/>
      </c>
      <c r="CG27" s="30" t="str">
        <f ca="true">+IF(OFFSET('Water Data'!$G$30,0,10*ROW('Water Data'!G21))="","",OFFSET('Water Data'!$G$30,0,10*ROW('Water Data'!G21)))</f>
        <v/>
      </c>
      <c r="CH27" s="30" t="str">
        <f ca="true">+IF(OFFSET('Water Data'!$H$28,0,10*ROW('Water Data'!H21))="","",OFFSET('Water Data'!$H$28,0,10*ROW('Water Data'!H21)))</f>
        <v/>
      </c>
      <c r="CI27" s="30" t="str">
        <f ca="true">+IF(OFFSET('Water Data'!$H$29,0,10*ROW('Water Data'!H21))="","",OFFSET('Water Data'!$H$29,0,10*ROW('Water Data'!H21)))</f>
        <v/>
      </c>
      <c r="CJ27" s="30" t="str">
        <f ca="true">+IF(OFFSET('Water Data'!$H$30,0,10*ROW('Water Data'!H21))="","",OFFSET('Water Data'!$H$30,0,10*ROW('Water Data'!H21)))</f>
        <v/>
      </c>
      <c r="CK27" s="30" t="str">
        <f ca="true">+IF(OFFSET('Sanitation Data'!$C$29,0,10*ROW('Sanitation Data'!C21))="","",OFFSET('Sanitation Data'!$C$29,0,10*ROW('Sanitation Data'!C21)))</f>
        <v/>
      </c>
      <c r="CL27" s="30" t="str">
        <f ca="true">+IF(OFFSET('Sanitation Data'!$C$30,0,10*ROW('Sanitation Data'!C21))="","",OFFSET('Sanitation Data'!$C$30,0,10*ROW('Sanitation Data'!C21)))</f>
        <v/>
      </c>
      <c r="CM27" s="30" t="str">
        <f ca="true">+IF(OFFSET('Sanitation Data'!$C$31,0,10*ROW('Sanitation Data'!C21))="","",OFFSET('Sanitation Data'!$C$31,0,10*ROW('Sanitation Data'!C21)))</f>
        <v/>
      </c>
      <c r="CN27" s="30" t="str">
        <f ca="true">+IF(OFFSET('Sanitation Data'!$C$32,0,10*ROW('Sanitation Data'!C21))="","",OFFSET('Sanitation Data'!$C$32,0,10*ROW('Sanitation Data'!C21)))</f>
        <v/>
      </c>
      <c r="CO27" s="30" t="str">
        <f ca="true">+IF(OFFSET('Sanitation Data'!$C$33,0,10*ROW('Sanitation Data'!C21))="","",OFFSET('Sanitation Data'!$C$33,0,10*ROW('Sanitation Data'!C21)))</f>
        <v/>
      </c>
      <c r="CP27" s="30" t="str">
        <f ca="true">+IF(OFFSET('Sanitation Data'!$D$29,0,10*ROW('Sanitation Data'!D21))="","",OFFSET('Sanitation Data'!$D$29,0,10*ROW('Sanitation Data'!D21)))</f>
        <v/>
      </c>
      <c r="CQ27" s="30" t="str">
        <f ca="true">+IF(OFFSET('Sanitation Data'!$D$30,0,10*ROW('Sanitation Data'!D21))="","",OFFSET('Sanitation Data'!$D$30,0,10*ROW('Sanitation Data'!D21)))</f>
        <v/>
      </c>
      <c r="CR27" s="30" t="str">
        <f ca="true">+IF(OFFSET('Sanitation Data'!$D$31,0,10*ROW('Sanitation Data'!D21))="","",OFFSET('Sanitation Data'!$D$31,0,10*ROW('Sanitation Data'!D21)))</f>
        <v/>
      </c>
      <c r="CS27" s="30" t="str">
        <f ca="true">+IF(OFFSET('Sanitation Data'!$D$32,0,10*ROW('Sanitation Data'!D21))="","",OFFSET('Sanitation Data'!$D$32,0,10*ROW('Sanitation Data'!D21)))</f>
        <v/>
      </c>
      <c r="CT27" s="30" t="str">
        <f ca="true">+IF(OFFSET('Sanitation Data'!$D$33,0,10*ROW('Sanitation Data'!D21))="","",OFFSET('Sanitation Data'!$D$33,0,10*ROW('Sanitation Data'!D21)))</f>
        <v/>
      </c>
      <c r="CU27" s="30" t="str">
        <f ca="true">+IF(OFFSET('Sanitation Data'!$E$29,0,10*ROW('Sanitation Data'!E21))="","",OFFSET('Sanitation Data'!$E$29,0,10*ROW('Sanitation Data'!E21)))</f>
        <v/>
      </c>
      <c r="CV27" s="30" t="str">
        <f ca="true">+IF(OFFSET('Sanitation Data'!$E$30,0,10*ROW('Sanitation Data'!E21))="","",OFFSET('Sanitation Data'!$E$30,0,10*ROW('Sanitation Data'!E21)))</f>
        <v/>
      </c>
      <c r="CW27" s="30" t="str">
        <f ca="true">+IF(OFFSET('Sanitation Data'!$E$31,0,10*ROW('Sanitation Data'!E21))="","",OFFSET('Sanitation Data'!$E$31,0,10*ROW('Sanitation Data'!E21)))</f>
        <v/>
      </c>
      <c r="CX27" s="30" t="str">
        <f ca="true">+IF(OFFSET('Sanitation Data'!$E$32,0,10*ROW('Sanitation Data'!E21))="","",OFFSET('Sanitation Data'!$E$32,0,10*ROW('Sanitation Data'!E21)))</f>
        <v/>
      </c>
      <c r="CY27" s="30" t="str">
        <f ca="true">+IF(OFFSET('Sanitation Data'!$E$33,0,10*ROW('Sanitation Data'!E21))="","",OFFSET('Sanitation Data'!$E$33,0,10*ROW('Sanitation Data'!E21)))</f>
        <v/>
      </c>
      <c r="CZ27" s="30" t="str">
        <f ca="true">+IF(OFFSET('Sanitation Data'!$F$29,0,10*ROW('Sanitation Data'!F21))="","",OFFSET('Sanitation Data'!$F$29,0,10*ROW('Sanitation Data'!F21)))</f>
        <v/>
      </c>
      <c r="DA27" s="30" t="str">
        <f ca="true">+IF(OFFSET('Sanitation Data'!$F$30,0,10*ROW('Sanitation Data'!F21))="","",OFFSET('Sanitation Data'!$F$30,0,10*ROW('Sanitation Data'!F21)))</f>
        <v/>
      </c>
      <c r="DB27" s="30" t="str">
        <f ca="true">+IF(OFFSET('Sanitation Data'!$F$31,0,10*ROW('Sanitation Data'!F21))="","",OFFSET('Sanitation Data'!$F$31,0,10*ROW('Sanitation Data'!F21)))</f>
        <v/>
      </c>
      <c r="DC27" s="30" t="str">
        <f ca="true">+IF(OFFSET('Sanitation Data'!$F$32,0,10*ROW('Sanitation Data'!F21))="","",OFFSET('Sanitation Data'!$F$32,0,10*ROW('Sanitation Data'!F21)))</f>
        <v/>
      </c>
      <c r="DD27" s="30" t="str">
        <f ca="true">+IF(OFFSET('Sanitation Data'!$F$33,0,10*ROW('Sanitation Data'!F21))="","",OFFSET('Sanitation Data'!$F$33,0,10*ROW('Sanitation Data'!F21)))</f>
        <v/>
      </c>
      <c r="DE27" s="30" t="str">
        <f ca="true">+IF(OFFSET('Sanitation Data'!$G$29,0,10*ROW('Sanitation Data'!G21))="","",OFFSET('Sanitation Data'!$G$29,0,10*ROW('Sanitation Data'!G21)))</f>
        <v/>
      </c>
      <c r="DF27" s="30" t="str">
        <f ca="true">+IF(OFFSET('Sanitation Data'!$G$30,0,10*ROW('Sanitation Data'!G21))="","",OFFSET('Sanitation Data'!$G$30,0,10*ROW('Sanitation Data'!G21)))</f>
        <v/>
      </c>
      <c r="DG27" s="30" t="str">
        <f ca="true">+IF(OFFSET('Sanitation Data'!$G$31,0,10*ROW('Sanitation Data'!G21))="","",OFFSET('Sanitation Data'!$G$31,0,10*ROW('Sanitation Data'!G21)))</f>
        <v/>
      </c>
      <c r="DH27" s="30" t="str">
        <f ca="true">+IF(OFFSET('Sanitation Data'!$G$32,0,10*ROW('Sanitation Data'!G21))="","",OFFSET('Sanitation Data'!$G$32,0,10*ROW('Sanitation Data'!G21)))</f>
        <v/>
      </c>
      <c r="DI27" s="30" t="str">
        <f ca="true">+IF(OFFSET('Sanitation Data'!$G$33,0,10*ROW('Sanitation Data'!G21))="","",OFFSET('Sanitation Data'!$G$33,0,10*ROW('Sanitation Data'!G21)))</f>
        <v/>
      </c>
      <c r="DJ27" s="30" t="str">
        <f ca="true">+IF(OFFSET('Sanitation Data'!$H$29,0,10*ROW('Sanitation Data'!H21))="","",OFFSET('Sanitation Data'!$H$29,0,10*ROW('Sanitation Data'!H21)))</f>
        <v/>
      </c>
      <c r="DK27" s="30" t="str">
        <f ca="true">+IF(OFFSET('Sanitation Data'!$H$30,0,10*ROW('Sanitation Data'!H21))="","",OFFSET('Sanitation Data'!$H$30,0,10*ROW('Sanitation Data'!H21)))</f>
        <v/>
      </c>
      <c r="DL27" s="30" t="str">
        <f ca="true">+IF(OFFSET('Sanitation Data'!$H$31,0,10*ROW('Sanitation Data'!H21))="","",OFFSET('Sanitation Data'!$H$31,0,10*ROW('Sanitation Data'!H21)))</f>
        <v/>
      </c>
      <c r="DM27" s="30" t="str">
        <f ca="true">+IF(OFFSET('Sanitation Data'!$H$32,0,10*ROW('Sanitation Data'!H21))="","",OFFSET('Sanitation Data'!$H$32,0,10*ROW('Sanitation Data'!H21)))</f>
        <v/>
      </c>
      <c r="DN27" s="30" t="str">
        <f ca="true">+IF(OFFSET('Sanitation Data'!$H$33,0,10*ROW('Sanitation Data'!H21))="","",OFFSET('Sanitation Data'!$H$33,0,10*ROW('Sanitation Data'!H21)))</f>
        <v/>
      </c>
      <c r="DO27" s="30" t="str">
        <f ca="true">+IF(OFFSET('Hygiene Data'!$C$12,0,10*ROW('Hygiene Data'!C21))="","",OFFSET('Hygiene Data'!$C$12,0,10*ROW('Hygiene Data'!C21)))</f>
        <v/>
      </c>
      <c r="DP27" s="30" t="str">
        <f ca="true">+IF(OFFSET('Hygiene Data'!$C$13,0,10*ROW('Hygiene Data'!C21))="","",OFFSET('Hygiene Data'!$C$13,0,10*ROW('Hygiene Data'!C21)))</f>
        <v/>
      </c>
      <c r="DQ27" s="30" t="str">
        <f ca="true">+IF(OFFSET('Hygiene Data'!$C$14,0,10*ROW('Hygiene Data'!C21))="","",OFFSET('Hygiene Data'!$C$14,0,10*ROW('Hygiene Data'!C21)))</f>
        <v/>
      </c>
      <c r="DR27" s="30" t="str">
        <f ca="true">+IF(OFFSET('Hygiene Data'!$D$12,0,10*ROW('Hygiene Data'!D21))="","",OFFSET('Hygiene Data'!$D$12,0,10*ROW('Hygiene Data'!D21)))</f>
        <v/>
      </c>
      <c r="DS27" s="30" t="str">
        <f ca="true">+IF(OFFSET('Hygiene Data'!$D$13,0,10*ROW('Hygiene Data'!D21))="","",OFFSET('Hygiene Data'!$D$13,0,10*ROW('Hygiene Data'!D21)))</f>
        <v/>
      </c>
      <c r="DT27" s="30" t="str">
        <f ca="true">+IF(OFFSET('Hygiene Data'!$D$14,0,10*ROW('Hygiene Data'!D21))="","",OFFSET('Hygiene Data'!$D$14,0,10*ROW('Hygiene Data'!D21)))</f>
        <v/>
      </c>
      <c r="DU27" s="30" t="str">
        <f ca="true">+IF(OFFSET('Hygiene Data'!$E$12,0,10*ROW('Hygiene Data'!E21))="","",OFFSET('Hygiene Data'!$E$12,0,10*ROW('Hygiene Data'!E21)))</f>
        <v/>
      </c>
      <c r="DV27" s="30" t="str">
        <f ca="true">+IF(OFFSET('Hygiene Data'!$E$13,0,10*ROW('Hygiene Data'!E21))="","",OFFSET('Hygiene Data'!$E$13,0,10*ROW('Hygiene Data'!E21)))</f>
        <v/>
      </c>
      <c r="DW27" s="30" t="str">
        <f ca="true">+IF(OFFSET('Hygiene Data'!$E$14,0,10*ROW('Hygiene Data'!E21))="","",OFFSET('Hygiene Data'!$E$14,0,10*ROW('Hygiene Data'!E21)))</f>
        <v/>
      </c>
      <c r="DX27" s="30" t="str">
        <f ca="true">+IF(OFFSET('Hygiene Data'!$F$12,0,10*ROW('Hygiene Data'!F21))="","",OFFSET('Hygiene Data'!$F$12,0,10*ROW('Hygiene Data'!F21)))</f>
        <v/>
      </c>
      <c r="DY27" s="30" t="str">
        <f ca="true">+IF(OFFSET('Hygiene Data'!$F$13,0,10*ROW('Hygiene Data'!F21))="","",OFFSET('Hygiene Data'!$F$13,0,10*ROW('Hygiene Data'!F21)))</f>
        <v/>
      </c>
      <c r="DZ27" s="30" t="str">
        <f ca="true">+IF(OFFSET('Hygiene Data'!$F$14,0,10*ROW('Hygiene Data'!F21))="","",OFFSET('Hygiene Data'!$F$14,0,10*ROW('Hygiene Data'!F21)))</f>
        <v/>
      </c>
      <c r="EA27" s="30" t="str">
        <f ca="true">+IF(OFFSET('Hygiene Data'!$G$12,0,10*ROW('Hygiene Data'!G21))="","",OFFSET('Hygiene Data'!$G$12,0,10*ROW('Hygiene Data'!G21)))</f>
        <v/>
      </c>
      <c r="EB27" s="30" t="str">
        <f ca="true">+IF(OFFSET('Hygiene Data'!$G$13,0,10*ROW('Hygiene Data'!G21))="","",OFFSET('Hygiene Data'!$G$13,0,10*ROW('Hygiene Data'!G21)))</f>
        <v/>
      </c>
      <c r="EC27" s="30" t="str">
        <f ca="true">+IF(OFFSET('Hygiene Data'!$G$14,0,10*ROW('Hygiene Data'!G21))="","",OFFSET('Hygiene Data'!$G$14,0,10*ROW('Hygiene Data'!G21)))</f>
        <v/>
      </c>
      <c r="ED27" s="30" t="str">
        <f ca="true">+IF(OFFSET('Hygiene Data'!$H$12,0,10*ROW('Hygiene Data'!H21))="","",OFFSET('Hygiene Data'!$H$12,0,10*ROW('Hygiene Data'!H21)))</f>
        <v/>
      </c>
      <c r="EE27" s="30" t="str">
        <f ca="true">+IF(OFFSET('Hygiene Data'!$H$13,0,10*ROW('Hygiene Data'!H21))="","",OFFSET('Hygiene Data'!$H$13,0,10*ROW('Hygiene Data'!H21)))</f>
        <v/>
      </c>
      <c r="EF27" s="30" t="str">
        <f ca="true">+IF(OFFSET('Hygiene Data'!$H$14,0,10*ROW('Hygiene Data'!H21))="","",OFFSET('Hygiene Data'!$H$14,0,10*ROW('Hygiene Data'!H21)))</f>
        <v/>
      </c>
    </row>
    <row r="28" x14ac:dyDescent="0.2">
      <c r="A28" s="53" t="str">
        <f ca="true">+IF(OFFSET('Water Data'!$B$1,0,10*ROW('Water Data'!B22))="","",OFFSET('Water Data'!$B$1,0,10*ROW('Water Data'!B22)))</f>
        <v/>
      </c>
      <c r="B28" s="53" t="str">
        <f ca="true">+IF(OFFSET('Water Data'!$A$3,0,10*ROW('Water Data'!A22))="","",OFFSET('Water Data'!$A$3,0,10*ROW('Water Data'!A22)))</f>
        <v/>
      </c>
      <c r="C28" s="53" t="str">
        <f ca="true">+IF(OFFSET('Water Data'!$C$3,0,10*ROW('Water Data'!C22))="","",OFFSET('Water Data'!$C$3,0,10*ROW('Water Data'!C22)))</f>
        <v/>
      </c>
      <c r="D28" s="238"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38"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38"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38"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38"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38"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38"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38"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38"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38"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38"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38"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38"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38"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38"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38"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38"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38"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39"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39"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39"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39"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39"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39"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39"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39"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39"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39"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39"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39"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39"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39"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39"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39"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39"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39"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39"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39"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39"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39"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39"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39"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39"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39"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39"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39"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39"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39"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40"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40"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40"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40"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40"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40"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40"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40"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40"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40"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40"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40"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40"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40"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40"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40"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40"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40"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0" t="str">
        <f ca="true">+IF(OFFSET('Water Data'!$C$28,0,10*ROW('Water Data'!C22))="","",OFFSET('Water Data'!$C$28,0,10*ROW('Water Data'!C22)))</f>
        <v/>
      </c>
      <c r="BT28" s="30" t="str">
        <f ca="true">+IF(OFFSET('Water Data'!$C$29,0,10*ROW('Water Data'!C22))="","",OFFSET('Water Data'!$C$29,0,10*ROW('Water Data'!C22)))</f>
        <v/>
      </c>
      <c r="BU28" s="30" t="str">
        <f ca="true">+IF(OFFSET('Water Data'!$C$30,0,10*ROW('Water Data'!C22))="","",OFFSET('Water Data'!$C$30,0,10*ROW('Water Data'!C22)))</f>
        <v/>
      </c>
      <c r="BV28" s="30" t="str">
        <f ca="true">+IF(OFFSET('Water Data'!$D$28,0,10*ROW('Water Data'!D22))="","",OFFSET('Water Data'!$D$28,0,10*ROW('Water Data'!D22)))</f>
        <v/>
      </c>
      <c r="BW28" s="30" t="str">
        <f ca="true">+IF(OFFSET('Water Data'!$D$29,0,10*ROW('Water Data'!D22))="","",OFFSET('Water Data'!$D$29,0,10*ROW('Water Data'!D22)))</f>
        <v/>
      </c>
      <c r="BX28" s="30" t="str">
        <f ca="true">+IF(OFFSET('Water Data'!$D$30,0,10*ROW('Water Data'!D22))="","",OFFSET('Water Data'!$D$30,0,10*ROW('Water Data'!D22)))</f>
        <v/>
      </c>
      <c r="BY28" s="30" t="str">
        <f ca="true">+IF(OFFSET('Water Data'!$E$28,0,10*ROW('Water Data'!E22))="","",OFFSET('Water Data'!$E$28,0,10*ROW('Water Data'!E22)))</f>
        <v/>
      </c>
      <c r="BZ28" s="30" t="str">
        <f ca="true">+IF(OFFSET('Water Data'!$E$29,0,10*ROW('Water Data'!E22))="","",OFFSET('Water Data'!$E$29,0,10*ROW('Water Data'!E22)))</f>
        <v/>
      </c>
      <c r="CA28" s="30" t="str">
        <f ca="true">+IF(OFFSET('Water Data'!$E$30,0,10*ROW('Water Data'!E22))="","",OFFSET('Water Data'!$E$30,0,10*ROW('Water Data'!E22)))</f>
        <v/>
      </c>
      <c r="CB28" s="30" t="str">
        <f ca="true">+IF(OFFSET('Water Data'!$F$28,0,10*ROW('Water Data'!F22))="","",OFFSET('Water Data'!$F$28,0,10*ROW('Water Data'!F22)))</f>
        <v/>
      </c>
      <c r="CC28" s="30" t="str">
        <f ca="true">+IF(OFFSET('Water Data'!$F$29,0,10*ROW('Water Data'!F22))="","",OFFSET('Water Data'!$F$29,0,10*ROW('Water Data'!F22)))</f>
        <v/>
      </c>
      <c r="CD28" s="30" t="str">
        <f ca="true">+IF(OFFSET('Water Data'!$F$30,0,10*ROW('Water Data'!F22))="","",OFFSET('Water Data'!$F$30,0,10*ROW('Water Data'!F22)))</f>
        <v/>
      </c>
      <c r="CE28" s="30" t="str">
        <f ca="true">+IF(OFFSET('Water Data'!$G$28,0,10*ROW('Water Data'!G22))="","",OFFSET('Water Data'!$G$28,0,10*ROW('Water Data'!G22)))</f>
        <v/>
      </c>
      <c r="CF28" s="30" t="str">
        <f ca="true">+IF(OFFSET('Water Data'!$G$29,0,10*ROW('Water Data'!G22))="","",OFFSET('Water Data'!$G$29,0,10*ROW('Water Data'!G22)))</f>
        <v/>
      </c>
      <c r="CG28" s="30" t="str">
        <f ca="true">+IF(OFFSET('Water Data'!$G$30,0,10*ROW('Water Data'!G22))="","",OFFSET('Water Data'!$G$30,0,10*ROW('Water Data'!G22)))</f>
        <v/>
      </c>
      <c r="CH28" s="30" t="str">
        <f ca="true">+IF(OFFSET('Water Data'!$H$28,0,10*ROW('Water Data'!H22))="","",OFFSET('Water Data'!$H$28,0,10*ROW('Water Data'!H22)))</f>
        <v/>
      </c>
      <c r="CI28" s="30" t="str">
        <f ca="true">+IF(OFFSET('Water Data'!$H$29,0,10*ROW('Water Data'!H22))="","",OFFSET('Water Data'!$H$29,0,10*ROW('Water Data'!H22)))</f>
        <v/>
      </c>
      <c r="CJ28" s="30" t="str">
        <f ca="true">+IF(OFFSET('Water Data'!$H$30,0,10*ROW('Water Data'!H22))="","",OFFSET('Water Data'!$H$30,0,10*ROW('Water Data'!H22)))</f>
        <v/>
      </c>
      <c r="CK28" s="30" t="str">
        <f ca="true">+IF(OFFSET('Sanitation Data'!$C$29,0,10*ROW('Sanitation Data'!C22))="","",OFFSET('Sanitation Data'!$C$29,0,10*ROW('Sanitation Data'!C22)))</f>
        <v/>
      </c>
      <c r="CL28" s="30" t="str">
        <f ca="true">+IF(OFFSET('Sanitation Data'!$C$30,0,10*ROW('Sanitation Data'!C22))="","",OFFSET('Sanitation Data'!$C$30,0,10*ROW('Sanitation Data'!C22)))</f>
        <v/>
      </c>
      <c r="CM28" s="30" t="str">
        <f ca="true">+IF(OFFSET('Sanitation Data'!$C$31,0,10*ROW('Sanitation Data'!C22))="","",OFFSET('Sanitation Data'!$C$31,0,10*ROW('Sanitation Data'!C22)))</f>
        <v/>
      </c>
      <c r="CN28" s="30" t="str">
        <f ca="true">+IF(OFFSET('Sanitation Data'!$C$32,0,10*ROW('Sanitation Data'!C22))="","",OFFSET('Sanitation Data'!$C$32,0,10*ROW('Sanitation Data'!C22)))</f>
        <v/>
      </c>
      <c r="CO28" s="30" t="str">
        <f ca="true">+IF(OFFSET('Sanitation Data'!$C$33,0,10*ROW('Sanitation Data'!C22))="","",OFFSET('Sanitation Data'!$C$33,0,10*ROW('Sanitation Data'!C22)))</f>
        <v/>
      </c>
      <c r="CP28" s="30" t="str">
        <f ca="true">+IF(OFFSET('Sanitation Data'!$D$29,0,10*ROW('Sanitation Data'!D22))="","",OFFSET('Sanitation Data'!$D$29,0,10*ROW('Sanitation Data'!D22)))</f>
        <v/>
      </c>
      <c r="CQ28" s="30" t="str">
        <f ca="true">+IF(OFFSET('Sanitation Data'!$D$30,0,10*ROW('Sanitation Data'!D22))="","",OFFSET('Sanitation Data'!$D$30,0,10*ROW('Sanitation Data'!D22)))</f>
        <v/>
      </c>
      <c r="CR28" s="30" t="str">
        <f ca="true">+IF(OFFSET('Sanitation Data'!$D$31,0,10*ROW('Sanitation Data'!D22))="","",OFFSET('Sanitation Data'!$D$31,0,10*ROW('Sanitation Data'!D22)))</f>
        <v/>
      </c>
      <c r="CS28" s="30" t="str">
        <f ca="true">+IF(OFFSET('Sanitation Data'!$D$32,0,10*ROW('Sanitation Data'!D22))="","",OFFSET('Sanitation Data'!$D$32,0,10*ROW('Sanitation Data'!D22)))</f>
        <v/>
      </c>
      <c r="CT28" s="30" t="str">
        <f ca="true">+IF(OFFSET('Sanitation Data'!$D$33,0,10*ROW('Sanitation Data'!D22))="","",OFFSET('Sanitation Data'!$D$33,0,10*ROW('Sanitation Data'!D22)))</f>
        <v/>
      </c>
      <c r="CU28" s="30" t="str">
        <f ca="true">+IF(OFFSET('Sanitation Data'!$E$29,0,10*ROW('Sanitation Data'!E22))="","",OFFSET('Sanitation Data'!$E$29,0,10*ROW('Sanitation Data'!E22)))</f>
        <v/>
      </c>
      <c r="CV28" s="30" t="str">
        <f ca="true">+IF(OFFSET('Sanitation Data'!$E$30,0,10*ROW('Sanitation Data'!E22))="","",OFFSET('Sanitation Data'!$E$30,0,10*ROW('Sanitation Data'!E22)))</f>
        <v/>
      </c>
      <c r="CW28" s="30" t="str">
        <f ca="true">+IF(OFFSET('Sanitation Data'!$E$31,0,10*ROW('Sanitation Data'!E22))="","",OFFSET('Sanitation Data'!$E$31,0,10*ROW('Sanitation Data'!E22)))</f>
        <v/>
      </c>
      <c r="CX28" s="30" t="str">
        <f ca="true">+IF(OFFSET('Sanitation Data'!$E$32,0,10*ROW('Sanitation Data'!E22))="","",OFFSET('Sanitation Data'!$E$32,0,10*ROW('Sanitation Data'!E22)))</f>
        <v/>
      </c>
      <c r="CY28" s="30" t="str">
        <f ca="true">+IF(OFFSET('Sanitation Data'!$E$33,0,10*ROW('Sanitation Data'!E22))="","",OFFSET('Sanitation Data'!$E$33,0,10*ROW('Sanitation Data'!E22)))</f>
        <v/>
      </c>
      <c r="CZ28" s="30" t="str">
        <f ca="true">+IF(OFFSET('Sanitation Data'!$F$29,0,10*ROW('Sanitation Data'!F22))="","",OFFSET('Sanitation Data'!$F$29,0,10*ROW('Sanitation Data'!F22)))</f>
        <v/>
      </c>
      <c r="DA28" s="30" t="str">
        <f ca="true">+IF(OFFSET('Sanitation Data'!$F$30,0,10*ROW('Sanitation Data'!F22))="","",OFFSET('Sanitation Data'!$F$30,0,10*ROW('Sanitation Data'!F22)))</f>
        <v/>
      </c>
      <c r="DB28" s="30" t="str">
        <f ca="true">+IF(OFFSET('Sanitation Data'!$F$31,0,10*ROW('Sanitation Data'!F22))="","",OFFSET('Sanitation Data'!$F$31,0,10*ROW('Sanitation Data'!F22)))</f>
        <v/>
      </c>
      <c r="DC28" s="30" t="str">
        <f ca="true">+IF(OFFSET('Sanitation Data'!$F$32,0,10*ROW('Sanitation Data'!F22))="","",OFFSET('Sanitation Data'!$F$32,0,10*ROW('Sanitation Data'!F22)))</f>
        <v/>
      </c>
      <c r="DD28" s="30" t="str">
        <f ca="true">+IF(OFFSET('Sanitation Data'!$F$33,0,10*ROW('Sanitation Data'!F22))="","",OFFSET('Sanitation Data'!$F$33,0,10*ROW('Sanitation Data'!F22)))</f>
        <v/>
      </c>
      <c r="DE28" s="30" t="str">
        <f ca="true">+IF(OFFSET('Sanitation Data'!$G$29,0,10*ROW('Sanitation Data'!G22))="","",OFFSET('Sanitation Data'!$G$29,0,10*ROW('Sanitation Data'!G22)))</f>
        <v/>
      </c>
      <c r="DF28" s="30" t="str">
        <f ca="true">+IF(OFFSET('Sanitation Data'!$G$30,0,10*ROW('Sanitation Data'!G22))="","",OFFSET('Sanitation Data'!$G$30,0,10*ROW('Sanitation Data'!G22)))</f>
        <v/>
      </c>
      <c r="DG28" s="30" t="str">
        <f ca="true">+IF(OFFSET('Sanitation Data'!$G$31,0,10*ROW('Sanitation Data'!G22))="","",OFFSET('Sanitation Data'!$G$31,0,10*ROW('Sanitation Data'!G22)))</f>
        <v/>
      </c>
      <c r="DH28" s="30" t="str">
        <f ca="true">+IF(OFFSET('Sanitation Data'!$G$32,0,10*ROW('Sanitation Data'!G22))="","",OFFSET('Sanitation Data'!$G$32,0,10*ROW('Sanitation Data'!G22)))</f>
        <v/>
      </c>
      <c r="DI28" s="30" t="str">
        <f ca="true">+IF(OFFSET('Sanitation Data'!$G$33,0,10*ROW('Sanitation Data'!G22))="","",OFFSET('Sanitation Data'!$G$33,0,10*ROW('Sanitation Data'!G22)))</f>
        <v/>
      </c>
      <c r="DJ28" s="30" t="str">
        <f ca="true">+IF(OFFSET('Sanitation Data'!$H$29,0,10*ROW('Sanitation Data'!H22))="","",OFFSET('Sanitation Data'!$H$29,0,10*ROW('Sanitation Data'!H22)))</f>
        <v/>
      </c>
      <c r="DK28" s="30" t="str">
        <f ca="true">+IF(OFFSET('Sanitation Data'!$H$30,0,10*ROW('Sanitation Data'!H22))="","",OFFSET('Sanitation Data'!$H$30,0,10*ROW('Sanitation Data'!H22)))</f>
        <v/>
      </c>
      <c r="DL28" s="30" t="str">
        <f ca="true">+IF(OFFSET('Sanitation Data'!$H$31,0,10*ROW('Sanitation Data'!H22))="","",OFFSET('Sanitation Data'!$H$31,0,10*ROW('Sanitation Data'!H22)))</f>
        <v/>
      </c>
      <c r="DM28" s="30" t="str">
        <f ca="true">+IF(OFFSET('Sanitation Data'!$H$32,0,10*ROW('Sanitation Data'!H22))="","",OFFSET('Sanitation Data'!$H$32,0,10*ROW('Sanitation Data'!H22)))</f>
        <v/>
      </c>
      <c r="DN28" s="30" t="str">
        <f ca="true">+IF(OFFSET('Sanitation Data'!$H$33,0,10*ROW('Sanitation Data'!H22))="","",OFFSET('Sanitation Data'!$H$33,0,10*ROW('Sanitation Data'!H22)))</f>
        <v/>
      </c>
      <c r="DO28" s="30" t="str">
        <f ca="true">+IF(OFFSET('Hygiene Data'!$C$12,0,10*ROW('Hygiene Data'!C22))="","",OFFSET('Hygiene Data'!$C$12,0,10*ROW('Hygiene Data'!C22)))</f>
        <v/>
      </c>
      <c r="DP28" s="30" t="str">
        <f ca="true">+IF(OFFSET('Hygiene Data'!$C$13,0,10*ROW('Hygiene Data'!C22))="","",OFFSET('Hygiene Data'!$C$13,0,10*ROW('Hygiene Data'!C22)))</f>
        <v/>
      </c>
      <c r="DQ28" s="30" t="str">
        <f ca="true">+IF(OFFSET('Hygiene Data'!$C$14,0,10*ROW('Hygiene Data'!C22))="","",OFFSET('Hygiene Data'!$C$14,0,10*ROW('Hygiene Data'!C22)))</f>
        <v/>
      </c>
      <c r="DR28" s="30" t="str">
        <f ca="true">+IF(OFFSET('Hygiene Data'!$D$12,0,10*ROW('Hygiene Data'!D22))="","",OFFSET('Hygiene Data'!$D$12,0,10*ROW('Hygiene Data'!D22)))</f>
        <v/>
      </c>
      <c r="DS28" s="30" t="str">
        <f ca="true">+IF(OFFSET('Hygiene Data'!$D$13,0,10*ROW('Hygiene Data'!D22))="","",OFFSET('Hygiene Data'!$D$13,0,10*ROW('Hygiene Data'!D22)))</f>
        <v/>
      </c>
      <c r="DT28" s="30" t="str">
        <f ca="true">+IF(OFFSET('Hygiene Data'!$D$14,0,10*ROW('Hygiene Data'!D22))="","",OFFSET('Hygiene Data'!$D$14,0,10*ROW('Hygiene Data'!D22)))</f>
        <v/>
      </c>
      <c r="DU28" s="30" t="str">
        <f ca="true">+IF(OFFSET('Hygiene Data'!$E$12,0,10*ROW('Hygiene Data'!E22))="","",OFFSET('Hygiene Data'!$E$12,0,10*ROW('Hygiene Data'!E22)))</f>
        <v/>
      </c>
      <c r="DV28" s="30" t="str">
        <f ca="true">+IF(OFFSET('Hygiene Data'!$E$13,0,10*ROW('Hygiene Data'!E22))="","",OFFSET('Hygiene Data'!$E$13,0,10*ROW('Hygiene Data'!E22)))</f>
        <v/>
      </c>
      <c r="DW28" s="30" t="str">
        <f ca="true">+IF(OFFSET('Hygiene Data'!$E$14,0,10*ROW('Hygiene Data'!E22))="","",OFFSET('Hygiene Data'!$E$14,0,10*ROW('Hygiene Data'!E22)))</f>
        <v/>
      </c>
      <c r="DX28" s="30" t="str">
        <f ca="true">+IF(OFFSET('Hygiene Data'!$F$12,0,10*ROW('Hygiene Data'!F22))="","",OFFSET('Hygiene Data'!$F$12,0,10*ROW('Hygiene Data'!F22)))</f>
        <v/>
      </c>
      <c r="DY28" s="30" t="str">
        <f ca="true">+IF(OFFSET('Hygiene Data'!$F$13,0,10*ROW('Hygiene Data'!F22))="","",OFFSET('Hygiene Data'!$F$13,0,10*ROW('Hygiene Data'!F22)))</f>
        <v/>
      </c>
      <c r="DZ28" s="30" t="str">
        <f ca="true">+IF(OFFSET('Hygiene Data'!$F$14,0,10*ROW('Hygiene Data'!F22))="","",OFFSET('Hygiene Data'!$F$14,0,10*ROW('Hygiene Data'!F22)))</f>
        <v/>
      </c>
      <c r="EA28" s="30" t="str">
        <f ca="true">+IF(OFFSET('Hygiene Data'!$G$12,0,10*ROW('Hygiene Data'!G22))="","",OFFSET('Hygiene Data'!$G$12,0,10*ROW('Hygiene Data'!G22)))</f>
        <v/>
      </c>
      <c r="EB28" s="30" t="str">
        <f ca="true">+IF(OFFSET('Hygiene Data'!$G$13,0,10*ROW('Hygiene Data'!G22))="","",OFFSET('Hygiene Data'!$G$13,0,10*ROW('Hygiene Data'!G22)))</f>
        <v/>
      </c>
      <c r="EC28" s="30" t="str">
        <f ca="true">+IF(OFFSET('Hygiene Data'!$G$14,0,10*ROW('Hygiene Data'!G22))="","",OFFSET('Hygiene Data'!$G$14,0,10*ROW('Hygiene Data'!G22)))</f>
        <v/>
      </c>
      <c r="ED28" s="30" t="str">
        <f ca="true">+IF(OFFSET('Hygiene Data'!$H$12,0,10*ROW('Hygiene Data'!H22))="","",OFFSET('Hygiene Data'!$H$12,0,10*ROW('Hygiene Data'!H22)))</f>
        <v/>
      </c>
      <c r="EE28" s="30" t="str">
        <f ca="true">+IF(OFFSET('Hygiene Data'!$H$13,0,10*ROW('Hygiene Data'!H22))="","",OFFSET('Hygiene Data'!$H$13,0,10*ROW('Hygiene Data'!H22)))</f>
        <v/>
      </c>
      <c r="EF28" s="30" t="str">
        <f ca="true">+IF(OFFSET('Hygiene Data'!$H$14,0,10*ROW('Hygiene Data'!H22))="","",OFFSET('Hygiene Data'!$H$14,0,10*ROW('Hygiene Data'!H22)))</f>
        <v/>
      </c>
    </row>
    <row r="29" x14ac:dyDescent="0.2">
      <c r="A29" s="53" t="str">
        <f ca="true">+IF(OFFSET('Water Data'!$B$1,0,10*ROW('Water Data'!B23))="","",OFFSET('Water Data'!$B$1,0,10*ROW('Water Data'!B23)))</f>
        <v/>
      </c>
      <c r="B29" s="53" t="str">
        <f ca="true">+IF(OFFSET('Water Data'!$A$3,0,10*ROW('Water Data'!A23))="","",OFFSET('Water Data'!$A$3,0,10*ROW('Water Data'!A23)))</f>
        <v/>
      </c>
      <c r="C29" s="53" t="str">
        <f ca="true">+IF(OFFSET('Water Data'!$C$3,0,10*ROW('Water Data'!C23))="","",OFFSET('Water Data'!$C$3,0,10*ROW('Water Data'!C23)))</f>
        <v/>
      </c>
      <c r="D29" s="238"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38"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38"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38"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38"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38"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38"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38"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38"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38"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38"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38"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38"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38"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38"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38"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38"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38"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39"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39"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39"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39"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39"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39"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39"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39"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39"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39"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39"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39"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39"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39"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39"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39"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39"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39"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39"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39"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39"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39"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39"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39"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39"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39"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39"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39"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39"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39"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40"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40"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40"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40"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40"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40"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40"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40"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40"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40"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40"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40"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40"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40"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40"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40"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40"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40"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0" t="str">
        <f ca="true">+IF(OFFSET('Water Data'!$C$28,0,10*ROW('Water Data'!C23))="","",OFFSET('Water Data'!$C$28,0,10*ROW('Water Data'!C23)))</f>
        <v/>
      </c>
      <c r="BT29" s="30" t="str">
        <f ca="true">+IF(OFFSET('Water Data'!$C$29,0,10*ROW('Water Data'!C23))="","",OFFSET('Water Data'!$C$29,0,10*ROW('Water Data'!C23)))</f>
        <v/>
      </c>
      <c r="BU29" s="30" t="str">
        <f ca="true">+IF(OFFSET('Water Data'!$C$30,0,10*ROW('Water Data'!C23))="","",OFFSET('Water Data'!$C$30,0,10*ROW('Water Data'!C23)))</f>
        <v/>
      </c>
      <c r="BV29" s="30" t="str">
        <f ca="true">+IF(OFFSET('Water Data'!$D$28,0,10*ROW('Water Data'!D23))="","",OFFSET('Water Data'!$D$28,0,10*ROW('Water Data'!D23)))</f>
        <v/>
      </c>
      <c r="BW29" s="30" t="str">
        <f ca="true">+IF(OFFSET('Water Data'!$D$29,0,10*ROW('Water Data'!D23))="","",OFFSET('Water Data'!$D$29,0,10*ROW('Water Data'!D23)))</f>
        <v/>
      </c>
      <c r="BX29" s="30" t="str">
        <f ca="true">+IF(OFFSET('Water Data'!$D$30,0,10*ROW('Water Data'!D23))="","",OFFSET('Water Data'!$D$30,0,10*ROW('Water Data'!D23)))</f>
        <v/>
      </c>
      <c r="BY29" s="30" t="str">
        <f ca="true">+IF(OFFSET('Water Data'!$E$28,0,10*ROW('Water Data'!E23))="","",OFFSET('Water Data'!$E$28,0,10*ROW('Water Data'!E23)))</f>
        <v/>
      </c>
      <c r="BZ29" s="30" t="str">
        <f ca="true">+IF(OFFSET('Water Data'!$E$29,0,10*ROW('Water Data'!E23))="","",OFFSET('Water Data'!$E$29,0,10*ROW('Water Data'!E23)))</f>
        <v/>
      </c>
      <c r="CA29" s="30" t="str">
        <f ca="true">+IF(OFFSET('Water Data'!$E$30,0,10*ROW('Water Data'!E23))="","",OFFSET('Water Data'!$E$30,0,10*ROW('Water Data'!E23)))</f>
        <v/>
      </c>
      <c r="CB29" s="30" t="str">
        <f ca="true">+IF(OFFSET('Water Data'!$F$28,0,10*ROW('Water Data'!F23))="","",OFFSET('Water Data'!$F$28,0,10*ROW('Water Data'!F23)))</f>
        <v/>
      </c>
      <c r="CC29" s="30" t="str">
        <f ca="true">+IF(OFFSET('Water Data'!$F$29,0,10*ROW('Water Data'!F23))="","",OFFSET('Water Data'!$F$29,0,10*ROW('Water Data'!F23)))</f>
        <v/>
      </c>
      <c r="CD29" s="30" t="str">
        <f ca="true">+IF(OFFSET('Water Data'!$F$30,0,10*ROW('Water Data'!F23))="","",OFFSET('Water Data'!$F$30,0,10*ROW('Water Data'!F23)))</f>
        <v/>
      </c>
      <c r="CE29" s="30" t="str">
        <f ca="true">+IF(OFFSET('Water Data'!$G$28,0,10*ROW('Water Data'!G23))="","",OFFSET('Water Data'!$G$28,0,10*ROW('Water Data'!G23)))</f>
        <v/>
      </c>
      <c r="CF29" s="30" t="str">
        <f ca="true">+IF(OFFSET('Water Data'!$G$29,0,10*ROW('Water Data'!G23))="","",OFFSET('Water Data'!$G$29,0,10*ROW('Water Data'!G23)))</f>
        <v/>
      </c>
      <c r="CG29" s="30" t="str">
        <f ca="true">+IF(OFFSET('Water Data'!$G$30,0,10*ROW('Water Data'!G23))="","",OFFSET('Water Data'!$G$30,0,10*ROW('Water Data'!G23)))</f>
        <v/>
      </c>
      <c r="CH29" s="30" t="str">
        <f ca="true">+IF(OFFSET('Water Data'!$H$28,0,10*ROW('Water Data'!H23))="","",OFFSET('Water Data'!$H$28,0,10*ROW('Water Data'!H23)))</f>
        <v/>
      </c>
      <c r="CI29" s="30" t="str">
        <f ca="true">+IF(OFFSET('Water Data'!$H$29,0,10*ROW('Water Data'!H23))="","",OFFSET('Water Data'!$H$29,0,10*ROW('Water Data'!H23)))</f>
        <v/>
      </c>
      <c r="CJ29" s="30" t="str">
        <f ca="true">+IF(OFFSET('Water Data'!$H$30,0,10*ROW('Water Data'!H23))="","",OFFSET('Water Data'!$H$30,0,10*ROW('Water Data'!H23)))</f>
        <v/>
      </c>
      <c r="CK29" s="30" t="str">
        <f ca="true">+IF(OFFSET('Sanitation Data'!$C$29,0,10*ROW('Sanitation Data'!C23))="","",OFFSET('Sanitation Data'!$C$29,0,10*ROW('Sanitation Data'!C23)))</f>
        <v/>
      </c>
      <c r="CL29" s="30" t="str">
        <f ca="true">+IF(OFFSET('Sanitation Data'!$C$30,0,10*ROW('Sanitation Data'!C23))="","",OFFSET('Sanitation Data'!$C$30,0,10*ROW('Sanitation Data'!C23)))</f>
        <v/>
      </c>
      <c r="CM29" s="30" t="str">
        <f ca="true">+IF(OFFSET('Sanitation Data'!$C$31,0,10*ROW('Sanitation Data'!C23))="","",OFFSET('Sanitation Data'!$C$31,0,10*ROW('Sanitation Data'!C23)))</f>
        <v/>
      </c>
      <c r="CN29" s="30" t="str">
        <f ca="true">+IF(OFFSET('Sanitation Data'!$C$32,0,10*ROW('Sanitation Data'!C23))="","",OFFSET('Sanitation Data'!$C$32,0,10*ROW('Sanitation Data'!C23)))</f>
        <v/>
      </c>
      <c r="CO29" s="30" t="str">
        <f ca="true">+IF(OFFSET('Sanitation Data'!$C$33,0,10*ROW('Sanitation Data'!C23))="","",OFFSET('Sanitation Data'!$C$33,0,10*ROW('Sanitation Data'!C23)))</f>
        <v/>
      </c>
      <c r="CP29" s="30" t="str">
        <f ca="true">+IF(OFFSET('Sanitation Data'!$D$29,0,10*ROW('Sanitation Data'!D23))="","",OFFSET('Sanitation Data'!$D$29,0,10*ROW('Sanitation Data'!D23)))</f>
        <v/>
      </c>
      <c r="CQ29" s="30" t="str">
        <f ca="true">+IF(OFFSET('Sanitation Data'!$D$30,0,10*ROW('Sanitation Data'!D23))="","",OFFSET('Sanitation Data'!$D$30,0,10*ROW('Sanitation Data'!D23)))</f>
        <v/>
      </c>
      <c r="CR29" s="30" t="str">
        <f ca="true">+IF(OFFSET('Sanitation Data'!$D$31,0,10*ROW('Sanitation Data'!D23))="","",OFFSET('Sanitation Data'!$D$31,0,10*ROW('Sanitation Data'!D23)))</f>
        <v/>
      </c>
      <c r="CS29" s="30" t="str">
        <f ca="true">+IF(OFFSET('Sanitation Data'!$D$32,0,10*ROW('Sanitation Data'!D23))="","",OFFSET('Sanitation Data'!$D$32,0,10*ROW('Sanitation Data'!D23)))</f>
        <v/>
      </c>
      <c r="CT29" s="30" t="str">
        <f ca="true">+IF(OFFSET('Sanitation Data'!$D$33,0,10*ROW('Sanitation Data'!D23))="","",OFFSET('Sanitation Data'!$D$33,0,10*ROW('Sanitation Data'!D23)))</f>
        <v/>
      </c>
      <c r="CU29" s="30" t="str">
        <f ca="true">+IF(OFFSET('Sanitation Data'!$E$29,0,10*ROW('Sanitation Data'!E23))="","",OFFSET('Sanitation Data'!$E$29,0,10*ROW('Sanitation Data'!E23)))</f>
        <v/>
      </c>
      <c r="CV29" s="30" t="str">
        <f ca="true">+IF(OFFSET('Sanitation Data'!$E$30,0,10*ROW('Sanitation Data'!E23))="","",OFFSET('Sanitation Data'!$E$30,0,10*ROW('Sanitation Data'!E23)))</f>
        <v/>
      </c>
      <c r="CW29" s="30" t="str">
        <f ca="true">+IF(OFFSET('Sanitation Data'!$E$31,0,10*ROW('Sanitation Data'!E23))="","",OFFSET('Sanitation Data'!$E$31,0,10*ROW('Sanitation Data'!E23)))</f>
        <v/>
      </c>
      <c r="CX29" s="30" t="str">
        <f ca="true">+IF(OFFSET('Sanitation Data'!$E$32,0,10*ROW('Sanitation Data'!E23))="","",OFFSET('Sanitation Data'!$E$32,0,10*ROW('Sanitation Data'!E23)))</f>
        <v/>
      </c>
      <c r="CY29" s="30" t="str">
        <f ca="true">+IF(OFFSET('Sanitation Data'!$E$33,0,10*ROW('Sanitation Data'!E23))="","",OFFSET('Sanitation Data'!$E$33,0,10*ROW('Sanitation Data'!E23)))</f>
        <v/>
      </c>
      <c r="CZ29" s="30" t="str">
        <f ca="true">+IF(OFFSET('Sanitation Data'!$F$29,0,10*ROW('Sanitation Data'!F23))="","",OFFSET('Sanitation Data'!$F$29,0,10*ROW('Sanitation Data'!F23)))</f>
        <v/>
      </c>
      <c r="DA29" s="30" t="str">
        <f ca="true">+IF(OFFSET('Sanitation Data'!$F$30,0,10*ROW('Sanitation Data'!F23))="","",OFFSET('Sanitation Data'!$F$30,0,10*ROW('Sanitation Data'!F23)))</f>
        <v/>
      </c>
      <c r="DB29" s="30" t="str">
        <f ca="true">+IF(OFFSET('Sanitation Data'!$F$31,0,10*ROW('Sanitation Data'!F23))="","",OFFSET('Sanitation Data'!$F$31,0,10*ROW('Sanitation Data'!F23)))</f>
        <v/>
      </c>
      <c r="DC29" s="30" t="str">
        <f ca="true">+IF(OFFSET('Sanitation Data'!$F$32,0,10*ROW('Sanitation Data'!F23))="","",OFFSET('Sanitation Data'!$F$32,0,10*ROW('Sanitation Data'!F23)))</f>
        <v/>
      </c>
      <c r="DD29" s="30" t="str">
        <f ca="true">+IF(OFFSET('Sanitation Data'!$F$33,0,10*ROW('Sanitation Data'!F23))="","",OFFSET('Sanitation Data'!$F$33,0,10*ROW('Sanitation Data'!F23)))</f>
        <v/>
      </c>
      <c r="DE29" s="30" t="str">
        <f ca="true">+IF(OFFSET('Sanitation Data'!$G$29,0,10*ROW('Sanitation Data'!G23))="","",OFFSET('Sanitation Data'!$G$29,0,10*ROW('Sanitation Data'!G23)))</f>
        <v/>
      </c>
      <c r="DF29" s="30" t="str">
        <f ca="true">+IF(OFFSET('Sanitation Data'!$G$30,0,10*ROW('Sanitation Data'!G23))="","",OFFSET('Sanitation Data'!$G$30,0,10*ROW('Sanitation Data'!G23)))</f>
        <v/>
      </c>
      <c r="DG29" s="30" t="str">
        <f ca="true">+IF(OFFSET('Sanitation Data'!$G$31,0,10*ROW('Sanitation Data'!G23))="","",OFFSET('Sanitation Data'!$G$31,0,10*ROW('Sanitation Data'!G23)))</f>
        <v/>
      </c>
      <c r="DH29" s="30" t="str">
        <f ca="true">+IF(OFFSET('Sanitation Data'!$G$32,0,10*ROW('Sanitation Data'!G23))="","",OFFSET('Sanitation Data'!$G$32,0,10*ROW('Sanitation Data'!G23)))</f>
        <v/>
      </c>
      <c r="DI29" s="30" t="str">
        <f ca="true">+IF(OFFSET('Sanitation Data'!$G$33,0,10*ROW('Sanitation Data'!G23))="","",OFFSET('Sanitation Data'!$G$33,0,10*ROW('Sanitation Data'!G23)))</f>
        <v/>
      </c>
      <c r="DJ29" s="30" t="str">
        <f ca="true">+IF(OFFSET('Sanitation Data'!$H$29,0,10*ROW('Sanitation Data'!H23))="","",OFFSET('Sanitation Data'!$H$29,0,10*ROW('Sanitation Data'!H23)))</f>
        <v/>
      </c>
      <c r="DK29" s="30" t="str">
        <f ca="true">+IF(OFFSET('Sanitation Data'!$H$30,0,10*ROW('Sanitation Data'!H23))="","",OFFSET('Sanitation Data'!$H$30,0,10*ROW('Sanitation Data'!H23)))</f>
        <v/>
      </c>
      <c r="DL29" s="30" t="str">
        <f ca="true">+IF(OFFSET('Sanitation Data'!$H$31,0,10*ROW('Sanitation Data'!H23))="","",OFFSET('Sanitation Data'!$H$31,0,10*ROW('Sanitation Data'!H23)))</f>
        <v/>
      </c>
      <c r="DM29" s="30" t="str">
        <f ca="true">+IF(OFFSET('Sanitation Data'!$H$32,0,10*ROW('Sanitation Data'!H23))="","",OFFSET('Sanitation Data'!$H$32,0,10*ROW('Sanitation Data'!H23)))</f>
        <v/>
      </c>
      <c r="DN29" s="30" t="str">
        <f ca="true">+IF(OFFSET('Sanitation Data'!$H$33,0,10*ROW('Sanitation Data'!H23))="","",OFFSET('Sanitation Data'!$H$33,0,10*ROW('Sanitation Data'!H23)))</f>
        <v/>
      </c>
      <c r="DO29" s="30" t="str">
        <f ca="true">+IF(OFFSET('Hygiene Data'!$C$12,0,10*ROW('Hygiene Data'!C23))="","",OFFSET('Hygiene Data'!$C$12,0,10*ROW('Hygiene Data'!C23)))</f>
        <v/>
      </c>
      <c r="DP29" s="30" t="str">
        <f ca="true">+IF(OFFSET('Hygiene Data'!$C$13,0,10*ROW('Hygiene Data'!C23))="","",OFFSET('Hygiene Data'!$C$13,0,10*ROW('Hygiene Data'!C23)))</f>
        <v/>
      </c>
      <c r="DQ29" s="30" t="str">
        <f ca="true">+IF(OFFSET('Hygiene Data'!$C$14,0,10*ROW('Hygiene Data'!C23))="","",OFFSET('Hygiene Data'!$C$14,0,10*ROW('Hygiene Data'!C23)))</f>
        <v/>
      </c>
      <c r="DR29" s="30" t="str">
        <f ca="true">+IF(OFFSET('Hygiene Data'!$D$12,0,10*ROW('Hygiene Data'!D23))="","",OFFSET('Hygiene Data'!$D$12,0,10*ROW('Hygiene Data'!D23)))</f>
        <v/>
      </c>
      <c r="DS29" s="30" t="str">
        <f ca="true">+IF(OFFSET('Hygiene Data'!$D$13,0,10*ROW('Hygiene Data'!D23))="","",OFFSET('Hygiene Data'!$D$13,0,10*ROW('Hygiene Data'!D23)))</f>
        <v/>
      </c>
      <c r="DT29" s="30" t="str">
        <f ca="true">+IF(OFFSET('Hygiene Data'!$D$14,0,10*ROW('Hygiene Data'!D23))="","",OFFSET('Hygiene Data'!$D$14,0,10*ROW('Hygiene Data'!D23)))</f>
        <v/>
      </c>
      <c r="DU29" s="30" t="str">
        <f ca="true">+IF(OFFSET('Hygiene Data'!$E$12,0,10*ROW('Hygiene Data'!E23))="","",OFFSET('Hygiene Data'!$E$12,0,10*ROW('Hygiene Data'!E23)))</f>
        <v/>
      </c>
      <c r="DV29" s="30" t="str">
        <f ca="true">+IF(OFFSET('Hygiene Data'!$E$13,0,10*ROW('Hygiene Data'!E23))="","",OFFSET('Hygiene Data'!$E$13,0,10*ROW('Hygiene Data'!E23)))</f>
        <v/>
      </c>
      <c r="DW29" s="30" t="str">
        <f ca="true">+IF(OFFSET('Hygiene Data'!$E$14,0,10*ROW('Hygiene Data'!E23))="","",OFFSET('Hygiene Data'!$E$14,0,10*ROW('Hygiene Data'!E23)))</f>
        <v/>
      </c>
      <c r="DX29" s="30" t="str">
        <f ca="true">+IF(OFFSET('Hygiene Data'!$F$12,0,10*ROW('Hygiene Data'!F23))="","",OFFSET('Hygiene Data'!$F$12,0,10*ROW('Hygiene Data'!F23)))</f>
        <v/>
      </c>
      <c r="DY29" s="30" t="str">
        <f ca="true">+IF(OFFSET('Hygiene Data'!$F$13,0,10*ROW('Hygiene Data'!F23))="","",OFFSET('Hygiene Data'!$F$13,0,10*ROW('Hygiene Data'!F23)))</f>
        <v/>
      </c>
      <c r="DZ29" s="30" t="str">
        <f ca="true">+IF(OFFSET('Hygiene Data'!$F$14,0,10*ROW('Hygiene Data'!F23))="","",OFFSET('Hygiene Data'!$F$14,0,10*ROW('Hygiene Data'!F23)))</f>
        <v/>
      </c>
      <c r="EA29" s="30" t="str">
        <f ca="true">+IF(OFFSET('Hygiene Data'!$G$12,0,10*ROW('Hygiene Data'!G23))="","",OFFSET('Hygiene Data'!$G$12,0,10*ROW('Hygiene Data'!G23)))</f>
        <v/>
      </c>
      <c r="EB29" s="30" t="str">
        <f ca="true">+IF(OFFSET('Hygiene Data'!$G$13,0,10*ROW('Hygiene Data'!G23))="","",OFFSET('Hygiene Data'!$G$13,0,10*ROW('Hygiene Data'!G23)))</f>
        <v/>
      </c>
      <c r="EC29" s="30" t="str">
        <f ca="true">+IF(OFFSET('Hygiene Data'!$G$14,0,10*ROW('Hygiene Data'!G23))="","",OFFSET('Hygiene Data'!$G$14,0,10*ROW('Hygiene Data'!G23)))</f>
        <v/>
      </c>
      <c r="ED29" s="30" t="str">
        <f ca="true">+IF(OFFSET('Hygiene Data'!$H$12,0,10*ROW('Hygiene Data'!H23))="","",OFFSET('Hygiene Data'!$H$12,0,10*ROW('Hygiene Data'!H23)))</f>
        <v/>
      </c>
      <c r="EE29" s="30" t="str">
        <f ca="true">+IF(OFFSET('Hygiene Data'!$H$13,0,10*ROW('Hygiene Data'!H23))="","",OFFSET('Hygiene Data'!$H$13,0,10*ROW('Hygiene Data'!H23)))</f>
        <v/>
      </c>
      <c r="EF29" s="30" t="str">
        <f ca="true">+IF(OFFSET('Hygiene Data'!$H$14,0,10*ROW('Hygiene Data'!H23))="","",OFFSET('Hygiene Data'!$H$14,0,10*ROW('Hygiene Data'!H23)))</f>
        <v/>
      </c>
    </row>
    <row r="30" x14ac:dyDescent="0.2">
      <c r="A30" s="53" t="str">
        <f ca="true">+IF(OFFSET('Water Data'!$B$1,0,10*ROW('Water Data'!B24))="","",OFFSET('Water Data'!$B$1,0,10*ROW('Water Data'!B24)))</f>
        <v/>
      </c>
      <c r="B30" s="53" t="str">
        <f ca="true">+IF(OFFSET('Water Data'!$A$3,0,10*ROW('Water Data'!A24))="","",OFFSET('Water Data'!$A$3,0,10*ROW('Water Data'!A24)))</f>
        <v/>
      </c>
      <c r="C30" s="53" t="str">
        <f ca="true">+IF(OFFSET('Water Data'!$C$3,0,10*ROW('Water Data'!C24))="","",OFFSET('Water Data'!$C$3,0,10*ROW('Water Data'!C24)))</f>
        <v/>
      </c>
      <c r="D30" s="238"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38"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38"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38"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38"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38"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38"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38"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38"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38"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38"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38"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38"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38"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38"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38"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38"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38"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39"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39"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39"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39"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39"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39"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39"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39"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39"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39"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39"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39"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39"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39"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39"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39"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39"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39"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39"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39"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39"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39"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39"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39"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39"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39"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39"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39"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39"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39"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40"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40"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40"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40"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40"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40"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40"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40"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40"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40"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40"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40"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40"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40"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40"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40"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40"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40"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0" t="str">
        <f ca="true">+IF(OFFSET('Water Data'!$C$28,0,10*ROW('Water Data'!C24))="","",OFFSET('Water Data'!$C$28,0,10*ROW('Water Data'!C24)))</f>
        <v/>
      </c>
      <c r="BT30" s="30" t="str">
        <f ca="true">+IF(OFFSET('Water Data'!$C$29,0,10*ROW('Water Data'!C24))="","",OFFSET('Water Data'!$C$29,0,10*ROW('Water Data'!C24)))</f>
        <v/>
      </c>
      <c r="BU30" s="30" t="str">
        <f ca="true">+IF(OFFSET('Water Data'!$C$30,0,10*ROW('Water Data'!C24))="","",OFFSET('Water Data'!$C$30,0,10*ROW('Water Data'!C24)))</f>
        <v/>
      </c>
      <c r="BV30" s="30" t="str">
        <f ca="true">+IF(OFFSET('Water Data'!$D$28,0,10*ROW('Water Data'!D24))="","",OFFSET('Water Data'!$D$28,0,10*ROW('Water Data'!D24)))</f>
        <v/>
      </c>
      <c r="BW30" s="30" t="str">
        <f ca="true">+IF(OFFSET('Water Data'!$D$29,0,10*ROW('Water Data'!D24))="","",OFFSET('Water Data'!$D$29,0,10*ROW('Water Data'!D24)))</f>
        <v/>
      </c>
      <c r="BX30" s="30" t="str">
        <f ca="true">+IF(OFFSET('Water Data'!$D$30,0,10*ROW('Water Data'!D24))="","",OFFSET('Water Data'!$D$30,0,10*ROW('Water Data'!D24)))</f>
        <v/>
      </c>
      <c r="BY30" s="30" t="str">
        <f ca="true">+IF(OFFSET('Water Data'!$E$28,0,10*ROW('Water Data'!E24))="","",OFFSET('Water Data'!$E$28,0,10*ROW('Water Data'!E24)))</f>
        <v/>
      </c>
      <c r="BZ30" s="30" t="str">
        <f ca="true">+IF(OFFSET('Water Data'!$E$29,0,10*ROW('Water Data'!E24))="","",OFFSET('Water Data'!$E$29,0,10*ROW('Water Data'!E24)))</f>
        <v/>
      </c>
      <c r="CA30" s="30" t="str">
        <f ca="true">+IF(OFFSET('Water Data'!$E$30,0,10*ROW('Water Data'!E24))="","",OFFSET('Water Data'!$E$30,0,10*ROW('Water Data'!E24)))</f>
        <v/>
      </c>
      <c r="CB30" s="30" t="str">
        <f ca="true">+IF(OFFSET('Water Data'!$F$28,0,10*ROW('Water Data'!F24))="","",OFFSET('Water Data'!$F$28,0,10*ROW('Water Data'!F24)))</f>
        <v/>
      </c>
      <c r="CC30" s="30" t="str">
        <f ca="true">+IF(OFFSET('Water Data'!$F$29,0,10*ROW('Water Data'!F24))="","",OFFSET('Water Data'!$F$29,0,10*ROW('Water Data'!F24)))</f>
        <v/>
      </c>
      <c r="CD30" s="30" t="str">
        <f ca="true">+IF(OFFSET('Water Data'!$F$30,0,10*ROW('Water Data'!F24))="","",OFFSET('Water Data'!$F$30,0,10*ROW('Water Data'!F24)))</f>
        <v/>
      </c>
      <c r="CE30" s="30" t="str">
        <f ca="true">+IF(OFFSET('Water Data'!$G$28,0,10*ROW('Water Data'!G24))="","",OFFSET('Water Data'!$G$28,0,10*ROW('Water Data'!G24)))</f>
        <v/>
      </c>
      <c r="CF30" s="30" t="str">
        <f ca="true">+IF(OFFSET('Water Data'!$G$29,0,10*ROW('Water Data'!G24))="","",OFFSET('Water Data'!$G$29,0,10*ROW('Water Data'!G24)))</f>
        <v/>
      </c>
      <c r="CG30" s="30" t="str">
        <f ca="true">+IF(OFFSET('Water Data'!$G$30,0,10*ROW('Water Data'!G24))="","",OFFSET('Water Data'!$G$30,0,10*ROW('Water Data'!G24)))</f>
        <v/>
      </c>
      <c r="CH30" s="30" t="str">
        <f ca="true">+IF(OFFSET('Water Data'!$H$28,0,10*ROW('Water Data'!H24))="","",OFFSET('Water Data'!$H$28,0,10*ROW('Water Data'!H24)))</f>
        <v/>
      </c>
      <c r="CI30" s="30" t="str">
        <f ca="true">+IF(OFFSET('Water Data'!$H$29,0,10*ROW('Water Data'!H24))="","",OFFSET('Water Data'!$H$29,0,10*ROW('Water Data'!H24)))</f>
        <v/>
      </c>
      <c r="CJ30" s="30" t="str">
        <f ca="true">+IF(OFFSET('Water Data'!$H$30,0,10*ROW('Water Data'!H24))="","",OFFSET('Water Data'!$H$30,0,10*ROW('Water Data'!H24)))</f>
        <v/>
      </c>
      <c r="CK30" s="30" t="str">
        <f ca="true">+IF(OFFSET('Sanitation Data'!$C$29,0,10*ROW('Sanitation Data'!C24))="","",OFFSET('Sanitation Data'!$C$29,0,10*ROW('Sanitation Data'!C24)))</f>
        <v/>
      </c>
      <c r="CL30" s="30" t="str">
        <f ca="true">+IF(OFFSET('Sanitation Data'!$C$30,0,10*ROW('Sanitation Data'!C24))="","",OFFSET('Sanitation Data'!$C$30,0,10*ROW('Sanitation Data'!C24)))</f>
        <v/>
      </c>
      <c r="CM30" s="30" t="str">
        <f ca="true">+IF(OFFSET('Sanitation Data'!$C$31,0,10*ROW('Sanitation Data'!C24))="","",OFFSET('Sanitation Data'!$C$31,0,10*ROW('Sanitation Data'!C24)))</f>
        <v/>
      </c>
      <c r="CN30" s="30" t="str">
        <f ca="true">+IF(OFFSET('Sanitation Data'!$C$32,0,10*ROW('Sanitation Data'!C24))="","",OFFSET('Sanitation Data'!$C$32,0,10*ROW('Sanitation Data'!C24)))</f>
        <v/>
      </c>
      <c r="CO30" s="30" t="str">
        <f ca="true">+IF(OFFSET('Sanitation Data'!$C$33,0,10*ROW('Sanitation Data'!C24))="","",OFFSET('Sanitation Data'!$C$33,0,10*ROW('Sanitation Data'!C24)))</f>
        <v/>
      </c>
      <c r="CP30" s="30" t="str">
        <f ca="true">+IF(OFFSET('Sanitation Data'!$D$29,0,10*ROW('Sanitation Data'!D24))="","",OFFSET('Sanitation Data'!$D$29,0,10*ROW('Sanitation Data'!D24)))</f>
        <v/>
      </c>
      <c r="CQ30" s="30" t="str">
        <f ca="true">+IF(OFFSET('Sanitation Data'!$D$30,0,10*ROW('Sanitation Data'!D24))="","",OFFSET('Sanitation Data'!$D$30,0,10*ROW('Sanitation Data'!D24)))</f>
        <v/>
      </c>
      <c r="CR30" s="30" t="str">
        <f ca="true">+IF(OFFSET('Sanitation Data'!$D$31,0,10*ROW('Sanitation Data'!D24))="","",OFFSET('Sanitation Data'!$D$31,0,10*ROW('Sanitation Data'!D24)))</f>
        <v/>
      </c>
      <c r="CS30" s="30" t="str">
        <f ca="true">+IF(OFFSET('Sanitation Data'!$D$32,0,10*ROW('Sanitation Data'!D24))="","",OFFSET('Sanitation Data'!$D$32,0,10*ROW('Sanitation Data'!D24)))</f>
        <v/>
      </c>
      <c r="CT30" s="30" t="str">
        <f ca="true">+IF(OFFSET('Sanitation Data'!$D$33,0,10*ROW('Sanitation Data'!D24))="","",OFFSET('Sanitation Data'!$D$33,0,10*ROW('Sanitation Data'!D24)))</f>
        <v/>
      </c>
      <c r="CU30" s="30" t="str">
        <f ca="true">+IF(OFFSET('Sanitation Data'!$E$29,0,10*ROW('Sanitation Data'!E24))="","",OFFSET('Sanitation Data'!$E$29,0,10*ROW('Sanitation Data'!E24)))</f>
        <v/>
      </c>
      <c r="CV30" s="30" t="str">
        <f ca="true">+IF(OFFSET('Sanitation Data'!$E$30,0,10*ROW('Sanitation Data'!E24))="","",OFFSET('Sanitation Data'!$E$30,0,10*ROW('Sanitation Data'!E24)))</f>
        <v/>
      </c>
      <c r="CW30" s="30" t="str">
        <f ca="true">+IF(OFFSET('Sanitation Data'!$E$31,0,10*ROW('Sanitation Data'!E24))="","",OFFSET('Sanitation Data'!$E$31,0,10*ROW('Sanitation Data'!E24)))</f>
        <v/>
      </c>
      <c r="CX30" s="30" t="str">
        <f ca="true">+IF(OFFSET('Sanitation Data'!$E$32,0,10*ROW('Sanitation Data'!E24))="","",OFFSET('Sanitation Data'!$E$32,0,10*ROW('Sanitation Data'!E24)))</f>
        <v/>
      </c>
      <c r="CY30" s="30" t="str">
        <f ca="true">+IF(OFFSET('Sanitation Data'!$E$33,0,10*ROW('Sanitation Data'!E24))="","",OFFSET('Sanitation Data'!$E$33,0,10*ROW('Sanitation Data'!E24)))</f>
        <v/>
      </c>
      <c r="CZ30" s="30" t="str">
        <f ca="true">+IF(OFFSET('Sanitation Data'!$F$29,0,10*ROW('Sanitation Data'!F24))="","",OFFSET('Sanitation Data'!$F$29,0,10*ROW('Sanitation Data'!F24)))</f>
        <v/>
      </c>
      <c r="DA30" s="30" t="str">
        <f ca="true">+IF(OFFSET('Sanitation Data'!$F$30,0,10*ROW('Sanitation Data'!F24))="","",OFFSET('Sanitation Data'!$F$30,0,10*ROW('Sanitation Data'!F24)))</f>
        <v/>
      </c>
      <c r="DB30" s="30" t="str">
        <f ca="true">+IF(OFFSET('Sanitation Data'!$F$31,0,10*ROW('Sanitation Data'!F24))="","",OFFSET('Sanitation Data'!$F$31,0,10*ROW('Sanitation Data'!F24)))</f>
        <v/>
      </c>
      <c r="DC30" s="30" t="str">
        <f ca="true">+IF(OFFSET('Sanitation Data'!$F$32,0,10*ROW('Sanitation Data'!F24))="","",OFFSET('Sanitation Data'!$F$32,0,10*ROW('Sanitation Data'!F24)))</f>
        <v/>
      </c>
      <c r="DD30" s="30" t="str">
        <f ca="true">+IF(OFFSET('Sanitation Data'!$F$33,0,10*ROW('Sanitation Data'!F24))="","",OFFSET('Sanitation Data'!$F$33,0,10*ROW('Sanitation Data'!F24)))</f>
        <v/>
      </c>
      <c r="DE30" s="30" t="str">
        <f ca="true">+IF(OFFSET('Sanitation Data'!$G$29,0,10*ROW('Sanitation Data'!G24))="","",OFFSET('Sanitation Data'!$G$29,0,10*ROW('Sanitation Data'!G24)))</f>
        <v/>
      </c>
      <c r="DF30" s="30" t="str">
        <f ca="true">+IF(OFFSET('Sanitation Data'!$G$30,0,10*ROW('Sanitation Data'!G24))="","",OFFSET('Sanitation Data'!$G$30,0,10*ROW('Sanitation Data'!G24)))</f>
        <v/>
      </c>
      <c r="DG30" s="30" t="str">
        <f ca="true">+IF(OFFSET('Sanitation Data'!$G$31,0,10*ROW('Sanitation Data'!G24))="","",OFFSET('Sanitation Data'!$G$31,0,10*ROW('Sanitation Data'!G24)))</f>
        <v/>
      </c>
      <c r="DH30" s="30" t="str">
        <f ca="true">+IF(OFFSET('Sanitation Data'!$G$32,0,10*ROW('Sanitation Data'!G24))="","",OFFSET('Sanitation Data'!$G$32,0,10*ROW('Sanitation Data'!G24)))</f>
        <v/>
      </c>
      <c r="DI30" s="30" t="str">
        <f ca="true">+IF(OFFSET('Sanitation Data'!$G$33,0,10*ROW('Sanitation Data'!G24))="","",OFFSET('Sanitation Data'!$G$33,0,10*ROW('Sanitation Data'!G24)))</f>
        <v/>
      </c>
      <c r="DJ30" s="30" t="str">
        <f ca="true">+IF(OFFSET('Sanitation Data'!$H$29,0,10*ROW('Sanitation Data'!H24))="","",OFFSET('Sanitation Data'!$H$29,0,10*ROW('Sanitation Data'!H24)))</f>
        <v/>
      </c>
      <c r="DK30" s="30" t="str">
        <f ca="true">+IF(OFFSET('Sanitation Data'!$H$30,0,10*ROW('Sanitation Data'!H24))="","",OFFSET('Sanitation Data'!$H$30,0,10*ROW('Sanitation Data'!H24)))</f>
        <v/>
      </c>
      <c r="DL30" s="30" t="str">
        <f ca="true">+IF(OFFSET('Sanitation Data'!$H$31,0,10*ROW('Sanitation Data'!H24))="","",OFFSET('Sanitation Data'!$H$31,0,10*ROW('Sanitation Data'!H24)))</f>
        <v/>
      </c>
      <c r="DM30" s="30" t="str">
        <f ca="true">+IF(OFFSET('Sanitation Data'!$H$32,0,10*ROW('Sanitation Data'!H24))="","",OFFSET('Sanitation Data'!$H$32,0,10*ROW('Sanitation Data'!H24)))</f>
        <v/>
      </c>
      <c r="DN30" s="30" t="str">
        <f ca="true">+IF(OFFSET('Sanitation Data'!$H$33,0,10*ROW('Sanitation Data'!H24))="","",OFFSET('Sanitation Data'!$H$33,0,10*ROW('Sanitation Data'!H24)))</f>
        <v/>
      </c>
      <c r="DO30" s="30" t="str">
        <f ca="true">+IF(OFFSET('Hygiene Data'!$C$12,0,10*ROW('Hygiene Data'!C24))="","",OFFSET('Hygiene Data'!$C$12,0,10*ROW('Hygiene Data'!C24)))</f>
        <v/>
      </c>
      <c r="DP30" s="30" t="str">
        <f ca="true">+IF(OFFSET('Hygiene Data'!$C$13,0,10*ROW('Hygiene Data'!C24))="","",OFFSET('Hygiene Data'!$C$13,0,10*ROW('Hygiene Data'!C24)))</f>
        <v/>
      </c>
      <c r="DQ30" s="30" t="str">
        <f ca="true">+IF(OFFSET('Hygiene Data'!$C$14,0,10*ROW('Hygiene Data'!C24))="","",OFFSET('Hygiene Data'!$C$14,0,10*ROW('Hygiene Data'!C24)))</f>
        <v/>
      </c>
      <c r="DR30" s="30" t="str">
        <f ca="true">+IF(OFFSET('Hygiene Data'!$D$12,0,10*ROW('Hygiene Data'!D24))="","",OFFSET('Hygiene Data'!$D$12,0,10*ROW('Hygiene Data'!D24)))</f>
        <v/>
      </c>
      <c r="DS30" s="30" t="str">
        <f ca="true">+IF(OFFSET('Hygiene Data'!$D$13,0,10*ROW('Hygiene Data'!D24))="","",OFFSET('Hygiene Data'!$D$13,0,10*ROW('Hygiene Data'!D24)))</f>
        <v/>
      </c>
      <c r="DT30" s="30" t="str">
        <f ca="true">+IF(OFFSET('Hygiene Data'!$D$14,0,10*ROW('Hygiene Data'!D24))="","",OFFSET('Hygiene Data'!$D$14,0,10*ROW('Hygiene Data'!D24)))</f>
        <v/>
      </c>
      <c r="DU30" s="30" t="str">
        <f ca="true">+IF(OFFSET('Hygiene Data'!$E$12,0,10*ROW('Hygiene Data'!E24))="","",OFFSET('Hygiene Data'!$E$12,0,10*ROW('Hygiene Data'!E24)))</f>
        <v/>
      </c>
      <c r="DV30" s="30" t="str">
        <f ca="true">+IF(OFFSET('Hygiene Data'!$E$13,0,10*ROW('Hygiene Data'!E24))="","",OFFSET('Hygiene Data'!$E$13,0,10*ROW('Hygiene Data'!E24)))</f>
        <v/>
      </c>
      <c r="DW30" s="30" t="str">
        <f ca="true">+IF(OFFSET('Hygiene Data'!$E$14,0,10*ROW('Hygiene Data'!E24))="","",OFFSET('Hygiene Data'!$E$14,0,10*ROW('Hygiene Data'!E24)))</f>
        <v/>
      </c>
      <c r="DX30" s="30" t="str">
        <f ca="true">+IF(OFFSET('Hygiene Data'!$F$12,0,10*ROW('Hygiene Data'!F24))="","",OFFSET('Hygiene Data'!$F$12,0,10*ROW('Hygiene Data'!F24)))</f>
        <v/>
      </c>
      <c r="DY30" s="30" t="str">
        <f ca="true">+IF(OFFSET('Hygiene Data'!$F$13,0,10*ROW('Hygiene Data'!F24))="","",OFFSET('Hygiene Data'!$F$13,0,10*ROW('Hygiene Data'!F24)))</f>
        <v/>
      </c>
      <c r="DZ30" s="30" t="str">
        <f ca="true">+IF(OFFSET('Hygiene Data'!$F$14,0,10*ROW('Hygiene Data'!F24))="","",OFFSET('Hygiene Data'!$F$14,0,10*ROW('Hygiene Data'!F24)))</f>
        <v/>
      </c>
      <c r="EA30" s="30" t="str">
        <f ca="true">+IF(OFFSET('Hygiene Data'!$G$12,0,10*ROW('Hygiene Data'!G24))="","",OFFSET('Hygiene Data'!$G$12,0,10*ROW('Hygiene Data'!G24)))</f>
        <v/>
      </c>
      <c r="EB30" s="30" t="str">
        <f ca="true">+IF(OFFSET('Hygiene Data'!$G$13,0,10*ROW('Hygiene Data'!G24))="","",OFFSET('Hygiene Data'!$G$13,0,10*ROW('Hygiene Data'!G24)))</f>
        <v/>
      </c>
      <c r="EC30" s="30" t="str">
        <f ca="true">+IF(OFFSET('Hygiene Data'!$G$14,0,10*ROW('Hygiene Data'!G24))="","",OFFSET('Hygiene Data'!$G$14,0,10*ROW('Hygiene Data'!G24)))</f>
        <v/>
      </c>
      <c r="ED30" s="30" t="str">
        <f ca="true">+IF(OFFSET('Hygiene Data'!$H$12,0,10*ROW('Hygiene Data'!H24))="","",OFFSET('Hygiene Data'!$H$12,0,10*ROW('Hygiene Data'!H24)))</f>
        <v/>
      </c>
      <c r="EE30" s="30" t="str">
        <f ca="true">+IF(OFFSET('Hygiene Data'!$H$13,0,10*ROW('Hygiene Data'!H24))="","",OFFSET('Hygiene Data'!$H$13,0,10*ROW('Hygiene Data'!H24)))</f>
        <v/>
      </c>
      <c r="EF30" s="30" t="str">
        <f ca="true">+IF(OFFSET('Hygiene Data'!$H$14,0,10*ROW('Hygiene Data'!H24))="","",OFFSET('Hygiene Data'!$H$14,0,10*ROW('Hygiene Data'!H24)))</f>
        <v/>
      </c>
    </row>
    <row r="31" x14ac:dyDescent="0.2">
      <c r="A31" s="53" t="str">
        <f ca="true">+IF(OFFSET('Water Data'!$B$1,0,10*ROW('Water Data'!B27))="","",OFFSET('Water Data'!$B$1,0,10*ROW('Water Data'!B27)))</f>
        <v/>
      </c>
      <c r="B31" s="53" t="str">
        <f ca="true">+IF(OFFSET('Water Data'!$A$3,0,10*ROW('Water Data'!A27))="","",OFFSET('Water Data'!$A$3,0,10*ROW('Water Data'!A27)))</f>
        <v/>
      </c>
      <c r="C31" s="53" t="str">
        <f ca="true">+IF(OFFSET('Water Data'!$C$3,0,10*ROW('Water Data'!C27))="","",OFFSET('Water Data'!$C$3,0,10*ROW('Water Data'!C27)))</f>
        <v/>
      </c>
      <c r="D31" s="238"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38"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38"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38"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38"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38"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38"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38"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38"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38"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38"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38"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38"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38"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38"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38"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38"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38"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39"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39"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39"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39"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39"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39"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39"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39"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39"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39"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39"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39"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39"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39"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39"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39"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39"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39"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39"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39"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39"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39"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39"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39"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39"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39"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39"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39"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39"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39"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40"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40"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40"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40"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40"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40"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40"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40"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40"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40"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40"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40"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40"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40"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40"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40"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40"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40"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0" t="str">
        <f ca="true">+IF(OFFSET('Water Data'!$C$28,0,10*ROW('Water Data'!C25))="","",OFFSET('Water Data'!$C$28,0,10*ROW('Water Data'!C25)))</f>
        <v/>
      </c>
      <c r="BT31" s="30" t="str">
        <f ca="true">+IF(OFFSET('Water Data'!$C$29,0,10*ROW('Water Data'!C25))="","",OFFSET('Water Data'!$C$29,0,10*ROW('Water Data'!C25)))</f>
        <v/>
      </c>
      <c r="BU31" s="30" t="str">
        <f ca="true">+IF(OFFSET('Water Data'!$C$30,0,10*ROW('Water Data'!C25))="","",OFFSET('Water Data'!$C$30,0,10*ROW('Water Data'!C25)))</f>
        <v/>
      </c>
      <c r="BV31" s="30" t="str">
        <f ca="true">+IF(OFFSET('Water Data'!$D$28,0,10*ROW('Water Data'!D25))="","",OFFSET('Water Data'!$D$28,0,10*ROW('Water Data'!D25)))</f>
        <v/>
      </c>
      <c r="BW31" s="30" t="str">
        <f ca="true">+IF(OFFSET('Water Data'!$D$29,0,10*ROW('Water Data'!D25))="","",OFFSET('Water Data'!$D$29,0,10*ROW('Water Data'!D25)))</f>
        <v/>
      </c>
      <c r="BX31" s="30" t="str">
        <f ca="true">+IF(OFFSET('Water Data'!$D$30,0,10*ROW('Water Data'!D25))="","",OFFSET('Water Data'!$D$30,0,10*ROW('Water Data'!D25)))</f>
        <v/>
      </c>
      <c r="BY31" s="30" t="str">
        <f ca="true">+IF(OFFSET('Water Data'!$E$28,0,10*ROW('Water Data'!E25))="","",OFFSET('Water Data'!$E$28,0,10*ROW('Water Data'!E25)))</f>
        <v/>
      </c>
      <c r="BZ31" s="30" t="str">
        <f ca="true">+IF(OFFSET('Water Data'!$E$29,0,10*ROW('Water Data'!E25))="","",OFFSET('Water Data'!$E$29,0,10*ROW('Water Data'!E25)))</f>
        <v/>
      </c>
      <c r="CA31" s="30" t="str">
        <f ca="true">+IF(OFFSET('Water Data'!$E$30,0,10*ROW('Water Data'!E25))="","",OFFSET('Water Data'!$E$30,0,10*ROW('Water Data'!E25)))</f>
        <v/>
      </c>
      <c r="CB31" s="30" t="str">
        <f ca="true">+IF(OFFSET('Water Data'!$F$28,0,10*ROW('Water Data'!F25))="","",OFFSET('Water Data'!$F$28,0,10*ROW('Water Data'!F25)))</f>
        <v/>
      </c>
      <c r="CC31" s="30" t="str">
        <f ca="true">+IF(OFFSET('Water Data'!$F$29,0,10*ROW('Water Data'!F25))="","",OFFSET('Water Data'!$F$29,0,10*ROW('Water Data'!F25)))</f>
        <v/>
      </c>
      <c r="CD31" s="30" t="str">
        <f ca="true">+IF(OFFSET('Water Data'!$F$30,0,10*ROW('Water Data'!F25))="","",OFFSET('Water Data'!$F$30,0,10*ROW('Water Data'!F25)))</f>
        <v/>
      </c>
      <c r="CE31" s="30" t="str">
        <f ca="true">+IF(OFFSET('Water Data'!$G$28,0,10*ROW('Water Data'!G25))="","",OFFSET('Water Data'!$G$28,0,10*ROW('Water Data'!G25)))</f>
        <v/>
      </c>
      <c r="CF31" s="30" t="str">
        <f ca="true">+IF(OFFSET('Water Data'!$G$29,0,10*ROW('Water Data'!G25))="","",OFFSET('Water Data'!$G$29,0,10*ROW('Water Data'!G25)))</f>
        <v/>
      </c>
      <c r="CG31" s="30" t="str">
        <f ca="true">+IF(OFFSET('Water Data'!$G$30,0,10*ROW('Water Data'!G25))="","",OFFSET('Water Data'!$G$30,0,10*ROW('Water Data'!G25)))</f>
        <v/>
      </c>
      <c r="CH31" s="30" t="str">
        <f ca="true">+IF(OFFSET('Water Data'!$H$28,0,10*ROW('Water Data'!H25))="","",OFFSET('Water Data'!$H$28,0,10*ROW('Water Data'!H25)))</f>
        <v/>
      </c>
      <c r="CI31" s="30" t="str">
        <f ca="true">+IF(OFFSET('Water Data'!$H$29,0,10*ROW('Water Data'!H25))="","",OFFSET('Water Data'!$H$29,0,10*ROW('Water Data'!H25)))</f>
        <v/>
      </c>
      <c r="CJ31" s="30" t="str">
        <f ca="true">+IF(OFFSET('Water Data'!$H$30,0,10*ROW('Water Data'!H25))="","",OFFSET('Water Data'!$H$30,0,10*ROW('Water Data'!H25)))</f>
        <v/>
      </c>
      <c r="CK31" s="30" t="str">
        <f ca="true">+IF(OFFSET('Sanitation Data'!$C$29,0,10*ROW('Sanitation Data'!C25))="","",OFFSET('Sanitation Data'!$C$29,0,10*ROW('Sanitation Data'!C25)))</f>
        <v/>
      </c>
      <c r="CL31" s="30" t="str">
        <f ca="true">+IF(OFFSET('Sanitation Data'!$C$30,0,10*ROW('Sanitation Data'!C25))="","",OFFSET('Sanitation Data'!$C$30,0,10*ROW('Sanitation Data'!C25)))</f>
        <v/>
      </c>
      <c r="CM31" s="30" t="str">
        <f ca="true">+IF(OFFSET('Sanitation Data'!$C$31,0,10*ROW('Sanitation Data'!C25))="","",OFFSET('Sanitation Data'!$C$31,0,10*ROW('Sanitation Data'!C25)))</f>
        <v/>
      </c>
      <c r="CN31" s="30" t="str">
        <f ca="true">+IF(OFFSET('Sanitation Data'!$C$32,0,10*ROW('Sanitation Data'!C25))="","",OFFSET('Sanitation Data'!$C$32,0,10*ROW('Sanitation Data'!C25)))</f>
        <v/>
      </c>
      <c r="CO31" s="30" t="str">
        <f ca="true">+IF(OFFSET('Sanitation Data'!$C$33,0,10*ROW('Sanitation Data'!C25))="","",OFFSET('Sanitation Data'!$C$33,0,10*ROW('Sanitation Data'!C25)))</f>
        <v/>
      </c>
      <c r="CP31" s="30" t="str">
        <f ca="true">+IF(OFFSET('Sanitation Data'!$D$29,0,10*ROW('Sanitation Data'!D25))="","",OFFSET('Sanitation Data'!$D$29,0,10*ROW('Sanitation Data'!D25)))</f>
        <v/>
      </c>
      <c r="CQ31" s="30" t="str">
        <f ca="true">+IF(OFFSET('Sanitation Data'!$D$30,0,10*ROW('Sanitation Data'!D25))="","",OFFSET('Sanitation Data'!$D$30,0,10*ROW('Sanitation Data'!D25)))</f>
        <v/>
      </c>
      <c r="CR31" s="30" t="str">
        <f ca="true">+IF(OFFSET('Sanitation Data'!$D$31,0,10*ROW('Sanitation Data'!D25))="","",OFFSET('Sanitation Data'!$D$31,0,10*ROW('Sanitation Data'!D25)))</f>
        <v/>
      </c>
      <c r="CS31" s="30" t="str">
        <f ca="true">+IF(OFFSET('Sanitation Data'!$D$32,0,10*ROW('Sanitation Data'!D25))="","",OFFSET('Sanitation Data'!$D$32,0,10*ROW('Sanitation Data'!D25)))</f>
        <v/>
      </c>
      <c r="CT31" s="30" t="str">
        <f ca="true">+IF(OFFSET('Sanitation Data'!$D$33,0,10*ROW('Sanitation Data'!D25))="","",OFFSET('Sanitation Data'!$D$33,0,10*ROW('Sanitation Data'!D25)))</f>
        <v/>
      </c>
      <c r="CU31" s="30" t="str">
        <f ca="true">+IF(OFFSET('Sanitation Data'!$E$29,0,10*ROW('Sanitation Data'!E25))="","",OFFSET('Sanitation Data'!$E$29,0,10*ROW('Sanitation Data'!E25)))</f>
        <v/>
      </c>
      <c r="CV31" s="30" t="str">
        <f ca="true">+IF(OFFSET('Sanitation Data'!$E$30,0,10*ROW('Sanitation Data'!E25))="","",OFFSET('Sanitation Data'!$E$30,0,10*ROW('Sanitation Data'!E25)))</f>
        <v/>
      </c>
      <c r="CW31" s="30" t="str">
        <f ca="true">+IF(OFFSET('Sanitation Data'!$E$31,0,10*ROW('Sanitation Data'!E25))="","",OFFSET('Sanitation Data'!$E$31,0,10*ROW('Sanitation Data'!E25)))</f>
        <v/>
      </c>
      <c r="CX31" s="30" t="str">
        <f ca="true">+IF(OFFSET('Sanitation Data'!$E$32,0,10*ROW('Sanitation Data'!E25))="","",OFFSET('Sanitation Data'!$E$32,0,10*ROW('Sanitation Data'!E25)))</f>
        <v/>
      </c>
      <c r="CY31" s="30" t="str">
        <f ca="true">+IF(OFFSET('Sanitation Data'!$E$33,0,10*ROW('Sanitation Data'!E25))="","",OFFSET('Sanitation Data'!$E$33,0,10*ROW('Sanitation Data'!E25)))</f>
        <v/>
      </c>
      <c r="CZ31" s="30" t="str">
        <f ca="true">+IF(OFFSET('Sanitation Data'!$F$29,0,10*ROW('Sanitation Data'!F25))="","",OFFSET('Sanitation Data'!$F$29,0,10*ROW('Sanitation Data'!F25)))</f>
        <v/>
      </c>
      <c r="DA31" s="30" t="str">
        <f ca="true">+IF(OFFSET('Sanitation Data'!$F$30,0,10*ROW('Sanitation Data'!F25))="","",OFFSET('Sanitation Data'!$F$30,0,10*ROW('Sanitation Data'!F25)))</f>
        <v/>
      </c>
      <c r="DB31" s="30" t="str">
        <f ca="true">+IF(OFFSET('Sanitation Data'!$F$31,0,10*ROW('Sanitation Data'!F25))="","",OFFSET('Sanitation Data'!$F$31,0,10*ROW('Sanitation Data'!F25)))</f>
        <v/>
      </c>
      <c r="DC31" s="30" t="str">
        <f ca="true">+IF(OFFSET('Sanitation Data'!$F$32,0,10*ROW('Sanitation Data'!F25))="","",OFFSET('Sanitation Data'!$F$32,0,10*ROW('Sanitation Data'!F25)))</f>
        <v/>
      </c>
      <c r="DD31" s="30" t="str">
        <f ca="true">+IF(OFFSET('Sanitation Data'!$F$33,0,10*ROW('Sanitation Data'!F25))="","",OFFSET('Sanitation Data'!$F$33,0,10*ROW('Sanitation Data'!F25)))</f>
        <v/>
      </c>
      <c r="DE31" s="30" t="str">
        <f ca="true">+IF(OFFSET('Sanitation Data'!$G$29,0,10*ROW('Sanitation Data'!G25))="","",OFFSET('Sanitation Data'!$G$29,0,10*ROW('Sanitation Data'!G25)))</f>
        <v/>
      </c>
      <c r="DF31" s="30" t="str">
        <f ca="true">+IF(OFFSET('Sanitation Data'!$G$30,0,10*ROW('Sanitation Data'!G25))="","",OFFSET('Sanitation Data'!$G$30,0,10*ROW('Sanitation Data'!G25)))</f>
        <v/>
      </c>
      <c r="DG31" s="30" t="str">
        <f ca="true">+IF(OFFSET('Sanitation Data'!$G$31,0,10*ROW('Sanitation Data'!G25))="","",OFFSET('Sanitation Data'!$G$31,0,10*ROW('Sanitation Data'!G25)))</f>
        <v/>
      </c>
      <c r="DH31" s="30" t="str">
        <f ca="true">+IF(OFFSET('Sanitation Data'!$G$32,0,10*ROW('Sanitation Data'!G25))="","",OFFSET('Sanitation Data'!$G$32,0,10*ROW('Sanitation Data'!G25)))</f>
        <v/>
      </c>
      <c r="DI31" s="30" t="str">
        <f ca="true">+IF(OFFSET('Sanitation Data'!$G$33,0,10*ROW('Sanitation Data'!G25))="","",OFFSET('Sanitation Data'!$G$33,0,10*ROW('Sanitation Data'!G25)))</f>
        <v/>
      </c>
      <c r="DJ31" s="30" t="str">
        <f ca="true">+IF(OFFSET('Sanitation Data'!$H$29,0,10*ROW('Sanitation Data'!H25))="","",OFFSET('Sanitation Data'!$H$29,0,10*ROW('Sanitation Data'!H25)))</f>
        <v/>
      </c>
      <c r="DK31" s="30" t="str">
        <f ca="true">+IF(OFFSET('Sanitation Data'!$H$30,0,10*ROW('Sanitation Data'!H25))="","",OFFSET('Sanitation Data'!$H$30,0,10*ROW('Sanitation Data'!H25)))</f>
        <v/>
      </c>
      <c r="DL31" s="30" t="str">
        <f ca="true">+IF(OFFSET('Sanitation Data'!$H$31,0,10*ROW('Sanitation Data'!H25))="","",OFFSET('Sanitation Data'!$H$31,0,10*ROW('Sanitation Data'!H25)))</f>
        <v/>
      </c>
      <c r="DM31" s="30" t="str">
        <f ca="true">+IF(OFFSET('Sanitation Data'!$H$32,0,10*ROW('Sanitation Data'!H25))="","",OFFSET('Sanitation Data'!$H$32,0,10*ROW('Sanitation Data'!H25)))</f>
        <v/>
      </c>
      <c r="DN31" s="30" t="str">
        <f ca="true">+IF(OFFSET('Sanitation Data'!$H$33,0,10*ROW('Sanitation Data'!H25))="","",OFFSET('Sanitation Data'!$H$33,0,10*ROW('Sanitation Data'!H25)))</f>
        <v/>
      </c>
      <c r="DO31" s="30" t="str">
        <f ca="true">+IF(OFFSET('Hygiene Data'!$C$12,0,10*ROW('Hygiene Data'!C25))="","",OFFSET('Hygiene Data'!$C$12,0,10*ROW('Hygiene Data'!C25)))</f>
        <v/>
      </c>
      <c r="DP31" s="30" t="str">
        <f ca="true">+IF(OFFSET('Hygiene Data'!$C$13,0,10*ROW('Hygiene Data'!C25))="","",OFFSET('Hygiene Data'!$C$13,0,10*ROW('Hygiene Data'!C25)))</f>
        <v/>
      </c>
      <c r="DQ31" s="30" t="str">
        <f ca="true">+IF(OFFSET('Hygiene Data'!$C$14,0,10*ROW('Hygiene Data'!C25))="","",OFFSET('Hygiene Data'!$C$14,0,10*ROW('Hygiene Data'!C25)))</f>
        <v/>
      </c>
      <c r="DR31" s="30" t="str">
        <f ca="true">+IF(OFFSET('Hygiene Data'!$D$12,0,10*ROW('Hygiene Data'!D25))="","",OFFSET('Hygiene Data'!$D$12,0,10*ROW('Hygiene Data'!D25)))</f>
        <v/>
      </c>
      <c r="DS31" s="30" t="str">
        <f ca="true">+IF(OFFSET('Hygiene Data'!$D$13,0,10*ROW('Hygiene Data'!D25))="","",OFFSET('Hygiene Data'!$D$13,0,10*ROW('Hygiene Data'!D25)))</f>
        <v/>
      </c>
      <c r="DT31" s="30" t="str">
        <f ca="true">+IF(OFFSET('Hygiene Data'!$D$14,0,10*ROW('Hygiene Data'!D25))="","",OFFSET('Hygiene Data'!$D$14,0,10*ROW('Hygiene Data'!D25)))</f>
        <v/>
      </c>
      <c r="DU31" s="30" t="str">
        <f ca="true">+IF(OFFSET('Hygiene Data'!$E$12,0,10*ROW('Hygiene Data'!E25))="","",OFFSET('Hygiene Data'!$E$12,0,10*ROW('Hygiene Data'!E25)))</f>
        <v/>
      </c>
      <c r="DV31" s="30" t="str">
        <f ca="true">+IF(OFFSET('Hygiene Data'!$E$13,0,10*ROW('Hygiene Data'!E25))="","",OFFSET('Hygiene Data'!$E$13,0,10*ROW('Hygiene Data'!E25)))</f>
        <v/>
      </c>
      <c r="DW31" s="30" t="str">
        <f ca="true">+IF(OFFSET('Hygiene Data'!$E$14,0,10*ROW('Hygiene Data'!E25))="","",OFFSET('Hygiene Data'!$E$14,0,10*ROW('Hygiene Data'!E25)))</f>
        <v/>
      </c>
      <c r="DX31" s="30" t="str">
        <f ca="true">+IF(OFFSET('Hygiene Data'!$F$12,0,10*ROW('Hygiene Data'!F25))="","",OFFSET('Hygiene Data'!$F$12,0,10*ROW('Hygiene Data'!F25)))</f>
        <v/>
      </c>
      <c r="DY31" s="30" t="str">
        <f ca="true">+IF(OFFSET('Hygiene Data'!$F$13,0,10*ROW('Hygiene Data'!F25))="","",OFFSET('Hygiene Data'!$F$13,0,10*ROW('Hygiene Data'!F25)))</f>
        <v/>
      </c>
      <c r="DZ31" s="30" t="str">
        <f ca="true">+IF(OFFSET('Hygiene Data'!$F$14,0,10*ROW('Hygiene Data'!F25))="","",OFFSET('Hygiene Data'!$F$14,0,10*ROW('Hygiene Data'!F25)))</f>
        <v/>
      </c>
      <c r="EA31" s="30" t="str">
        <f ca="true">+IF(OFFSET('Hygiene Data'!$G$12,0,10*ROW('Hygiene Data'!G25))="","",OFFSET('Hygiene Data'!$G$12,0,10*ROW('Hygiene Data'!G25)))</f>
        <v/>
      </c>
      <c r="EB31" s="30" t="str">
        <f ca="true">+IF(OFFSET('Hygiene Data'!$G$13,0,10*ROW('Hygiene Data'!G25))="","",OFFSET('Hygiene Data'!$G$13,0,10*ROW('Hygiene Data'!G25)))</f>
        <v/>
      </c>
      <c r="EC31" s="30" t="str">
        <f ca="true">+IF(OFFSET('Hygiene Data'!$G$14,0,10*ROW('Hygiene Data'!G25))="","",OFFSET('Hygiene Data'!$G$14,0,10*ROW('Hygiene Data'!G25)))</f>
        <v/>
      </c>
      <c r="ED31" s="30" t="str">
        <f ca="true">+IF(OFFSET('Hygiene Data'!$H$12,0,10*ROW('Hygiene Data'!H25))="","",OFFSET('Hygiene Data'!$H$12,0,10*ROW('Hygiene Data'!H25)))</f>
        <v/>
      </c>
      <c r="EE31" s="30" t="str">
        <f ca="true">+IF(OFFSET('Hygiene Data'!$H$13,0,10*ROW('Hygiene Data'!H25))="","",OFFSET('Hygiene Data'!$H$13,0,10*ROW('Hygiene Data'!H25)))</f>
        <v/>
      </c>
      <c r="EF31" s="30" t="str">
        <f ca="true">+IF(OFFSET('Hygiene Data'!$H$14,0,10*ROW('Hygiene Data'!H25))="","",OFFSET('Hygiene Data'!$H$14,0,10*ROW('Hygiene Data'!H25)))</f>
        <v/>
      </c>
    </row>
    <row r="32" x14ac:dyDescent="0.2">
      <c r="A32" s="53" t="str">
        <f ca="true">+IF(OFFSET('Water Data'!$B$1,0,10*ROW('Water Data'!B29))="","",OFFSET('Water Data'!$B$1,0,10*ROW('Water Data'!B29)))</f>
        <v/>
      </c>
      <c r="B32" s="53" t="str">
        <f ca="true">+IF(OFFSET('Water Data'!$A$3,0,10*ROW('Water Data'!A29))="","",OFFSET('Water Data'!$A$3,0,10*ROW('Water Data'!A29)))</f>
        <v/>
      </c>
      <c r="C32" s="53" t="str">
        <f ca="true">+IF(OFFSET('Water Data'!$C$3,0,10*ROW('Water Data'!C29))="","",OFFSET('Water Data'!$C$3,0,10*ROW('Water Data'!C29)))</f>
        <v/>
      </c>
      <c r="D32" s="238"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38"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38"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38"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38"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38"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38"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38"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38"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38"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38"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38"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38"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38"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38"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38"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38"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38"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39"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39"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39"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39"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39"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39"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39"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39"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39"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39"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39"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39"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39"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39"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39"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39"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39"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39"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39"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39"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39"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39"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39"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39"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39"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39"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39"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39"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39"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39"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40"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40"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40"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40"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40"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40"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40"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40"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40"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40"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40"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40"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40"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40"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40"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40"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40"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40"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0" t="str">
        <f ca="true">+IF(OFFSET('Water Data'!$C$28,0,10*ROW('Water Data'!C26))="","",OFFSET('Water Data'!$C$28,0,10*ROW('Water Data'!C26)))</f>
        <v/>
      </c>
      <c r="BT32" s="30" t="str">
        <f ca="true">+IF(OFFSET('Water Data'!$C$29,0,10*ROW('Water Data'!C26))="","",OFFSET('Water Data'!$C$29,0,10*ROW('Water Data'!C26)))</f>
        <v/>
      </c>
      <c r="BU32" s="30" t="str">
        <f ca="true">+IF(OFFSET('Water Data'!$C$30,0,10*ROW('Water Data'!C26))="","",OFFSET('Water Data'!$C$30,0,10*ROW('Water Data'!C26)))</f>
        <v/>
      </c>
      <c r="BV32" s="30" t="str">
        <f ca="true">+IF(OFFSET('Water Data'!$D$28,0,10*ROW('Water Data'!D26))="","",OFFSET('Water Data'!$D$28,0,10*ROW('Water Data'!D26)))</f>
        <v/>
      </c>
      <c r="BW32" s="30" t="str">
        <f ca="true">+IF(OFFSET('Water Data'!$D$29,0,10*ROW('Water Data'!D26))="","",OFFSET('Water Data'!$D$29,0,10*ROW('Water Data'!D26)))</f>
        <v/>
      </c>
      <c r="BX32" s="30" t="str">
        <f ca="true">+IF(OFFSET('Water Data'!$D$30,0,10*ROW('Water Data'!D26))="","",OFFSET('Water Data'!$D$30,0,10*ROW('Water Data'!D26)))</f>
        <v/>
      </c>
      <c r="BY32" s="30" t="str">
        <f ca="true">+IF(OFFSET('Water Data'!$E$28,0,10*ROW('Water Data'!E26))="","",OFFSET('Water Data'!$E$28,0,10*ROW('Water Data'!E26)))</f>
        <v/>
      </c>
      <c r="BZ32" s="30" t="str">
        <f ca="true">+IF(OFFSET('Water Data'!$E$29,0,10*ROW('Water Data'!E26))="","",OFFSET('Water Data'!$E$29,0,10*ROW('Water Data'!E26)))</f>
        <v/>
      </c>
      <c r="CA32" s="30" t="str">
        <f ca="true">+IF(OFFSET('Water Data'!$E$30,0,10*ROW('Water Data'!E26))="","",OFFSET('Water Data'!$E$30,0,10*ROW('Water Data'!E26)))</f>
        <v/>
      </c>
      <c r="CB32" s="30" t="str">
        <f ca="true">+IF(OFFSET('Water Data'!$F$28,0,10*ROW('Water Data'!F26))="","",OFFSET('Water Data'!$F$28,0,10*ROW('Water Data'!F26)))</f>
        <v/>
      </c>
      <c r="CC32" s="30" t="str">
        <f ca="true">+IF(OFFSET('Water Data'!$F$29,0,10*ROW('Water Data'!F26))="","",OFFSET('Water Data'!$F$29,0,10*ROW('Water Data'!F26)))</f>
        <v/>
      </c>
      <c r="CD32" s="30" t="str">
        <f ca="true">+IF(OFFSET('Water Data'!$F$30,0,10*ROW('Water Data'!F26))="","",OFFSET('Water Data'!$F$30,0,10*ROW('Water Data'!F26)))</f>
        <v/>
      </c>
      <c r="CE32" s="30" t="str">
        <f ca="true">+IF(OFFSET('Water Data'!$G$28,0,10*ROW('Water Data'!G26))="","",OFFSET('Water Data'!$G$28,0,10*ROW('Water Data'!G26)))</f>
        <v/>
      </c>
      <c r="CF32" s="30" t="str">
        <f ca="true">+IF(OFFSET('Water Data'!$G$29,0,10*ROW('Water Data'!G26))="","",OFFSET('Water Data'!$G$29,0,10*ROW('Water Data'!G26)))</f>
        <v/>
      </c>
      <c r="CG32" s="30" t="str">
        <f ca="true">+IF(OFFSET('Water Data'!$G$30,0,10*ROW('Water Data'!G26))="","",OFFSET('Water Data'!$G$30,0,10*ROW('Water Data'!G26)))</f>
        <v/>
      </c>
      <c r="CH32" s="30" t="str">
        <f ca="true">+IF(OFFSET('Water Data'!$H$28,0,10*ROW('Water Data'!H26))="","",OFFSET('Water Data'!$H$28,0,10*ROW('Water Data'!H26)))</f>
        <v/>
      </c>
      <c r="CI32" s="30" t="str">
        <f ca="true">+IF(OFFSET('Water Data'!$H$29,0,10*ROW('Water Data'!H26))="","",OFFSET('Water Data'!$H$29,0,10*ROW('Water Data'!H26)))</f>
        <v/>
      </c>
      <c r="CJ32" s="30" t="str">
        <f ca="true">+IF(OFFSET('Water Data'!$H$30,0,10*ROW('Water Data'!H26))="","",OFFSET('Water Data'!$H$30,0,10*ROW('Water Data'!H26)))</f>
        <v/>
      </c>
      <c r="CK32" s="30" t="str">
        <f ca="true">+IF(OFFSET('Sanitation Data'!$C$29,0,10*ROW('Sanitation Data'!C26))="","",OFFSET('Sanitation Data'!$C$29,0,10*ROW('Sanitation Data'!C26)))</f>
        <v/>
      </c>
      <c r="CL32" s="30" t="str">
        <f ca="true">+IF(OFFSET('Sanitation Data'!$C$30,0,10*ROW('Sanitation Data'!C26))="","",OFFSET('Sanitation Data'!$C$30,0,10*ROW('Sanitation Data'!C26)))</f>
        <v/>
      </c>
      <c r="CM32" s="30" t="str">
        <f ca="true">+IF(OFFSET('Sanitation Data'!$C$31,0,10*ROW('Sanitation Data'!C26))="","",OFFSET('Sanitation Data'!$C$31,0,10*ROW('Sanitation Data'!C26)))</f>
        <v/>
      </c>
      <c r="CN32" s="30" t="str">
        <f ca="true">+IF(OFFSET('Sanitation Data'!$C$32,0,10*ROW('Sanitation Data'!C26))="","",OFFSET('Sanitation Data'!$C$32,0,10*ROW('Sanitation Data'!C26)))</f>
        <v/>
      </c>
      <c r="CO32" s="30" t="str">
        <f ca="true">+IF(OFFSET('Sanitation Data'!$C$33,0,10*ROW('Sanitation Data'!C26))="","",OFFSET('Sanitation Data'!$C$33,0,10*ROW('Sanitation Data'!C26)))</f>
        <v/>
      </c>
      <c r="CP32" s="30" t="str">
        <f ca="true">+IF(OFFSET('Sanitation Data'!$D$29,0,10*ROW('Sanitation Data'!D26))="","",OFFSET('Sanitation Data'!$D$29,0,10*ROW('Sanitation Data'!D26)))</f>
        <v/>
      </c>
      <c r="CQ32" s="30" t="str">
        <f ca="true">+IF(OFFSET('Sanitation Data'!$D$30,0,10*ROW('Sanitation Data'!D26))="","",OFFSET('Sanitation Data'!$D$30,0,10*ROW('Sanitation Data'!D26)))</f>
        <v/>
      </c>
      <c r="CR32" s="30" t="str">
        <f ca="true">+IF(OFFSET('Sanitation Data'!$D$31,0,10*ROW('Sanitation Data'!D26))="","",OFFSET('Sanitation Data'!$D$31,0,10*ROW('Sanitation Data'!D26)))</f>
        <v/>
      </c>
      <c r="CS32" s="30" t="str">
        <f ca="true">+IF(OFFSET('Sanitation Data'!$D$32,0,10*ROW('Sanitation Data'!D26))="","",OFFSET('Sanitation Data'!$D$32,0,10*ROW('Sanitation Data'!D26)))</f>
        <v/>
      </c>
      <c r="CT32" s="30" t="str">
        <f ca="true">+IF(OFFSET('Sanitation Data'!$D$33,0,10*ROW('Sanitation Data'!D26))="","",OFFSET('Sanitation Data'!$D$33,0,10*ROW('Sanitation Data'!D26)))</f>
        <v/>
      </c>
      <c r="CU32" s="30" t="str">
        <f ca="true">+IF(OFFSET('Sanitation Data'!$E$29,0,10*ROW('Sanitation Data'!E26))="","",OFFSET('Sanitation Data'!$E$29,0,10*ROW('Sanitation Data'!E26)))</f>
        <v/>
      </c>
      <c r="CV32" s="30" t="str">
        <f ca="true">+IF(OFFSET('Sanitation Data'!$E$30,0,10*ROW('Sanitation Data'!E26))="","",OFFSET('Sanitation Data'!$E$30,0,10*ROW('Sanitation Data'!E26)))</f>
        <v/>
      </c>
      <c r="CW32" s="30" t="str">
        <f ca="true">+IF(OFFSET('Sanitation Data'!$E$31,0,10*ROW('Sanitation Data'!E26))="","",OFFSET('Sanitation Data'!$E$31,0,10*ROW('Sanitation Data'!E26)))</f>
        <v/>
      </c>
      <c r="CX32" s="30" t="str">
        <f ca="true">+IF(OFFSET('Sanitation Data'!$E$32,0,10*ROW('Sanitation Data'!E26))="","",OFFSET('Sanitation Data'!$E$32,0,10*ROW('Sanitation Data'!E26)))</f>
        <v/>
      </c>
      <c r="CY32" s="30" t="str">
        <f ca="true">+IF(OFFSET('Sanitation Data'!$E$33,0,10*ROW('Sanitation Data'!E26))="","",OFFSET('Sanitation Data'!$E$33,0,10*ROW('Sanitation Data'!E26)))</f>
        <v/>
      </c>
      <c r="CZ32" s="30" t="str">
        <f ca="true">+IF(OFFSET('Sanitation Data'!$F$29,0,10*ROW('Sanitation Data'!F26))="","",OFFSET('Sanitation Data'!$F$29,0,10*ROW('Sanitation Data'!F26)))</f>
        <v/>
      </c>
      <c r="DA32" s="30" t="str">
        <f ca="true">+IF(OFFSET('Sanitation Data'!$F$30,0,10*ROW('Sanitation Data'!F26))="","",OFFSET('Sanitation Data'!$F$30,0,10*ROW('Sanitation Data'!F26)))</f>
        <v/>
      </c>
      <c r="DB32" s="30" t="str">
        <f ca="true">+IF(OFFSET('Sanitation Data'!$F$31,0,10*ROW('Sanitation Data'!F26))="","",OFFSET('Sanitation Data'!$F$31,0,10*ROW('Sanitation Data'!F26)))</f>
        <v/>
      </c>
      <c r="DC32" s="30" t="str">
        <f ca="true">+IF(OFFSET('Sanitation Data'!$F$32,0,10*ROW('Sanitation Data'!F26))="","",OFFSET('Sanitation Data'!$F$32,0,10*ROW('Sanitation Data'!F26)))</f>
        <v/>
      </c>
      <c r="DD32" s="30" t="str">
        <f ca="true">+IF(OFFSET('Sanitation Data'!$F$33,0,10*ROW('Sanitation Data'!F26))="","",OFFSET('Sanitation Data'!$F$33,0,10*ROW('Sanitation Data'!F26)))</f>
        <v/>
      </c>
      <c r="DE32" s="30" t="str">
        <f ca="true">+IF(OFFSET('Sanitation Data'!$G$29,0,10*ROW('Sanitation Data'!G26))="","",OFFSET('Sanitation Data'!$G$29,0,10*ROW('Sanitation Data'!G26)))</f>
        <v/>
      </c>
      <c r="DF32" s="30" t="str">
        <f ca="true">+IF(OFFSET('Sanitation Data'!$G$30,0,10*ROW('Sanitation Data'!G26))="","",OFFSET('Sanitation Data'!$G$30,0,10*ROW('Sanitation Data'!G26)))</f>
        <v/>
      </c>
      <c r="DG32" s="30" t="str">
        <f ca="true">+IF(OFFSET('Sanitation Data'!$G$31,0,10*ROW('Sanitation Data'!G26))="","",OFFSET('Sanitation Data'!$G$31,0,10*ROW('Sanitation Data'!G26)))</f>
        <v/>
      </c>
      <c r="DH32" s="30" t="str">
        <f ca="true">+IF(OFFSET('Sanitation Data'!$G$32,0,10*ROW('Sanitation Data'!G26))="","",OFFSET('Sanitation Data'!$G$32,0,10*ROW('Sanitation Data'!G26)))</f>
        <v/>
      </c>
      <c r="DI32" s="30" t="str">
        <f ca="true">+IF(OFFSET('Sanitation Data'!$G$33,0,10*ROW('Sanitation Data'!G26))="","",OFFSET('Sanitation Data'!$G$33,0,10*ROW('Sanitation Data'!G26)))</f>
        <v/>
      </c>
      <c r="DJ32" s="30" t="str">
        <f ca="true">+IF(OFFSET('Sanitation Data'!$H$29,0,10*ROW('Sanitation Data'!H26))="","",OFFSET('Sanitation Data'!$H$29,0,10*ROW('Sanitation Data'!H26)))</f>
        <v/>
      </c>
      <c r="DK32" s="30" t="str">
        <f ca="true">+IF(OFFSET('Sanitation Data'!$H$30,0,10*ROW('Sanitation Data'!H26))="","",OFFSET('Sanitation Data'!$H$30,0,10*ROW('Sanitation Data'!H26)))</f>
        <v/>
      </c>
      <c r="DL32" s="30" t="str">
        <f ca="true">+IF(OFFSET('Sanitation Data'!$H$31,0,10*ROW('Sanitation Data'!H26))="","",OFFSET('Sanitation Data'!$H$31,0,10*ROW('Sanitation Data'!H26)))</f>
        <v/>
      </c>
      <c r="DM32" s="30" t="str">
        <f ca="true">+IF(OFFSET('Sanitation Data'!$H$32,0,10*ROW('Sanitation Data'!H26))="","",OFFSET('Sanitation Data'!$H$32,0,10*ROW('Sanitation Data'!H26)))</f>
        <v/>
      </c>
      <c r="DN32" s="30" t="str">
        <f ca="true">+IF(OFFSET('Sanitation Data'!$H$33,0,10*ROW('Sanitation Data'!H26))="","",OFFSET('Sanitation Data'!$H$33,0,10*ROW('Sanitation Data'!H26)))</f>
        <v/>
      </c>
      <c r="DO32" s="30" t="str">
        <f ca="true">+IF(OFFSET('Hygiene Data'!$C$12,0,10*ROW('Hygiene Data'!C26))="","",OFFSET('Hygiene Data'!$C$12,0,10*ROW('Hygiene Data'!C26)))</f>
        <v/>
      </c>
      <c r="DP32" s="30" t="str">
        <f ca="true">+IF(OFFSET('Hygiene Data'!$C$13,0,10*ROW('Hygiene Data'!C26))="","",OFFSET('Hygiene Data'!$C$13,0,10*ROW('Hygiene Data'!C26)))</f>
        <v/>
      </c>
      <c r="DQ32" s="30" t="str">
        <f ca="true">+IF(OFFSET('Hygiene Data'!$C$14,0,10*ROW('Hygiene Data'!C26))="","",OFFSET('Hygiene Data'!$C$14,0,10*ROW('Hygiene Data'!C26)))</f>
        <v/>
      </c>
      <c r="DR32" s="30" t="str">
        <f ca="true">+IF(OFFSET('Hygiene Data'!$D$12,0,10*ROW('Hygiene Data'!D26))="","",OFFSET('Hygiene Data'!$D$12,0,10*ROW('Hygiene Data'!D26)))</f>
        <v/>
      </c>
      <c r="DS32" s="30" t="str">
        <f ca="true">+IF(OFFSET('Hygiene Data'!$D$13,0,10*ROW('Hygiene Data'!D26))="","",OFFSET('Hygiene Data'!$D$13,0,10*ROW('Hygiene Data'!D26)))</f>
        <v/>
      </c>
      <c r="DT32" s="30" t="str">
        <f ca="true">+IF(OFFSET('Hygiene Data'!$D$14,0,10*ROW('Hygiene Data'!D26))="","",OFFSET('Hygiene Data'!$D$14,0,10*ROW('Hygiene Data'!D26)))</f>
        <v/>
      </c>
      <c r="DU32" s="30" t="str">
        <f ca="true">+IF(OFFSET('Hygiene Data'!$E$12,0,10*ROW('Hygiene Data'!E26))="","",OFFSET('Hygiene Data'!$E$12,0,10*ROW('Hygiene Data'!E26)))</f>
        <v/>
      </c>
      <c r="DV32" s="30" t="str">
        <f ca="true">+IF(OFFSET('Hygiene Data'!$E$13,0,10*ROW('Hygiene Data'!E26))="","",OFFSET('Hygiene Data'!$E$13,0,10*ROW('Hygiene Data'!E26)))</f>
        <v/>
      </c>
      <c r="DW32" s="30" t="str">
        <f ca="true">+IF(OFFSET('Hygiene Data'!$E$14,0,10*ROW('Hygiene Data'!E26))="","",OFFSET('Hygiene Data'!$E$14,0,10*ROW('Hygiene Data'!E26)))</f>
        <v/>
      </c>
      <c r="DX32" s="30" t="str">
        <f ca="true">+IF(OFFSET('Hygiene Data'!$F$12,0,10*ROW('Hygiene Data'!F26))="","",OFFSET('Hygiene Data'!$F$12,0,10*ROW('Hygiene Data'!F26)))</f>
        <v/>
      </c>
      <c r="DY32" s="30" t="str">
        <f ca="true">+IF(OFFSET('Hygiene Data'!$F$13,0,10*ROW('Hygiene Data'!F26))="","",OFFSET('Hygiene Data'!$F$13,0,10*ROW('Hygiene Data'!F26)))</f>
        <v/>
      </c>
      <c r="DZ32" s="30" t="str">
        <f ca="true">+IF(OFFSET('Hygiene Data'!$F$14,0,10*ROW('Hygiene Data'!F26))="","",OFFSET('Hygiene Data'!$F$14,0,10*ROW('Hygiene Data'!F26)))</f>
        <v/>
      </c>
      <c r="EA32" s="30" t="str">
        <f ca="true">+IF(OFFSET('Hygiene Data'!$G$12,0,10*ROW('Hygiene Data'!G26))="","",OFFSET('Hygiene Data'!$G$12,0,10*ROW('Hygiene Data'!G26)))</f>
        <v/>
      </c>
      <c r="EB32" s="30" t="str">
        <f ca="true">+IF(OFFSET('Hygiene Data'!$G$13,0,10*ROW('Hygiene Data'!G26))="","",OFFSET('Hygiene Data'!$G$13,0,10*ROW('Hygiene Data'!G26)))</f>
        <v/>
      </c>
      <c r="EC32" s="30" t="str">
        <f ca="true">+IF(OFFSET('Hygiene Data'!$G$14,0,10*ROW('Hygiene Data'!G26))="","",OFFSET('Hygiene Data'!$G$14,0,10*ROW('Hygiene Data'!G26)))</f>
        <v/>
      </c>
      <c r="ED32" s="30" t="str">
        <f ca="true">+IF(OFFSET('Hygiene Data'!$H$12,0,10*ROW('Hygiene Data'!H26))="","",OFFSET('Hygiene Data'!$H$12,0,10*ROW('Hygiene Data'!H26)))</f>
        <v/>
      </c>
      <c r="EE32" s="30" t="str">
        <f ca="true">+IF(OFFSET('Hygiene Data'!$H$13,0,10*ROW('Hygiene Data'!H26))="","",OFFSET('Hygiene Data'!$H$13,0,10*ROW('Hygiene Data'!H26)))</f>
        <v/>
      </c>
      <c r="EF32" s="30" t="str">
        <f ca="true">+IF(OFFSET('Hygiene Data'!$H$14,0,10*ROW('Hygiene Data'!H26))="","",OFFSET('Hygiene Data'!$H$14,0,10*ROW('Hygiene Data'!H26)))</f>
        <v/>
      </c>
    </row>
    <row r="33" x14ac:dyDescent="0.2">
      <c r="A33" s="53" t="str">
        <f ca="true">+IF(OFFSET('Water Data'!$B$1,0,10*ROW('Water Data'!B30))="","",OFFSET('Water Data'!$B$1,0,10*ROW('Water Data'!B30)))</f>
        <v/>
      </c>
      <c r="B33" s="53" t="str">
        <f ca="true">+IF(OFFSET('Water Data'!$A$3,0,10*ROW('Water Data'!A30))="","",OFFSET('Water Data'!$A$3,0,10*ROW('Water Data'!A30)))</f>
        <v/>
      </c>
      <c r="C33" s="53" t="str">
        <f ca="true">+IF(OFFSET('Water Data'!$C$3,0,10*ROW('Water Data'!C30))="","",OFFSET('Water Data'!$C$3,0,10*ROW('Water Data'!C30)))</f>
        <v/>
      </c>
      <c r="D33" s="238"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38"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38"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38"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38"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38"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38"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38"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38"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38"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38"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38"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38"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38"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38"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38"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38"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38"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39"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39"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39"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39"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39"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39"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39"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39"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39"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39"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39"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39"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39"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39"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39"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39"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39"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39"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39"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39"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39"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39"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39"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39"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39"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39"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39"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39"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39"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39"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40"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40"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40"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40"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40"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40"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40"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40"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40"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40"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40"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40"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40"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40"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40"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40"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40"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40"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0" t="str">
        <f ca="true">+IF(OFFSET('Water Data'!$C$28,0,10*ROW('Water Data'!C27))="","",OFFSET('Water Data'!$C$28,0,10*ROW('Water Data'!C27)))</f>
        <v/>
      </c>
      <c r="BT33" s="30" t="str">
        <f ca="true">+IF(OFFSET('Water Data'!$C$29,0,10*ROW('Water Data'!C27))="","",OFFSET('Water Data'!$C$29,0,10*ROW('Water Data'!C27)))</f>
        <v/>
      </c>
      <c r="BU33" s="30" t="str">
        <f ca="true">+IF(OFFSET('Water Data'!$C$30,0,10*ROW('Water Data'!C27))="","",OFFSET('Water Data'!$C$30,0,10*ROW('Water Data'!C27)))</f>
        <v/>
      </c>
      <c r="BV33" s="30" t="str">
        <f ca="true">+IF(OFFSET('Water Data'!$D$28,0,10*ROW('Water Data'!D27))="","",OFFSET('Water Data'!$D$28,0,10*ROW('Water Data'!D27)))</f>
        <v/>
      </c>
      <c r="BW33" s="30" t="str">
        <f ca="true">+IF(OFFSET('Water Data'!$D$29,0,10*ROW('Water Data'!D27))="","",OFFSET('Water Data'!$D$29,0,10*ROW('Water Data'!D27)))</f>
        <v/>
      </c>
      <c r="BX33" s="30" t="str">
        <f ca="true">+IF(OFFSET('Water Data'!$D$30,0,10*ROW('Water Data'!D27))="","",OFFSET('Water Data'!$D$30,0,10*ROW('Water Data'!D27)))</f>
        <v/>
      </c>
      <c r="BY33" s="30" t="str">
        <f ca="true">+IF(OFFSET('Water Data'!$E$28,0,10*ROW('Water Data'!E27))="","",OFFSET('Water Data'!$E$28,0,10*ROW('Water Data'!E27)))</f>
        <v/>
      </c>
      <c r="BZ33" s="30" t="str">
        <f ca="true">+IF(OFFSET('Water Data'!$E$29,0,10*ROW('Water Data'!E27))="","",OFFSET('Water Data'!$E$29,0,10*ROW('Water Data'!E27)))</f>
        <v/>
      </c>
      <c r="CA33" s="30" t="str">
        <f ca="true">+IF(OFFSET('Water Data'!$E$30,0,10*ROW('Water Data'!E27))="","",OFFSET('Water Data'!$E$30,0,10*ROW('Water Data'!E27)))</f>
        <v/>
      </c>
      <c r="CB33" s="30" t="str">
        <f ca="true">+IF(OFFSET('Water Data'!$F$28,0,10*ROW('Water Data'!F27))="","",OFFSET('Water Data'!$F$28,0,10*ROW('Water Data'!F27)))</f>
        <v/>
      </c>
      <c r="CC33" s="30" t="str">
        <f ca="true">+IF(OFFSET('Water Data'!$F$29,0,10*ROW('Water Data'!F27))="","",OFFSET('Water Data'!$F$29,0,10*ROW('Water Data'!F27)))</f>
        <v/>
      </c>
      <c r="CD33" s="30" t="str">
        <f ca="true">+IF(OFFSET('Water Data'!$F$30,0,10*ROW('Water Data'!F27))="","",OFFSET('Water Data'!$F$30,0,10*ROW('Water Data'!F27)))</f>
        <v/>
      </c>
      <c r="CE33" s="30" t="str">
        <f ca="true">+IF(OFFSET('Water Data'!$G$28,0,10*ROW('Water Data'!G27))="","",OFFSET('Water Data'!$G$28,0,10*ROW('Water Data'!G27)))</f>
        <v/>
      </c>
      <c r="CF33" s="30" t="str">
        <f ca="true">+IF(OFFSET('Water Data'!$G$29,0,10*ROW('Water Data'!G27))="","",OFFSET('Water Data'!$G$29,0,10*ROW('Water Data'!G27)))</f>
        <v/>
      </c>
      <c r="CG33" s="30" t="str">
        <f ca="true">+IF(OFFSET('Water Data'!$G$30,0,10*ROW('Water Data'!G27))="","",OFFSET('Water Data'!$G$30,0,10*ROW('Water Data'!G27)))</f>
        <v/>
      </c>
      <c r="CH33" s="30" t="str">
        <f ca="true">+IF(OFFSET('Water Data'!$H$28,0,10*ROW('Water Data'!H27))="","",OFFSET('Water Data'!$H$28,0,10*ROW('Water Data'!H27)))</f>
        <v/>
      </c>
      <c r="CI33" s="30" t="str">
        <f ca="true">+IF(OFFSET('Water Data'!$H$29,0,10*ROW('Water Data'!H27))="","",OFFSET('Water Data'!$H$29,0,10*ROW('Water Data'!H27)))</f>
        <v/>
      </c>
      <c r="CJ33" s="30" t="str">
        <f ca="true">+IF(OFFSET('Water Data'!$H$30,0,10*ROW('Water Data'!H27))="","",OFFSET('Water Data'!$H$30,0,10*ROW('Water Data'!H27)))</f>
        <v/>
      </c>
      <c r="CK33" s="30" t="str">
        <f ca="true">+IF(OFFSET('Sanitation Data'!$C$29,0,10*ROW('Sanitation Data'!C27))="","",OFFSET('Sanitation Data'!$C$29,0,10*ROW('Sanitation Data'!C27)))</f>
        <v/>
      </c>
      <c r="CL33" s="30" t="str">
        <f ca="true">+IF(OFFSET('Sanitation Data'!$C$30,0,10*ROW('Sanitation Data'!C27))="","",OFFSET('Sanitation Data'!$C$30,0,10*ROW('Sanitation Data'!C27)))</f>
        <v/>
      </c>
      <c r="CM33" s="30" t="str">
        <f ca="true">+IF(OFFSET('Sanitation Data'!$C$31,0,10*ROW('Sanitation Data'!C27))="","",OFFSET('Sanitation Data'!$C$31,0,10*ROW('Sanitation Data'!C27)))</f>
        <v/>
      </c>
      <c r="CN33" s="30" t="str">
        <f ca="true">+IF(OFFSET('Sanitation Data'!$C$32,0,10*ROW('Sanitation Data'!C27))="","",OFFSET('Sanitation Data'!$C$32,0,10*ROW('Sanitation Data'!C27)))</f>
        <v/>
      </c>
      <c r="CO33" s="30" t="str">
        <f ca="true">+IF(OFFSET('Sanitation Data'!$C$33,0,10*ROW('Sanitation Data'!C27))="","",OFFSET('Sanitation Data'!$C$33,0,10*ROW('Sanitation Data'!C27)))</f>
        <v/>
      </c>
      <c r="CP33" s="30" t="str">
        <f ca="true">+IF(OFFSET('Sanitation Data'!$D$29,0,10*ROW('Sanitation Data'!D27))="","",OFFSET('Sanitation Data'!$D$29,0,10*ROW('Sanitation Data'!D27)))</f>
        <v/>
      </c>
      <c r="CQ33" s="30" t="str">
        <f ca="true">+IF(OFFSET('Sanitation Data'!$D$30,0,10*ROW('Sanitation Data'!D27))="","",OFFSET('Sanitation Data'!$D$30,0,10*ROW('Sanitation Data'!D27)))</f>
        <v/>
      </c>
      <c r="CR33" s="30" t="str">
        <f ca="true">+IF(OFFSET('Sanitation Data'!$D$31,0,10*ROW('Sanitation Data'!D27))="","",OFFSET('Sanitation Data'!$D$31,0,10*ROW('Sanitation Data'!D27)))</f>
        <v/>
      </c>
      <c r="CS33" s="30" t="str">
        <f ca="true">+IF(OFFSET('Sanitation Data'!$D$32,0,10*ROW('Sanitation Data'!D27))="","",OFFSET('Sanitation Data'!$D$32,0,10*ROW('Sanitation Data'!D27)))</f>
        <v/>
      </c>
      <c r="CT33" s="30" t="str">
        <f ca="true">+IF(OFFSET('Sanitation Data'!$D$33,0,10*ROW('Sanitation Data'!D27))="","",OFFSET('Sanitation Data'!$D$33,0,10*ROW('Sanitation Data'!D27)))</f>
        <v/>
      </c>
      <c r="CU33" s="30" t="str">
        <f ca="true">+IF(OFFSET('Sanitation Data'!$E$29,0,10*ROW('Sanitation Data'!E27))="","",OFFSET('Sanitation Data'!$E$29,0,10*ROW('Sanitation Data'!E27)))</f>
        <v/>
      </c>
      <c r="CV33" s="30" t="str">
        <f ca="true">+IF(OFFSET('Sanitation Data'!$E$30,0,10*ROW('Sanitation Data'!E27))="","",OFFSET('Sanitation Data'!$E$30,0,10*ROW('Sanitation Data'!E27)))</f>
        <v/>
      </c>
      <c r="CW33" s="30" t="str">
        <f ca="true">+IF(OFFSET('Sanitation Data'!$E$31,0,10*ROW('Sanitation Data'!E27))="","",OFFSET('Sanitation Data'!$E$31,0,10*ROW('Sanitation Data'!E27)))</f>
        <v/>
      </c>
      <c r="CX33" s="30" t="str">
        <f ca="true">+IF(OFFSET('Sanitation Data'!$E$32,0,10*ROW('Sanitation Data'!E27))="","",OFFSET('Sanitation Data'!$E$32,0,10*ROW('Sanitation Data'!E27)))</f>
        <v/>
      </c>
      <c r="CY33" s="30" t="str">
        <f ca="true">+IF(OFFSET('Sanitation Data'!$E$33,0,10*ROW('Sanitation Data'!E27))="","",OFFSET('Sanitation Data'!$E$33,0,10*ROW('Sanitation Data'!E27)))</f>
        <v/>
      </c>
      <c r="CZ33" s="30" t="str">
        <f ca="true">+IF(OFFSET('Sanitation Data'!$F$29,0,10*ROW('Sanitation Data'!F27))="","",OFFSET('Sanitation Data'!$F$29,0,10*ROW('Sanitation Data'!F27)))</f>
        <v/>
      </c>
      <c r="DA33" s="30" t="str">
        <f ca="true">+IF(OFFSET('Sanitation Data'!$F$30,0,10*ROW('Sanitation Data'!F27))="","",OFFSET('Sanitation Data'!$F$30,0,10*ROW('Sanitation Data'!F27)))</f>
        <v/>
      </c>
      <c r="DB33" s="30" t="str">
        <f ca="true">+IF(OFFSET('Sanitation Data'!$F$31,0,10*ROW('Sanitation Data'!F27))="","",OFFSET('Sanitation Data'!$F$31,0,10*ROW('Sanitation Data'!F27)))</f>
        <v/>
      </c>
      <c r="DC33" s="30" t="str">
        <f ca="true">+IF(OFFSET('Sanitation Data'!$F$32,0,10*ROW('Sanitation Data'!F27))="","",OFFSET('Sanitation Data'!$F$32,0,10*ROW('Sanitation Data'!F27)))</f>
        <v/>
      </c>
      <c r="DD33" s="30" t="str">
        <f ca="true">+IF(OFFSET('Sanitation Data'!$F$33,0,10*ROW('Sanitation Data'!F27))="","",OFFSET('Sanitation Data'!$F$33,0,10*ROW('Sanitation Data'!F27)))</f>
        <v/>
      </c>
      <c r="DE33" s="30" t="str">
        <f ca="true">+IF(OFFSET('Sanitation Data'!$G$29,0,10*ROW('Sanitation Data'!G27))="","",OFFSET('Sanitation Data'!$G$29,0,10*ROW('Sanitation Data'!G27)))</f>
        <v/>
      </c>
      <c r="DF33" s="30" t="str">
        <f ca="true">+IF(OFFSET('Sanitation Data'!$G$30,0,10*ROW('Sanitation Data'!G27))="","",OFFSET('Sanitation Data'!$G$30,0,10*ROW('Sanitation Data'!G27)))</f>
        <v/>
      </c>
      <c r="DG33" s="30" t="str">
        <f ca="true">+IF(OFFSET('Sanitation Data'!$G$31,0,10*ROW('Sanitation Data'!G27))="","",OFFSET('Sanitation Data'!$G$31,0,10*ROW('Sanitation Data'!G27)))</f>
        <v/>
      </c>
      <c r="DH33" s="30" t="str">
        <f ca="true">+IF(OFFSET('Sanitation Data'!$G$32,0,10*ROW('Sanitation Data'!G27))="","",OFFSET('Sanitation Data'!$G$32,0,10*ROW('Sanitation Data'!G27)))</f>
        <v/>
      </c>
      <c r="DI33" s="30" t="str">
        <f ca="true">+IF(OFFSET('Sanitation Data'!$G$33,0,10*ROW('Sanitation Data'!G27))="","",OFFSET('Sanitation Data'!$G$33,0,10*ROW('Sanitation Data'!G27)))</f>
        <v/>
      </c>
      <c r="DJ33" s="30" t="str">
        <f ca="true">+IF(OFFSET('Sanitation Data'!$H$29,0,10*ROW('Sanitation Data'!H27))="","",OFFSET('Sanitation Data'!$H$29,0,10*ROW('Sanitation Data'!H27)))</f>
        <v/>
      </c>
      <c r="DK33" s="30" t="str">
        <f ca="true">+IF(OFFSET('Sanitation Data'!$H$30,0,10*ROW('Sanitation Data'!H27))="","",OFFSET('Sanitation Data'!$H$30,0,10*ROW('Sanitation Data'!H27)))</f>
        <v/>
      </c>
      <c r="DL33" s="30" t="str">
        <f ca="true">+IF(OFFSET('Sanitation Data'!$H$31,0,10*ROW('Sanitation Data'!H27))="","",OFFSET('Sanitation Data'!$H$31,0,10*ROW('Sanitation Data'!H27)))</f>
        <v/>
      </c>
      <c r="DM33" s="30" t="str">
        <f ca="true">+IF(OFFSET('Sanitation Data'!$H$32,0,10*ROW('Sanitation Data'!H27))="","",OFFSET('Sanitation Data'!$H$32,0,10*ROW('Sanitation Data'!H27)))</f>
        <v/>
      </c>
      <c r="DN33" s="30" t="str">
        <f ca="true">+IF(OFFSET('Sanitation Data'!$H$33,0,10*ROW('Sanitation Data'!H27))="","",OFFSET('Sanitation Data'!$H$33,0,10*ROW('Sanitation Data'!H27)))</f>
        <v/>
      </c>
      <c r="DO33" s="30" t="str">
        <f ca="true">+IF(OFFSET('Hygiene Data'!$C$12,0,10*ROW('Hygiene Data'!C27))="","",OFFSET('Hygiene Data'!$C$12,0,10*ROW('Hygiene Data'!C27)))</f>
        <v/>
      </c>
      <c r="DP33" s="30" t="str">
        <f ca="true">+IF(OFFSET('Hygiene Data'!$C$13,0,10*ROW('Hygiene Data'!C27))="","",OFFSET('Hygiene Data'!$C$13,0,10*ROW('Hygiene Data'!C27)))</f>
        <v/>
      </c>
      <c r="DQ33" s="30" t="str">
        <f ca="true">+IF(OFFSET('Hygiene Data'!$C$14,0,10*ROW('Hygiene Data'!C27))="","",OFFSET('Hygiene Data'!$C$14,0,10*ROW('Hygiene Data'!C27)))</f>
        <v/>
      </c>
      <c r="DR33" s="30" t="str">
        <f ca="true">+IF(OFFSET('Hygiene Data'!$D$12,0,10*ROW('Hygiene Data'!D27))="","",OFFSET('Hygiene Data'!$D$12,0,10*ROW('Hygiene Data'!D27)))</f>
        <v/>
      </c>
      <c r="DS33" s="30" t="str">
        <f ca="true">+IF(OFFSET('Hygiene Data'!$D$13,0,10*ROW('Hygiene Data'!D27))="","",OFFSET('Hygiene Data'!$D$13,0,10*ROW('Hygiene Data'!D27)))</f>
        <v/>
      </c>
      <c r="DT33" s="30" t="str">
        <f ca="true">+IF(OFFSET('Hygiene Data'!$D$14,0,10*ROW('Hygiene Data'!D27))="","",OFFSET('Hygiene Data'!$D$14,0,10*ROW('Hygiene Data'!D27)))</f>
        <v/>
      </c>
      <c r="DU33" s="30" t="str">
        <f ca="true">+IF(OFFSET('Hygiene Data'!$E$12,0,10*ROW('Hygiene Data'!E27))="","",OFFSET('Hygiene Data'!$E$12,0,10*ROW('Hygiene Data'!E27)))</f>
        <v/>
      </c>
      <c r="DV33" s="30" t="str">
        <f ca="true">+IF(OFFSET('Hygiene Data'!$E$13,0,10*ROW('Hygiene Data'!E27))="","",OFFSET('Hygiene Data'!$E$13,0,10*ROW('Hygiene Data'!E27)))</f>
        <v/>
      </c>
      <c r="DW33" s="30" t="str">
        <f ca="true">+IF(OFFSET('Hygiene Data'!$E$14,0,10*ROW('Hygiene Data'!E27))="","",OFFSET('Hygiene Data'!$E$14,0,10*ROW('Hygiene Data'!E27)))</f>
        <v/>
      </c>
      <c r="DX33" s="30" t="str">
        <f ca="true">+IF(OFFSET('Hygiene Data'!$F$12,0,10*ROW('Hygiene Data'!F27))="","",OFFSET('Hygiene Data'!$F$12,0,10*ROW('Hygiene Data'!F27)))</f>
        <v/>
      </c>
      <c r="DY33" s="30" t="str">
        <f ca="true">+IF(OFFSET('Hygiene Data'!$F$13,0,10*ROW('Hygiene Data'!F27))="","",OFFSET('Hygiene Data'!$F$13,0,10*ROW('Hygiene Data'!F27)))</f>
        <v/>
      </c>
      <c r="DZ33" s="30" t="str">
        <f ca="true">+IF(OFFSET('Hygiene Data'!$F$14,0,10*ROW('Hygiene Data'!F27))="","",OFFSET('Hygiene Data'!$F$14,0,10*ROW('Hygiene Data'!F27)))</f>
        <v/>
      </c>
      <c r="EA33" s="30" t="str">
        <f ca="true">+IF(OFFSET('Hygiene Data'!$G$12,0,10*ROW('Hygiene Data'!G27))="","",OFFSET('Hygiene Data'!$G$12,0,10*ROW('Hygiene Data'!G27)))</f>
        <v/>
      </c>
      <c r="EB33" s="30" t="str">
        <f ca="true">+IF(OFFSET('Hygiene Data'!$G$13,0,10*ROW('Hygiene Data'!G27))="","",OFFSET('Hygiene Data'!$G$13,0,10*ROW('Hygiene Data'!G27)))</f>
        <v/>
      </c>
      <c r="EC33" s="30" t="str">
        <f ca="true">+IF(OFFSET('Hygiene Data'!$G$14,0,10*ROW('Hygiene Data'!G27))="","",OFFSET('Hygiene Data'!$G$14,0,10*ROW('Hygiene Data'!G27)))</f>
        <v/>
      </c>
      <c r="ED33" s="30" t="str">
        <f ca="true">+IF(OFFSET('Hygiene Data'!$H$12,0,10*ROW('Hygiene Data'!H27))="","",OFFSET('Hygiene Data'!$H$12,0,10*ROW('Hygiene Data'!H27)))</f>
        <v/>
      </c>
      <c r="EE33" s="30" t="str">
        <f ca="true">+IF(OFFSET('Hygiene Data'!$H$13,0,10*ROW('Hygiene Data'!H27))="","",OFFSET('Hygiene Data'!$H$13,0,10*ROW('Hygiene Data'!H27)))</f>
        <v/>
      </c>
      <c r="EF33" s="30" t="str">
        <f ca="true">+IF(OFFSET('Hygiene Data'!$H$14,0,10*ROW('Hygiene Data'!H27))="","",OFFSET('Hygiene Data'!$H$14,0,10*ROW('Hygiene Data'!H27)))</f>
        <v/>
      </c>
    </row>
    <row r="34" x14ac:dyDescent="0.2">
      <c r="A34" s="53" t="str">
        <f ca="true">+IF(OFFSET('Water Data'!$B$1,0,10*ROW('Water Data'!B31))="","",OFFSET('Water Data'!$B$1,0,10*ROW('Water Data'!B31)))</f>
        <v/>
      </c>
      <c r="B34" s="53" t="str">
        <f ca="true">+IF(OFFSET('Water Data'!$A$3,0,10*ROW('Water Data'!A31))="","",OFFSET('Water Data'!$A$3,0,10*ROW('Water Data'!A31)))</f>
        <v/>
      </c>
      <c r="C34" s="53" t="str">
        <f ca="true">+IF(OFFSET('Water Data'!$C$3,0,10*ROW('Water Data'!C31))="","",OFFSET('Water Data'!$C$3,0,10*ROW('Water Data'!C31)))</f>
        <v/>
      </c>
      <c r="D34" s="238"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38"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38"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38"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38"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38"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38"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38"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38"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38"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38"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38"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38"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38"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38"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38"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38"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38"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39"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39"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39"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39"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39"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39"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39"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39"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39"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39"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39"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39"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39"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39"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39"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39"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39"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39"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39"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39"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39"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39"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39"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39"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39"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39"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39"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39"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39"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39"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40"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40"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40"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40"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40"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40"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40"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40"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40"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40"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40"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40"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40"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40"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40"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40"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40"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40"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0" t="str">
        <f ca="true">+IF(OFFSET('Water Data'!$C$28,0,10*ROW('Water Data'!C28))="","",OFFSET('Water Data'!$C$28,0,10*ROW('Water Data'!C28)))</f>
        <v/>
      </c>
      <c r="BT34" s="30" t="str">
        <f ca="true">+IF(OFFSET('Water Data'!$C$29,0,10*ROW('Water Data'!C28))="","",OFFSET('Water Data'!$C$29,0,10*ROW('Water Data'!C28)))</f>
        <v/>
      </c>
      <c r="BU34" s="30" t="str">
        <f ca="true">+IF(OFFSET('Water Data'!$C$30,0,10*ROW('Water Data'!C28))="","",OFFSET('Water Data'!$C$30,0,10*ROW('Water Data'!C28)))</f>
        <v/>
      </c>
      <c r="BV34" s="30" t="str">
        <f ca="true">+IF(OFFSET('Water Data'!$D$28,0,10*ROW('Water Data'!D28))="","",OFFSET('Water Data'!$D$28,0,10*ROW('Water Data'!D28)))</f>
        <v/>
      </c>
      <c r="BW34" s="30" t="str">
        <f ca="true">+IF(OFFSET('Water Data'!$D$29,0,10*ROW('Water Data'!D28))="","",OFFSET('Water Data'!$D$29,0,10*ROW('Water Data'!D28)))</f>
        <v/>
      </c>
      <c r="BX34" s="30" t="str">
        <f ca="true">+IF(OFFSET('Water Data'!$D$30,0,10*ROW('Water Data'!D28))="","",OFFSET('Water Data'!$D$30,0,10*ROW('Water Data'!D28)))</f>
        <v/>
      </c>
      <c r="BY34" s="30" t="str">
        <f ca="true">+IF(OFFSET('Water Data'!$E$28,0,10*ROW('Water Data'!E28))="","",OFFSET('Water Data'!$E$28,0,10*ROW('Water Data'!E28)))</f>
        <v/>
      </c>
      <c r="BZ34" s="30" t="str">
        <f ca="true">+IF(OFFSET('Water Data'!$E$29,0,10*ROW('Water Data'!E28))="","",OFFSET('Water Data'!$E$29,0,10*ROW('Water Data'!E28)))</f>
        <v/>
      </c>
      <c r="CA34" s="30" t="str">
        <f ca="true">+IF(OFFSET('Water Data'!$E$30,0,10*ROW('Water Data'!E28))="","",OFFSET('Water Data'!$E$30,0,10*ROW('Water Data'!E28)))</f>
        <v/>
      </c>
      <c r="CB34" s="30" t="str">
        <f ca="true">+IF(OFFSET('Water Data'!$F$28,0,10*ROW('Water Data'!F28))="","",OFFSET('Water Data'!$F$28,0,10*ROW('Water Data'!F28)))</f>
        <v/>
      </c>
      <c r="CC34" s="30" t="str">
        <f ca="true">+IF(OFFSET('Water Data'!$F$29,0,10*ROW('Water Data'!F28))="","",OFFSET('Water Data'!$F$29,0,10*ROW('Water Data'!F28)))</f>
        <v/>
      </c>
      <c r="CD34" s="30" t="str">
        <f ca="true">+IF(OFFSET('Water Data'!$F$30,0,10*ROW('Water Data'!F28))="","",OFFSET('Water Data'!$F$30,0,10*ROW('Water Data'!F28)))</f>
        <v/>
      </c>
      <c r="CE34" s="30" t="str">
        <f ca="true">+IF(OFFSET('Water Data'!$G$28,0,10*ROW('Water Data'!G28))="","",OFFSET('Water Data'!$G$28,0,10*ROW('Water Data'!G28)))</f>
        <v/>
      </c>
      <c r="CF34" s="30" t="str">
        <f ca="true">+IF(OFFSET('Water Data'!$G$29,0,10*ROW('Water Data'!G28))="","",OFFSET('Water Data'!$G$29,0,10*ROW('Water Data'!G28)))</f>
        <v/>
      </c>
      <c r="CG34" s="30" t="str">
        <f ca="true">+IF(OFFSET('Water Data'!$G$30,0,10*ROW('Water Data'!G28))="","",OFFSET('Water Data'!$G$30,0,10*ROW('Water Data'!G28)))</f>
        <v/>
      </c>
      <c r="CH34" s="30" t="str">
        <f ca="true">+IF(OFFSET('Water Data'!$H$28,0,10*ROW('Water Data'!H28))="","",OFFSET('Water Data'!$H$28,0,10*ROW('Water Data'!H28)))</f>
        <v/>
      </c>
      <c r="CI34" s="30" t="str">
        <f ca="true">+IF(OFFSET('Water Data'!$H$29,0,10*ROW('Water Data'!H28))="","",OFFSET('Water Data'!$H$29,0,10*ROW('Water Data'!H28)))</f>
        <v/>
      </c>
      <c r="CJ34" s="30" t="str">
        <f ca="true">+IF(OFFSET('Water Data'!$H$30,0,10*ROW('Water Data'!H28))="","",OFFSET('Water Data'!$H$30,0,10*ROW('Water Data'!H28)))</f>
        <v/>
      </c>
      <c r="CK34" s="30" t="str">
        <f ca="true">+IF(OFFSET('Sanitation Data'!$C$29,0,10*ROW('Sanitation Data'!C28))="","",OFFSET('Sanitation Data'!$C$29,0,10*ROW('Sanitation Data'!C28)))</f>
        <v/>
      </c>
      <c r="CL34" s="30" t="str">
        <f ca="true">+IF(OFFSET('Sanitation Data'!$C$30,0,10*ROW('Sanitation Data'!C28))="","",OFFSET('Sanitation Data'!$C$30,0,10*ROW('Sanitation Data'!C28)))</f>
        <v/>
      </c>
      <c r="CM34" s="30" t="str">
        <f ca="true">+IF(OFFSET('Sanitation Data'!$C$31,0,10*ROW('Sanitation Data'!C28))="","",OFFSET('Sanitation Data'!$C$31,0,10*ROW('Sanitation Data'!C28)))</f>
        <v/>
      </c>
      <c r="CN34" s="30" t="str">
        <f ca="true">+IF(OFFSET('Sanitation Data'!$C$32,0,10*ROW('Sanitation Data'!C28))="","",OFFSET('Sanitation Data'!$C$32,0,10*ROW('Sanitation Data'!C28)))</f>
        <v/>
      </c>
      <c r="CO34" s="30" t="str">
        <f ca="true">+IF(OFFSET('Sanitation Data'!$C$33,0,10*ROW('Sanitation Data'!C28))="","",OFFSET('Sanitation Data'!$C$33,0,10*ROW('Sanitation Data'!C28)))</f>
        <v/>
      </c>
      <c r="CP34" s="30" t="str">
        <f ca="true">+IF(OFFSET('Sanitation Data'!$D$29,0,10*ROW('Sanitation Data'!D28))="","",OFFSET('Sanitation Data'!$D$29,0,10*ROW('Sanitation Data'!D28)))</f>
        <v/>
      </c>
      <c r="CQ34" s="30" t="str">
        <f ca="true">+IF(OFFSET('Sanitation Data'!$D$30,0,10*ROW('Sanitation Data'!D28))="","",OFFSET('Sanitation Data'!$D$30,0,10*ROW('Sanitation Data'!D28)))</f>
        <v/>
      </c>
      <c r="CR34" s="30" t="str">
        <f ca="true">+IF(OFFSET('Sanitation Data'!$D$31,0,10*ROW('Sanitation Data'!D28))="","",OFFSET('Sanitation Data'!$D$31,0,10*ROW('Sanitation Data'!D28)))</f>
        <v/>
      </c>
      <c r="CS34" s="30" t="str">
        <f ca="true">+IF(OFFSET('Sanitation Data'!$D$32,0,10*ROW('Sanitation Data'!D28))="","",OFFSET('Sanitation Data'!$D$32,0,10*ROW('Sanitation Data'!D28)))</f>
        <v/>
      </c>
      <c r="CT34" s="30" t="str">
        <f ca="true">+IF(OFFSET('Sanitation Data'!$D$33,0,10*ROW('Sanitation Data'!D28))="","",OFFSET('Sanitation Data'!$D$33,0,10*ROW('Sanitation Data'!D28)))</f>
        <v/>
      </c>
      <c r="CU34" s="30" t="str">
        <f ca="true">+IF(OFFSET('Sanitation Data'!$E$29,0,10*ROW('Sanitation Data'!E28))="","",OFFSET('Sanitation Data'!$E$29,0,10*ROW('Sanitation Data'!E28)))</f>
        <v/>
      </c>
      <c r="CV34" s="30" t="str">
        <f ca="true">+IF(OFFSET('Sanitation Data'!$E$30,0,10*ROW('Sanitation Data'!E28))="","",OFFSET('Sanitation Data'!$E$30,0,10*ROW('Sanitation Data'!E28)))</f>
        <v/>
      </c>
      <c r="CW34" s="30" t="str">
        <f ca="true">+IF(OFFSET('Sanitation Data'!$E$31,0,10*ROW('Sanitation Data'!E28))="","",OFFSET('Sanitation Data'!$E$31,0,10*ROW('Sanitation Data'!E28)))</f>
        <v/>
      </c>
      <c r="CX34" s="30" t="str">
        <f ca="true">+IF(OFFSET('Sanitation Data'!$E$32,0,10*ROW('Sanitation Data'!E28))="","",OFFSET('Sanitation Data'!$E$32,0,10*ROW('Sanitation Data'!E28)))</f>
        <v/>
      </c>
      <c r="CY34" s="30" t="str">
        <f ca="true">+IF(OFFSET('Sanitation Data'!$E$33,0,10*ROW('Sanitation Data'!E28))="","",OFFSET('Sanitation Data'!$E$33,0,10*ROW('Sanitation Data'!E28)))</f>
        <v/>
      </c>
      <c r="CZ34" s="30" t="str">
        <f ca="true">+IF(OFFSET('Sanitation Data'!$F$29,0,10*ROW('Sanitation Data'!F28))="","",OFFSET('Sanitation Data'!$F$29,0,10*ROW('Sanitation Data'!F28)))</f>
        <v/>
      </c>
      <c r="DA34" s="30" t="str">
        <f ca="true">+IF(OFFSET('Sanitation Data'!$F$30,0,10*ROW('Sanitation Data'!F28))="","",OFFSET('Sanitation Data'!$F$30,0,10*ROW('Sanitation Data'!F28)))</f>
        <v/>
      </c>
      <c r="DB34" s="30" t="str">
        <f ca="true">+IF(OFFSET('Sanitation Data'!$F$31,0,10*ROW('Sanitation Data'!F28))="","",OFFSET('Sanitation Data'!$F$31,0,10*ROW('Sanitation Data'!F28)))</f>
        <v/>
      </c>
      <c r="DC34" s="30" t="str">
        <f ca="true">+IF(OFFSET('Sanitation Data'!$F$32,0,10*ROW('Sanitation Data'!F28))="","",OFFSET('Sanitation Data'!$F$32,0,10*ROW('Sanitation Data'!F28)))</f>
        <v/>
      </c>
      <c r="DD34" s="30" t="str">
        <f ca="true">+IF(OFFSET('Sanitation Data'!$F$33,0,10*ROW('Sanitation Data'!F28))="","",OFFSET('Sanitation Data'!$F$33,0,10*ROW('Sanitation Data'!F28)))</f>
        <v/>
      </c>
      <c r="DE34" s="30" t="str">
        <f ca="true">+IF(OFFSET('Sanitation Data'!$G$29,0,10*ROW('Sanitation Data'!G28))="","",OFFSET('Sanitation Data'!$G$29,0,10*ROW('Sanitation Data'!G28)))</f>
        <v/>
      </c>
      <c r="DF34" s="30" t="str">
        <f ca="true">+IF(OFFSET('Sanitation Data'!$G$30,0,10*ROW('Sanitation Data'!G28))="","",OFFSET('Sanitation Data'!$G$30,0,10*ROW('Sanitation Data'!G28)))</f>
        <v/>
      </c>
      <c r="DG34" s="30" t="str">
        <f ca="true">+IF(OFFSET('Sanitation Data'!$G$31,0,10*ROW('Sanitation Data'!G28))="","",OFFSET('Sanitation Data'!$G$31,0,10*ROW('Sanitation Data'!G28)))</f>
        <v/>
      </c>
      <c r="DH34" s="30" t="str">
        <f ca="true">+IF(OFFSET('Sanitation Data'!$G$32,0,10*ROW('Sanitation Data'!G28))="","",OFFSET('Sanitation Data'!$G$32,0,10*ROW('Sanitation Data'!G28)))</f>
        <v/>
      </c>
      <c r="DI34" s="30" t="str">
        <f ca="true">+IF(OFFSET('Sanitation Data'!$G$33,0,10*ROW('Sanitation Data'!G28))="","",OFFSET('Sanitation Data'!$G$33,0,10*ROW('Sanitation Data'!G28)))</f>
        <v/>
      </c>
      <c r="DJ34" s="30" t="str">
        <f ca="true">+IF(OFFSET('Sanitation Data'!$H$29,0,10*ROW('Sanitation Data'!H28))="","",OFFSET('Sanitation Data'!$H$29,0,10*ROW('Sanitation Data'!H28)))</f>
        <v/>
      </c>
      <c r="DK34" s="30" t="str">
        <f ca="true">+IF(OFFSET('Sanitation Data'!$H$30,0,10*ROW('Sanitation Data'!H28))="","",OFFSET('Sanitation Data'!$H$30,0,10*ROW('Sanitation Data'!H28)))</f>
        <v/>
      </c>
      <c r="DL34" s="30" t="str">
        <f ca="true">+IF(OFFSET('Sanitation Data'!$H$31,0,10*ROW('Sanitation Data'!H28))="","",OFFSET('Sanitation Data'!$H$31,0,10*ROW('Sanitation Data'!H28)))</f>
        <v/>
      </c>
      <c r="DM34" s="30" t="str">
        <f ca="true">+IF(OFFSET('Sanitation Data'!$H$32,0,10*ROW('Sanitation Data'!H28))="","",OFFSET('Sanitation Data'!$H$32,0,10*ROW('Sanitation Data'!H28)))</f>
        <v/>
      </c>
      <c r="DN34" s="30" t="str">
        <f ca="true">+IF(OFFSET('Sanitation Data'!$H$33,0,10*ROW('Sanitation Data'!H28))="","",OFFSET('Sanitation Data'!$H$33,0,10*ROW('Sanitation Data'!H28)))</f>
        <v/>
      </c>
      <c r="DO34" s="30" t="str">
        <f ca="true">+IF(OFFSET('Hygiene Data'!$C$12,0,10*ROW('Hygiene Data'!C28))="","",OFFSET('Hygiene Data'!$C$12,0,10*ROW('Hygiene Data'!C28)))</f>
        <v/>
      </c>
      <c r="DP34" s="30" t="str">
        <f ca="true">+IF(OFFSET('Hygiene Data'!$C$13,0,10*ROW('Hygiene Data'!C28))="","",OFFSET('Hygiene Data'!$C$13,0,10*ROW('Hygiene Data'!C28)))</f>
        <v/>
      </c>
      <c r="DQ34" s="30" t="str">
        <f ca="true">+IF(OFFSET('Hygiene Data'!$C$14,0,10*ROW('Hygiene Data'!C28))="","",OFFSET('Hygiene Data'!$C$14,0,10*ROW('Hygiene Data'!C28)))</f>
        <v/>
      </c>
      <c r="DR34" s="30" t="str">
        <f ca="true">+IF(OFFSET('Hygiene Data'!$D$12,0,10*ROW('Hygiene Data'!D28))="","",OFFSET('Hygiene Data'!$D$12,0,10*ROW('Hygiene Data'!D28)))</f>
        <v/>
      </c>
      <c r="DS34" s="30" t="str">
        <f ca="true">+IF(OFFSET('Hygiene Data'!$D$13,0,10*ROW('Hygiene Data'!D28))="","",OFFSET('Hygiene Data'!$D$13,0,10*ROW('Hygiene Data'!D28)))</f>
        <v/>
      </c>
      <c r="DT34" s="30" t="str">
        <f ca="true">+IF(OFFSET('Hygiene Data'!$D$14,0,10*ROW('Hygiene Data'!D28))="","",OFFSET('Hygiene Data'!$D$14,0,10*ROW('Hygiene Data'!D28)))</f>
        <v/>
      </c>
      <c r="DU34" s="30" t="str">
        <f ca="true">+IF(OFFSET('Hygiene Data'!$E$12,0,10*ROW('Hygiene Data'!E28))="","",OFFSET('Hygiene Data'!$E$12,0,10*ROW('Hygiene Data'!E28)))</f>
        <v/>
      </c>
      <c r="DV34" s="30" t="str">
        <f ca="true">+IF(OFFSET('Hygiene Data'!$E$13,0,10*ROW('Hygiene Data'!E28))="","",OFFSET('Hygiene Data'!$E$13,0,10*ROW('Hygiene Data'!E28)))</f>
        <v/>
      </c>
      <c r="DW34" s="30" t="str">
        <f ca="true">+IF(OFFSET('Hygiene Data'!$E$14,0,10*ROW('Hygiene Data'!E28))="","",OFFSET('Hygiene Data'!$E$14,0,10*ROW('Hygiene Data'!E28)))</f>
        <v/>
      </c>
      <c r="DX34" s="30" t="str">
        <f ca="true">+IF(OFFSET('Hygiene Data'!$F$12,0,10*ROW('Hygiene Data'!F28))="","",OFFSET('Hygiene Data'!$F$12,0,10*ROW('Hygiene Data'!F28)))</f>
        <v/>
      </c>
      <c r="DY34" s="30" t="str">
        <f ca="true">+IF(OFFSET('Hygiene Data'!$F$13,0,10*ROW('Hygiene Data'!F28))="","",OFFSET('Hygiene Data'!$F$13,0,10*ROW('Hygiene Data'!F28)))</f>
        <v/>
      </c>
      <c r="DZ34" s="30" t="str">
        <f ca="true">+IF(OFFSET('Hygiene Data'!$F$14,0,10*ROW('Hygiene Data'!F28))="","",OFFSET('Hygiene Data'!$F$14,0,10*ROW('Hygiene Data'!F28)))</f>
        <v/>
      </c>
      <c r="EA34" s="30" t="str">
        <f ca="true">+IF(OFFSET('Hygiene Data'!$G$12,0,10*ROW('Hygiene Data'!G28))="","",OFFSET('Hygiene Data'!$G$12,0,10*ROW('Hygiene Data'!G28)))</f>
        <v/>
      </c>
      <c r="EB34" s="30" t="str">
        <f ca="true">+IF(OFFSET('Hygiene Data'!$G$13,0,10*ROW('Hygiene Data'!G28))="","",OFFSET('Hygiene Data'!$G$13,0,10*ROW('Hygiene Data'!G28)))</f>
        <v/>
      </c>
      <c r="EC34" s="30" t="str">
        <f ca="true">+IF(OFFSET('Hygiene Data'!$G$14,0,10*ROW('Hygiene Data'!G28))="","",OFFSET('Hygiene Data'!$G$14,0,10*ROW('Hygiene Data'!G28)))</f>
        <v/>
      </c>
      <c r="ED34" s="30" t="str">
        <f ca="true">+IF(OFFSET('Hygiene Data'!$H$12,0,10*ROW('Hygiene Data'!H28))="","",OFFSET('Hygiene Data'!$H$12,0,10*ROW('Hygiene Data'!H28)))</f>
        <v/>
      </c>
      <c r="EE34" s="30" t="str">
        <f ca="true">+IF(OFFSET('Hygiene Data'!$H$13,0,10*ROW('Hygiene Data'!H28))="","",OFFSET('Hygiene Data'!$H$13,0,10*ROW('Hygiene Data'!H28)))</f>
        <v/>
      </c>
      <c r="EF34" s="30" t="str">
        <f ca="true">+IF(OFFSET('Hygiene Data'!$H$14,0,10*ROW('Hygiene Data'!H28))="","",OFFSET('Hygiene Data'!$H$14,0,10*ROW('Hygiene Data'!H28)))</f>
        <v/>
      </c>
    </row>
    <row r="35" x14ac:dyDescent="0.2">
      <c r="A35" s="53" t="str">
        <f ca="true">+IF(OFFSET('Water Data'!$B$1,0,10*ROW('Water Data'!B32))="","",OFFSET('Water Data'!$B$1,0,10*ROW('Water Data'!B32)))</f>
        <v/>
      </c>
      <c r="B35" s="53" t="str">
        <f ca="true">+IF(OFFSET('Water Data'!$A$3,0,10*ROW('Water Data'!A32))="","",OFFSET('Water Data'!$A$3,0,10*ROW('Water Data'!A32)))</f>
        <v/>
      </c>
      <c r="C35" s="53" t="str">
        <f ca="true">+IF(OFFSET('Water Data'!$C$3,0,10*ROW('Water Data'!C32))="","",OFFSET('Water Data'!$C$3,0,10*ROW('Water Data'!C32)))</f>
        <v/>
      </c>
      <c r="D35" s="238"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38"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38"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38"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38"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38"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38"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38"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38"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38"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38"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38"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38"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38"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38"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38"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38"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38"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39"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39"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39"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39"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39"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39"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39"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39"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39"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39"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39"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39"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39"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39"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39"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39"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39"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39"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39"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39"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39"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39"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39"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39"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39"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39"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39"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39"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39"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39"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40"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40"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40"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40"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40"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40"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40"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40"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40"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40"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40"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40"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40"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40"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40"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40"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40"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40"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0" t="str">
        <f ca="true">+IF(OFFSET('Water Data'!$C$28,0,10*ROW('Water Data'!C29))="","",OFFSET('Water Data'!$C$28,0,10*ROW('Water Data'!C29)))</f>
        <v/>
      </c>
      <c r="BT35" s="30" t="str">
        <f ca="true">+IF(OFFSET('Water Data'!$C$29,0,10*ROW('Water Data'!C29))="","",OFFSET('Water Data'!$C$29,0,10*ROW('Water Data'!C29)))</f>
        <v/>
      </c>
      <c r="BU35" s="30" t="str">
        <f ca="true">+IF(OFFSET('Water Data'!$C$30,0,10*ROW('Water Data'!C29))="","",OFFSET('Water Data'!$C$30,0,10*ROW('Water Data'!C29)))</f>
        <v/>
      </c>
      <c r="BV35" s="30" t="str">
        <f ca="true">+IF(OFFSET('Water Data'!$D$28,0,10*ROW('Water Data'!D29))="","",OFFSET('Water Data'!$D$28,0,10*ROW('Water Data'!D29)))</f>
        <v/>
      </c>
      <c r="BW35" s="30" t="str">
        <f ca="true">+IF(OFFSET('Water Data'!$D$29,0,10*ROW('Water Data'!D29))="","",OFFSET('Water Data'!$D$29,0,10*ROW('Water Data'!D29)))</f>
        <v/>
      </c>
      <c r="BX35" s="30" t="str">
        <f ca="true">+IF(OFFSET('Water Data'!$D$30,0,10*ROW('Water Data'!D29))="","",OFFSET('Water Data'!$D$30,0,10*ROW('Water Data'!D29)))</f>
        <v/>
      </c>
      <c r="BY35" s="30" t="str">
        <f ca="true">+IF(OFFSET('Water Data'!$E$28,0,10*ROW('Water Data'!E29))="","",OFFSET('Water Data'!$E$28,0,10*ROW('Water Data'!E29)))</f>
        <v/>
      </c>
      <c r="BZ35" s="30" t="str">
        <f ca="true">+IF(OFFSET('Water Data'!$E$29,0,10*ROW('Water Data'!E29))="","",OFFSET('Water Data'!$E$29,0,10*ROW('Water Data'!E29)))</f>
        <v/>
      </c>
      <c r="CA35" s="30" t="str">
        <f ca="true">+IF(OFFSET('Water Data'!$E$30,0,10*ROW('Water Data'!E29))="","",OFFSET('Water Data'!$E$30,0,10*ROW('Water Data'!E29)))</f>
        <v/>
      </c>
      <c r="CB35" s="30" t="str">
        <f ca="true">+IF(OFFSET('Water Data'!$F$28,0,10*ROW('Water Data'!F29))="","",OFFSET('Water Data'!$F$28,0,10*ROW('Water Data'!F29)))</f>
        <v/>
      </c>
      <c r="CC35" s="30" t="str">
        <f ca="true">+IF(OFFSET('Water Data'!$F$29,0,10*ROW('Water Data'!F29))="","",OFFSET('Water Data'!$F$29,0,10*ROW('Water Data'!F29)))</f>
        <v/>
      </c>
      <c r="CD35" s="30" t="str">
        <f ca="true">+IF(OFFSET('Water Data'!$F$30,0,10*ROW('Water Data'!F29))="","",OFFSET('Water Data'!$F$30,0,10*ROW('Water Data'!F29)))</f>
        <v/>
      </c>
      <c r="CE35" s="30" t="str">
        <f ca="true">+IF(OFFSET('Water Data'!$G$28,0,10*ROW('Water Data'!G29))="","",OFFSET('Water Data'!$G$28,0,10*ROW('Water Data'!G29)))</f>
        <v/>
      </c>
      <c r="CF35" s="30" t="str">
        <f ca="true">+IF(OFFSET('Water Data'!$G$29,0,10*ROW('Water Data'!G29))="","",OFFSET('Water Data'!$G$29,0,10*ROW('Water Data'!G29)))</f>
        <v/>
      </c>
      <c r="CG35" s="30" t="str">
        <f ca="true">+IF(OFFSET('Water Data'!$G$30,0,10*ROW('Water Data'!G29))="","",OFFSET('Water Data'!$G$30,0,10*ROW('Water Data'!G29)))</f>
        <v/>
      </c>
      <c r="CH35" s="30" t="str">
        <f ca="true">+IF(OFFSET('Water Data'!$H$28,0,10*ROW('Water Data'!H29))="","",OFFSET('Water Data'!$H$28,0,10*ROW('Water Data'!H29)))</f>
        <v/>
      </c>
      <c r="CI35" s="30" t="str">
        <f ca="true">+IF(OFFSET('Water Data'!$H$29,0,10*ROW('Water Data'!H29))="","",OFFSET('Water Data'!$H$29,0,10*ROW('Water Data'!H29)))</f>
        <v/>
      </c>
      <c r="CJ35" s="30" t="str">
        <f ca="true">+IF(OFFSET('Water Data'!$H$30,0,10*ROW('Water Data'!H29))="","",OFFSET('Water Data'!$H$30,0,10*ROW('Water Data'!H29)))</f>
        <v/>
      </c>
      <c r="CK35" s="30" t="str">
        <f ca="true">+IF(OFFSET('Sanitation Data'!$C$29,0,10*ROW('Sanitation Data'!C29))="","",OFFSET('Sanitation Data'!$C$29,0,10*ROW('Sanitation Data'!C29)))</f>
        <v/>
      </c>
      <c r="CL35" s="30" t="str">
        <f ca="true">+IF(OFFSET('Sanitation Data'!$C$30,0,10*ROW('Sanitation Data'!C29))="","",OFFSET('Sanitation Data'!$C$30,0,10*ROW('Sanitation Data'!C29)))</f>
        <v/>
      </c>
      <c r="CM35" s="30" t="str">
        <f ca="true">+IF(OFFSET('Sanitation Data'!$C$31,0,10*ROW('Sanitation Data'!C29))="","",OFFSET('Sanitation Data'!$C$31,0,10*ROW('Sanitation Data'!C29)))</f>
        <v/>
      </c>
      <c r="CN35" s="30" t="str">
        <f ca="true">+IF(OFFSET('Sanitation Data'!$C$32,0,10*ROW('Sanitation Data'!C29))="","",OFFSET('Sanitation Data'!$C$32,0,10*ROW('Sanitation Data'!C29)))</f>
        <v/>
      </c>
      <c r="CO35" s="30" t="str">
        <f ca="true">+IF(OFFSET('Sanitation Data'!$C$33,0,10*ROW('Sanitation Data'!C29))="","",OFFSET('Sanitation Data'!$C$33,0,10*ROW('Sanitation Data'!C29)))</f>
        <v/>
      </c>
      <c r="CP35" s="30" t="str">
        <f ca="true">+IF(OFFSET('Sanitation Data'!$D$29,0,10*ROW('Sanitation Data'!D29))="","",OFFSET('Sanitation Data'!$D$29,0,10*ROW('Sanitation Data'!D29)))</f>
        <v/>
      </c>
      <c r="CQ35" s="30" t="str">
        <f ca="true">+IF(OFFSET('Sanitation Data'!$D$30,0,10*ROW('Sanitation Data'!D29))="","",OFFSET('Sanitation Data'!$D$30,0,10*ROW('Sanitation Data'!D29)))</f>
        <v/>
      </c>
      <c r="CR35" s="30" t="str">
        <f ca="true">+IF(OFFSET('Sanitation Data'!$D$31,0,10*ROW('Sanitation Data'!D29))="","",OFFSET('Sanitation Data'!$D$31,0,10*ROW('Sanitation Data'!D29)))</f>
        <v/>
      </c>
      <c r="CS35" s="30" t="str">
        <f ca="true">+IF(OFFSET('Sanitation Data'!$D$32,0,10*ROW('Sanitation Data'!D29))="","",OFFSET('Sanitation Data'!$D$32,0,10*ROW('Sanitation Data'!D29)))</f>
        <v/>
      </c>
      <c r="CT35" s="30" t="str">
        <f ca="true">+IF(OFFSET('Sanitation Data'!$D$33,0,10*ROW('Sanitation Data'!D29))="","",OFFSET('Sanitation Data'!$D$33,0,10*ROW('Sanitation Data'!D29)))</f>
        <v/>
      </c>
      <c r="CU35" s="30" t="str">
        <f ca="true">+IF(OFFSET('Sanitation Data'!$E$29,0,10*ROW('Sanitation Data'!E29))="","",OFFSET('Sanitation Data'!$E$29,0,10*ROW('Sanitation Data'!E29)))</f>
        <v/>
      </c>
      <c r="CV35" s="30" t="str">
        <f ca="true">+IF(OFFSET('Sanitation Data'!$E$30,0,10*ROW('Sanitation Data'!E29))="","",OFFSET('Sanitation Data'!$E$30,0,10*ROW('Sanitation Data'!E29)))</f>
        <v/>
      </c>
      <c r="CW35" s="30" t="str">
        <f ca="true">+IF(OFFSET('Sanitation Data'!$E$31,0,10*ROW('Sanitation Data'!E29))="","",OFFSET('Sanitation Data'!$E$31,0,10*ROW('Sanitation Data'!E29)))</f>
        <v/>
      </c>
      <c r="CX35" s="30" t="str">
        <f ca="true">+IF(OFFSET('Sanitation Data'!$E$32,0,10*ROW('Sanitation Data'!E29))="","",OFFSET('Sanitation Data'!$E$32,0,10*ROW('Sanitation Data'!E29)))</f>
        <v/>
      </c>
      <c r="CY35" s="30" t="str">
        <f ca="true">+IF(OFFSET('Sanitation Data'!$E$33,0,10*ROW('Sanitation Data'!E29))="","",OFFSET('Sanitation Data'!$E$33,0,10*ROW('Sanitation Data'!E29)))</f>
        <v/>
      </c>
      <c r="CZ35" s="30" t="str">
        <f ca="true">+IF(OFFSET('Sanitation Data'!$F$29,0,10*ROW('Sanitation Data'!F29))="","",OFFSET('Sanitation Data'!$F$29,0,10*ROW('Sanitation Data'!F29)))</f>
        <v/>
      </c>
      <c r="DA35" s="30" t="str">
        <f ca="true">+IF(OFFSET('Sanitation Data'!$F$30,0,10*ROW('Sanitation Data'!F29))="","",OFFSET('Sanitation Data'!$F$30,0,10*ROW('Sanitation Data'!F29)))</f>
        <v/>
      </c>
      <c r="DB35" s="30" t="str">
        <f ca="true">+IF(OFFSET('Sanitation Data'!$F$31,0,10*ROW('Sanitation Data'!F29))="","",OFFSET('Sanitation Data'!$F$31,0,10*ROW('Sanitation Data'!F29)))</f>
        <v/>
      </c>
      <c r="DC35" s="30" t="str">
        <f ca="true">+IF(OFFSET('Sanitation Data'!$F$32,0,10*ROW('Sanitation Data'!F29))="","",OFFSET('Sanitation Data'!$F$32,0,10*ROW('Sanitation Data'!F29)))</f>
        <v/>
      </c>
      <c r="DD35" s="30" t="str">
        <f ca="true">+IF(OFFSET('Sanitation Data'!$F$33,0,10*ROW('Sanitation Data'!F29))="","",OFFSET('Sanitation Data'!$F$33,0,10*ROW('Sanitation Data'!F29)))</f>
        <v/>
      </c>
      <c r="DE35" s="30" t="str">
        <f ca="true">+IF(OFFSET('Sanitation Data'!$G$29,0,10*ROW('Sanitation Data'!G29))="","",OFFSET('Sanitation Data'!$G$29,0,10*ROW('Sanitation Data'!G29)))</f>
        <v/>
      </c>
      <c r="DF35" s="30" t="str">
        <f ca="true">+IF(OFFSET('Sanitation Data'!$G$30,0,10*ROW('Sanitation Data'!G29))="","",OFFSET('Sanitation Data'!$G$30,0,10*ROW('Sanitation Data'!G29)))</f>
        <v/>
      </c>
      <c r="DG35" s="30" t="str">
        <f ca="true">+IF(OFFSET('Sanitation Data'!$G$31,0,10*ROW('Sanitation Data'!G29))="","",OFFSET('Sanitation Data'!$G$31,0,10*ROW('Sanitation Data'!G29)))</f>
        <v/>
      </c>
      <c r="DH35" s="30" t="str">
        <f ca="true">+IF(OFFSET('Sanitation Data'!$G$32,0,10*ROW('Sanitation Data'!G29))="","",OFFSET('Sanitation Data'!$G$32,0,10*ROW('Sanitation Data'!G29)))</f>
        <v/>
      </c>
      <c r="DI35" s="30" t="str">
        <f ca="true">+IF(OFFSET('Sanitation Data'!$G$33,0,10*ROW('Sanitation Data'!G29))="","",OFFSET('Sanitation Data'!$G$33,0,10*ROW('Sanitation Data'!G29)))</f>
        <v/>
      </c>
      <c r="DJ35" s="30" t="str">
        <f ca="true">+IF(OFFSET('Sanitation Data'!$H$29,0,10*ROW('Sanitation Data'!H29))="","",OFFSET('Sanitation Data'!$H$29,0,10*ROW('Sanitation Data'!H29)))</f>
        <v/>
      </c>
      <c r="DK35" s="30" t="str">
        <f ca="true">+IF(OFFSET('Sanitation Data'!$H$30,0,10*ROW('Sanitation Data'!H29))="","",OFFSET('Sanitation Data'!$H$30,0,10*ROW('Sanitation Data'!H29)))</f>
        <v/>
      </c>
      <c r="DL35" s="30" t="str">
        <f ca="true">+IF(OFFSET('Sanitation Data'!$H$31,0,10*ROW('Sanitation Data'!H29))="","",OFFSET('Sanitation Data'!$H$31,0,10*ROW('Sanitation Data'!H29)))</f>
        <v/>
      </c>
      <c r="DM35" s="30" t="str">
        <f ca="true">+IF(OFFSET('Sanitation Data'!$H$32,0,10*ROW('Sanitation Data'!H29))="","",OFFSET('Sanitation Data'!$H$32,0,10*ROW('Sanitation Data'!H29)))</f>
        <v/>
      </c>
      <c r="DN35" s="30" t="str">
        <f ca="true">+IF(OFFSET('Sanitation Data'!$H$33,0,10*ROW('Sanitation Data'!H29))="","",OFFSET('Sanitation Data'!$H$33,0,10*ROW('Sanitation Data'!H29)))</f>
        <v/>
      </c>
      <c r="DO35" s="30" t="str">
        <f ca="true">+IF(OFFSET('Hygiene Data'!$C$12,0,10*ROW('Hygiene Data'!C29))="","",OFFSET('Hygiene Data'!$C$12,0,10*ROW('Hygiene Data'!C29)))</f>
        <v/>
      </c>
      <c r="DP35" s="30" t="str">
        <f ca="true">+IF(OFFSET('Hygiene Data'!$C$13,0,10*ROW('Hygiene Data'!C29))="","",OFFSET('Hygiene Data'!$C$13,0,10*ROW('Hygiene Data'!C29)))</f>
        <v/>
      </c>
      <c r="DQ35" s="30" t="str">
        <f ca="true">+IF(OFFSET('Hygiene Data'!$C$14,0,10*ROW('Hygiene Data'!C29))="","",OFFSET('Hygiene Data'!$C$14,0,10*ROW('Hygiene Data'!C29)))</f>
        <v/>
      </c>
      <c r="DR35" s="30" t="str">
        <f ca="true">+IF(OFFSET('Hygiene Data'!$D$12,0,10*ROW('Hygiene Data'!D29))="","",OFFSET('Hygiene Data'!$D$12,0,10*ROW('Hygiene Data'!D29)))</f>
        <v/>
      </c>
      <c r="DS35" s="30" t="str">
        <f ca="true">+IF(OFFSET('Hygiene Data'!$D$13,0,10*ROW('Hygiene Data'!D29))="","",OFFSET('Hygiene Data'!$D$13,0,10*ROW('Hygiene Data'!D29)))</f>
        <v/>
      </c>
      <c r="DT35" s="30" t="str">
        <f ca="true">+IF(OFFSET('Hygiene Data'!$D$14,0,10*ROW('Hygiene Data'!D29))="","",OFFSET('Hygiene Data'!$D$14,0,10*ROW('Hygiene Data'!D29)))</f>
        <v/>
      </c>
      <c r="DU35" s="30" t="str">
        <f ca="true">+IF(OFFSET('Hygiene Data'!$E$12,0,10*ROW('Hygiene Data'!E29))="","",OFFSET('Hygiene Data'!$E$12,0,10*ROW('Hygiene Data'!E29)))</f>
        <v/>
      </c>
      <c r="DV35" s="30" t="str">
        <f ca="true">+IF(OFFSET('Hygiene Data'!$E$13,0,10*ROW('Hygiene Data'!E29))="","",OFFSET('Hygiene Data'!$E$13,0,10*ROW('Hygiene Data'!E29)))</f>
        <v/>
      </c>
      <c r="DW35" s="30" t="str">
        <f ca="true">+IF(OFFSET('Hygiene Data'!$E$14,0,10*ROW('Hygiene Data'!E29))="","",OFFSET('Hygiene Data'!$E$14,0,10*ROW('Hygiene Data'!E29)))</f>
        <v/>
      </c>
      <c r="DX35" s="30" t="str">
        <f ca="true">+IF(OFFSET('Hygiene Data'!$F$12,0,10*ROW('Hygiene Data'!F29))="","",OFFSET('Hygiene Data'!$F$12,0,10*ROW('Hygiene Data'!F29)))</f>
        <v/>
      </c>
      <c r="DY35" s="30" t="str">
        <f ca="true">+IF(OFFSET('Hygiene Data'!$F$13,0,10*ROW('Hygiene Data'!F29))="","",OFFSET('Hygiene Data'!$F$13,0,10*ROW('Hygiene Data'!F29)))</f>
        <v/>
      </c>
      <c r="DZ35" s="30" t="str">
        <f ca="true">+IF(OFFSET('Hygiene Data'!$F$14,0,10*ROW('Hygiene Data'!F29))="","",OFFSET('Hygiene Data'!$F$14,0,10*ROW('Hygiene Data'!F29)))</f>
        <v/>
      </c>
      <c r="EA35" s="30" t="str">
        <f ca="true">+IF(OFFSET('Hygiene Data'!$G$12,0,10*ROW('Hygiene Data'!G29))="","",OFFSET('Hygiene Data'!$G$12,0,10*ROW('Hygiene Data'!G29)))</f>
        <v/>
      </c>
      <c r="EB35" s="30" t="str">
        <f ca="true">+IF(OFFSET('Hygiene Data'!$G$13,0,10*ROW('Hygiene Data'!G29))="","",OFFSET('Hygiene Data'!$G$13,0,10*ROW('Hygiene Data'!G29)))</f>
        <v/>
      </c>
      <c r="EC35" s="30" t="str">
        <f ca="true">+IF(OFFSET('Hygiene Data'!$G$14,0,10*ROW('Hygiene Data'!G29))="","",OFFSET('Hygiene Data'!$G$14,0,10*ROW('Hygiene Data'!G29)))</f>
        <v/>
      </c>
      <c r="ED35" s="30" t="str">
        <f ca="true">+IF(OFFSET('Hygiene Data'!$H$12,0,10*ROW('Hygiene Data'!H29))="","",OFFSET('Hygiene Data'!$H$12,0,10*ROW('Hygiene Data'!H29)))</f>
        <v/>
      </c>
      <c r="EE35" s="30" t="str">
        <f ca="true">+IF(OFFSET('Hygiene Data'!$H$13,0,10*ROW('Hygiene Data'!H29))="","",OFFSET('Hygiene Data'!$H$13,0,10*ROW('Hygiene Data'!H29)))</f>
        <v/>
      </c>
      <c r="EF35" s="30" t="str">
        <f ca="true">+IF(OFFSET('Hygiene Data'!$H$14,0,10*ROW('Hygiene Data'!H29))="","",OFFSET('Hygiene Data'!$H$14,0,10*ROW('Hygiene Data'!H29)))</f>
        <v/>
      </c>
    </row>
    <row r="36" x14ac:dyDescent="0.2">
      <c r="A36" s="53" t="str">
        <f ca="true">+IF(OFFSET('Water Data'!$B$1,0,10*ROW('Water Data'!B33))="","",OFFSET('Water Data'!$B$1,0,10*ROW('Water Data'!B33)))</f>
        <v/>
      </c>
      <c r="B36" s="53" t="str">
        <f ca="true">+IF(OFFSET('Water Data'!$A$3,0,10*ROW('Water Data'!A33))="","",OFFSET('Water Data'!$A$3,0,10*ROW('Water Data'!A33)))</f>
        <v/>
      </c>
      <c r="C36" s="53" t="str">
        <f ca="true">+IF(OFFSET('Water Data'!$C$3,0,10*ROW('Water Data'!C33))="","",OFFSET('Water Data'!$C$3,0,10*ROW('Water Data'!C33)))</f>
        <v/>
      </c>
      <c r="D36" s="238"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38"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38"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38"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38"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38"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38"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38"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38"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38"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38"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38"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38"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38"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38"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38"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38"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38"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39"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39"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39"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39"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39"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39"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39"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39"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39"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39"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39"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39"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39"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39"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39"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39"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39"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39"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39"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39"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39"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39"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39"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39"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39"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39"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39"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39"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39"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39"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40"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40"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40"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40"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40"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40"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40"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40"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40"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40"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40"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40"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40"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40"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40"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40"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40"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40"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0" t="str">
        <f ca="true">+IF(OFFSET('Water Data'!$C$28,0,10*ROW('Water Data'!C30))="","",OFFSET('Water Data'!$C$28,0,10*ROW('Water Data'!C30)))</f>
        <v/>
      </c>
      <c r="BT36" s="30" t="str">
        <f ca="true">+IF(OFFSET('Water Data'!$C$29,0,10*ROW('Water Data'!C30))="","",OFFSET('Water Data'!$C$29,0,10*ROW('Water Data'!C30)))</f>
        <v/>
      </c>
      <c r="BU36" s="30" t="str">
        <f ca="true">+IF(OFFSET('Water Data'!$C$30,0,10*ROW('Water Data'!C30))="","",OFFSET('Water Data'!$C$30,0,10*ROW('Water Data'!C30)))</f>
        <v/>
      </c>
      <c r="BV36" s="30" t="str">
        <f ca="true">+IF(OFFSET('Water Data'!$D$28,0,10*ROW('Water Data'!D30))="","",OFFSET('Water Data'!$D$28,0,10*ROW('Water Data'!D30)))</f>
        <v/>
      </c>
      <c r="BW36" s="30" t="str">
        <f ca="true">+IF(OFFSET('Water Data'!$D$29,0,10*ROW('Water Data'!D30))="","",OFFSET('Water Data'!$D$29,0,10*ROW('Water Data'!D30)))</f>
        <v/>
      </c>
      <c r="BX36" s="30" t="str">
        <f ca="true">+IF(OFFSET('Water Data'!$D$30,0,10*ROW('Water Data'!D30))="","",OFFSET('Water Data'!$D$30,0,10*ROW('Water Data'!D30)))</f>
        <v/>
      </c>
      <c r="BY36" s="30" t="str">
        <f ca="true">+IF(OFFSET('Water Data'!$E$28,0,10*ROW('Water Data'!E30))="","",OFFSET('Water Data'!$E$28,0,10*ROW('Water Data'!E30)))</f>
        <v/>
      </c>
      <c r="BZ36" s="30" t="str">
        <f ca="true">+IF(OFFSET('Water Data'!$E$29,0,10*ROW('Water Data'!E30))="","",OFFSET('Water Data'!$E$29,0,10*ROW('Water Data'!E30)))</f>
        <v/>
      </c>
      <c r="CA36" s="30" t="str">
        <f ca="true">+IF(OFFSET('Water Data'!$E$30,0,10*ROW('Water Data'!E30))="","",OFFSET('Water Data'!$E$30,0,10*ROW('Water Data'!E30)))</f>
        <v/>
      </c>
      <c r="CB36" s="30" t="str">
        <f ca="true">+IF(OFFSET('Water Data'!$F$28,0,10*ROW('Water Data'!F30))="","",OFFSET('Water Data'!$F$28,0,10*ROW('Water Data'!F30)))</f>
        <v/>
      </c>
      <c r="CC36" s="30" t="str">
        <f ca="true">+IF(OFFSET('Water Data'!$F$29,0,10*ROW('Water Data'!F30))="","",OFFSET('Water Data'!$F$29,0,10*ROW('Water Data'!F30)))</f>
        <v/>
      </c>
      <c r="CD36" s="30" t="str">
        <f ca="true">+IF(OFFSET('Water Data'!$F$30,0,10*ROW('Water Data'!F30))="","",OFFSET('Water Data'!$F$30,0,10*ROW('Water Data'!F30)))</f>
        <v/>
      </c>
      <c r="CE36" s="30" t="str">
        <f ca="true">+IF(OFFSET('Water Data'!$G$28,0,10*ROW('Water Data'!G30))="","",OFFSET('Water Data'!$G$28,0,10*ROW('Water Data'!G30)))</f>
        <v/>
      </c>
      <c r="CF36" s="30" t="str">
        <f ca="true">+IF(OFFSET('Water Data'!$G$29,0,10*ROW('Water Data'!G30))="","",OFFSET('Water Data'!$G$29,0,10*ROW('Water Data'!G30)))</f>
        <v/>
      </c>
      <c r="CG36" s="30" t="str">
        <f ca="true">+IF(OFFSET('Water Data'!$G$30,0,10*ROW('Water Data'!G30))="","",OFFSET('Water Data'!$G$30,0,10*ROW('Water Data'!G30)))</f>
        <v/>
      </c>
      <c r="CH36" s="30" t="str">
        <f ca="true">+IF(OFFSET('Water Data'!$H$28,0,10*ROW('Water Data'!H30))="","",OFFSET('Water Data'!$H$28,0,10*ROW('Water Data'!H30)))</f>
        <v/>
      </c>
      <c r="CI36" s="30" t="str">
        <f ca="true">+IF(OFFSET('Water Data'!$H$29,0,10*ROW('Water Data'!H30))="","",OFFSET('Water Data'!$H$29,0,10*ROW('Water Data'!H30)))</f>
        <v/>
      </c>
      <c r="CJ36" s="30" t="str">
        <f ca="true">+IF(OFFSET('Water Data'!$H$30,0,10*ROW('Water Data'!H30))="","",OFFSET('Water Data'!$H$30,0,10*ROW('Water Data'!H30)))</f>
        <v/>
      </c>
      <c r="CK36" s="30" t="str">
        <f ca="true">+IF(OFFSET('Sanitation Data'!$C$29,0,10*ROW('Sanitation Data'!C30))="","",OFFSET('Sanitation Data'!$C$29,0,10*ROW('Sanitation Data'!C30)))</f>
        <v/>
      </c>
      <c r="CL36" s="30" t="str">
        <f ca="true">+IF(OFFSET('Sanitation Data'!$C$30,0,10*ROW('Sanitation Data'!C30))="","",OFFSET('Sanitation Data'!$C$30,0,10*ROW('Sanitation Data'!C30)))</f>
        <v/>
      </c>
      <c r="CM36" s="30" t="str">
        <f ca="true">+IF(OFFSET('Sanitation Data'!$C$31,0,10*ROW('Sanitation Data'!C30))="","",OFFSET('Sanitation Data'!$C$31,0,10*ROW('Sanitation Data'!C30)))</f>
        <v/>
      </c>
      <c r="CN36" s="30" t="str">
        <f ca="true">+IF(OFFSET('Sanitation Data'!$C$32,0,10*ROW('Sanitation Data'!C30))="","",OFFSET('Sanitation Data'!$C$32,0,10*ROW('Sanitation Data'!C30)))</f>
        <v/>
      </c>
      <c r="CO36" s="30" t="str">
        <f ca="true">+IF(OFFSET('Sanitation Data'!$C$33,0,10*ROW('Sanitation Data'!C30))="","",OFFSET('Sanitation Data'!$C$33,0,10*ROW('Sanitation Data'!C30)))</f>
        <v/>
      </c>
      <c r="CP36" s="30" t="str">
        <f ca="true">+IF(OFFSET('Sanitation Data'!$D$29,0,10*ROW('Sanitation Data'!D30))="","",OFFSET('Sanitation Data'!$D$29,0,10*ROW('Sanitation Data'!D30)))</f>
        <v/>
      </c>
      <c r="CQ36" s="30" t="str">
        <f ca="true">+IF(OFFSET('Sanitation Data'!$D$30,0,10*ROW('Sanitation Data'!D30))="","",OFFSET('Sanitation Data'!$D$30,0,10*ROW('Sanitation Data'!D30)))</f>
        <v/>
      </c>
      <c r="CR36" s="30" t="str">
        <f ca="true">+IF(OFFSET('Sanitation Data'!$D$31,0,10*ROW('Sanitation Data'!D30))="","",OFFSET('Sanitation Data'!$D$31,0,10*ROW('Sanitation Data'!D30)))</f>
        <v/>
      </c>
      <c r="CS36" s="30" t="str">
        <f ca="true">+IF(OFFSET('Sanitation Data'!$D$32,0,10*ROW('Sanitation Data'!D30))="","",OFFSET('Sanitation Data'!$D$32,0,10*ROW('Sanitation Data'!D30)))</f>
        <v/>
      </c>
      <c r="CT36" s="30" t="str">
        <f ca="true">+IF(OFFSET('Sanitation Data'!$D$33,0,10*ROW('Sanitation Data'!D30))="","",OFFSET('Sanitation Data'!$D$33,0,10*ROW('Sanitation Data'!D30)))</f>
        <v/>
      </c>
      <c r="CU36" s="30" t="str">
        <f ca="true">+IF(OFFSET('Sanitation Data'!$E$29,0,10*ROW('Sanitation Data'!E30))="","",OFFSET('Sanitation Data'!$E$29,0,10*ROW('Sanitation Data'!E30)))</f>
        <v/>
      </c>
      <c r="CV36" s="30" t="str">
        <f ca="true">+IF(OFFSET('Sanitation Data'!$E$30,0,10*ROW('Sanitation Data'!E30))="","",OFFSET('Sanitation Data'!$E$30,0,10*ROW('Sanitation Data'!E30)))</f>
        <v/>
      </c>
      <c r="CW36" s="30" t="str">
        <f ca="true">+IF(OFFSET('Sanitation Data'!$E$31,0,10*ROW('Sanitation Data'!E30))="","",OFFSET('Sanitation Data'!$E$31,0,10*ROW('Sanitation Data'!E30)))</f>
        <v/>
      </c>
      <c r="CX36" s="30" t="str">
        <f ca="true">+IF(OFFSET('Sanitation Data'!$E$32,0,10*ROW('Sanitation Data'!E30))="","",OFFSET('Sanitation Data'!$E$32,0,10*ROW('Sanitation Data'!E30)))</f>
        <v/>
      </c>
      <c r="CY36" s="30" t="str">
        <f ca="true">+IF(OFFSET('Sanitation Data'!$E$33,0,10*ROW('Sanitation Data'!E30))="","",OFFSET('Sanitation Data'!$E$33,0,10*ROW('Sanitation Data'!E30)))</f>
        <v/>
      </c>
      <c r="CZ36" s="30" t="str">
        <f ca="true">+IF(OFFSET('Sanitation Data'!$F$29,0,10*ROW('Sanitation Data'!F30))="","",OFFSET('Sanitation Data'!$F$29,0,10*ROW('Sanitation Data'!F30)))</f>
        <v/>
      </c>
      <c r="DA36" s="30" t="str">
        <f ca="true">+IF(OFFSET('Sanitation Data'!$F$30,0,10*ROW('Sanitation Data'!F30))="","",OFFSET('Sanitation Data'!$F$30,0,10*ROW('Sanitation Data'!F30)))</f>
        <v/>
      </c>
      <c r="DB36" s="30" t="str">
        <f ca="true">+IF(OFFSET('Sanitation Data'!$F$31,0,10*ROW('Sanitation Data'!F30))="","",OFFSET('Sanitation Data'!$F$31,0,10*ROW('Sanitation Data'!F30)))</f>
        <v/>
      </c>
      <c r="DC36" s="30" t="str">
        <f ca="true">+IF(OFFSET('Sanitation Data'!$F$32,0,10*ROW('Sanitation Data'!F30))="","",OFFSET('Sanitation Data'!$F$32,0,10*ROW('Sanitation Data'!F30)))</f>
        <v/>
      </c>
      <c r="DD36" s="30" t="str">
        <f ca="true">+IF(OFFSET('Sanitation Data'!$F$33,0,10*ROW('Sanitation Data'!F30))="","",OFFSET('Sanitation Data'!$F$33,0,10*ROW('Sanitation Data'!F30)))</f>
        <v/>
      </c>
      <c r="DE36" s="30" t="str">
        <f ca="true">+IF(OFFSET('Sanitation Data'!$G$29,0,10*ROW('Sanitation Data'!G30))="","",OFFSET('Sanitation Data'!$G$29,0,10*ROW('Sanitation Data'!G30)))</f>
        <v/>
      </c>
      <c r="DF36" s="30" t="str">
        <f ca="true">+IF(OFFSET('Sanitation Data'!$G$30,0,10*ROW('Sanitation Data'!G30))="","",OFFSET('Sanitation Data'!$G$30,0,10*ROW('Sanitation Data'!G30)))</f>
        <v/>
      </c>
      <c r="DG36" s="30" t="str">
        <f ca="true">+IF(OFFSET('Sanitation Data'!$G$31,0,10*ROW('Sanitation Data'!G30))="","",OFFSET('Sanitation Data'!$G$31,0,10*ROW('Sanitation Data'!G30)))</f>
        <v/>
      </c>
      <c r="DH36" s="30" t="str">
        <f ca="true">+IF(OFFSET('Sanitation Data'!$G$32,0,10*ROW('Sanitation Data'!G30))="","",OFFSET('Sanitation Data'!$G$32,0,10*ROW('Sanitation Data'!G30)))</f>
        <v/>
      </c>
      <c r="DI36" s="30" t="str">
        <f ca="true">+IF(OFFSET('Sanitation Data'!$G$33,0,10*ROW('Sanitation Data'!G30))="","",OFFSET('Sanitation Data'!$G$33,0,10*ROW('Sanitation Data'!G30)))</f>
        <v/>
      </c>
      <c r="DJ36" s="30" t="str">
        <f ca="true">+IF(OFFSET('Sanitation Data'!$H$29,0,10*ROW('Sanitation Data'!H30))="","",OFFSET('Sanitation Data'!$H$29,0,10*ROW('Sanitation Data'!H30)))</f>
        <v/>
      </c>
      <c r="DK36" s="30" t="str">
        <f ca="true">+IF(OFFSET('Sanitation Data'!$H$30,0,10*ROW('Sanitation Data'!H30))="","",OFFSET('Sanitation Data'!$H$30,0,10*ROW('Sanitation Data'!H30)))</f>
        <v/>
      </c>
      <c r="DL36" s="30" t="str">
        <f ca="true">+IF(OFFSET('Sanitation Data'!$H$31,0,10*ROW('Sanitation Data'!H30))="","",OFFSET('Sanitation Data'!$H$31,0,10*ROW('Sanitation Data'!H30)))</f>
        <v/>
      </c>
      <c r="DM36" s="30" t="str">
        <f ca="true">+IF(OFFSET('Sanitation Data'!$H$32,0,10*ROW('Sanitation Data'!H30))="","",OFFSET('Sanitation Data'!$H$32,0,10*ROW('Sanitation Data'!H30)))</f>
        <v/>
      </c>
      <c r="DN36" s="30" t="str">
        <f ca="true">+IF(OFFSET('Sanitation Data'!$H$33,0,10*ROW('Sanitation Data'!H30))="","",OFFSET('Sanitation Data'!$H$33,0,10*ROW('Sanitation Data'!H30)))</f>
        <v/>
      </c>
      <c r="DO36" s="30" t="str">
        <f ca="true">+IF(OFFSET('Hygiene Data'!$C$12,0,10*ROW('Hygiene Data'!C30))="","",OFFSET('Hygiene Data'!$C$12,0,10*ROW('Hygiene Data'!C30)))</f>
        <v/>
      </c>
      <c r="DP36" s="30" t="str">
        <f ca="true">+IF(OFFSET('Hygiene Data'!$C$13,0,10*ROW('Hygiene Data'!C30))="","",OFFSET('Hygiene Data'!$C$13,0,10*ROW('Hygiene Data'!C30)))</f>
        <v/>
      </c>
      <c r="DQ36" s="30" t="str">
        <f ca="true">+IF(OFFSET('Hygiene Data'!$C$14,0,10*ROW('Hygiene Data'!C30))="","",OFFSET('Hygiene Data'!$C$14,0,10*ROW('Hygiene Data'!C30)))</f>
        <v/>
      </c>
      <c r="DR36" s="30" t="str">
        <f ca="true">+IF(OFFSET('Hygiene Data'!$D$12,0,10*ROW('Hygiene Data'!D30))="","",OFFSET('Hygiene Data'!$D$12,0,10*ROW('Hygiene Data'!D30)))</f>
        <v/>
      </c>
      <c r="DS36" s="30" t="str">
        <f ca="true">+IF(OFFSET('Hygiene Data'!$D$13,0,10*ROW('Hygiene Data'!D30))="","",OFFSET('Hygiene Data'!$D$13,0,10*ROW('Hygiene Data'!D30)))</f>
        <v/>
      </c>
      <c r="DT36" s="30" t="str">
        <f ca="true">+IF(OFFSET('Hygiene Data'!$D$14,0,10*ROW('Hygiene Data'!D30))="","",OFFSET('Hygiene Data'!$D$14,0,10*ROW('Hygiene Data'!D30)))</f>
        <v/>
      </c>
      <c r="DU36" s="30" t="str">
        <f ca="true">+IF(OFFSET('Hygiene Data'!$E$12,0,10*ROW('Hygiene Data'!E30))="","",OFFSET('Hygiene Data'!$E$12,0,10*ROW('Hygiene Data'!E30)))</f>
        <v/>
      </c>
      <c r="DV36" s="30" t="str">
        <f ca="true">+IF(OFFSET('Hygiene Data'!$E$13,0,10*ROW('Hygiene Data'!E30))="","",OFFSET('Hygiene Data'!$E$13,0,10*ROW('Hygiene Data'!E30)))</f>
        <v/>
      </c>
      <c r="DW36" s="30" t="str">
        <f ca="true">+IF(OFFSET('Hygiene Data'!$E$14,0,10*ROW('Hygiene Data'!E30))="","",OFFSET('Hygiene Data'!$E$14,0,10*ROW('Hygiene Data'!E30)))</f>
        <v/>
      </c>
      <c r="DX36" s="30" t="str">
        <f ca="true">+IF(OFFSET('Hygiene Data'!$F$12,0,10*ROW('Hygiene Data'!F30))="","",OFFSET('Hygiene Data'!$F$12,0,10*ROW('Hygiene Data'!F30)))</f>
        <v/>
      </c>
      <c r="DY36" s="30" t="str">
        <f ca="true">+IF(OFFSET('Hygiene Data'!$F$13,0,10*ROW('Hygiene Data'!F30))="","",OFFSET('Hygiene Data'!$F$13,0,10*ROW('Hygiene Data'!F30)))</f>
        <v/>
      </c>
      <c r="DZ36" s="30" t="str">
        <f ca="true">+IF(OFFSET('Hygiene Data'!$F$14,0,10*ROW('Hygiene Data'!F30))="","",OFFSET('Hygiene Data'!$F$14,0,10*ROW('Hygiene Data'!F30)))</f>
        <v/>
      </c>
      <c r="EA36" s="30" t="str">
        <f ca="true">+IF(OFFSET('Hygiene Data'!$G$12,0,10*ROW('Hygiene Data'!G30))="","",OFFSET('Hygiene Data'!$G$12,0,10*ROW('Hygiene Data'!G30)))</f>
        <v/>
      </c>
      <c r="EB36" s="30" t="str">
        <f ca="true">+IF(OFFSET('Hygiene Data'!$G$13,0,10*ROW('Hygiene Data'!G30))="","",OFFSET('Hygiene Data'!$G$13,0,10*ROW('Hygiene Data'!G30)))</f>
        <v/>
      </c>
      <c r="EC36" s="30" t="str">
        <f ca="true">+IF(OFFSET('Hygiene Data'!$G$14,0,10*ROW('Hygiene Data'!G30))="","",OFFSET('Hygiene Data'!$G$14,0,10*ROW('Hygiene Data'!G30)))</f>
        <v/>
      </c>
      <c r="ED36" s="30" t="str">
        <f ca="true">+IF(OFFSET('Hygiene Data'!$H$12,0,10*ROW('Hygiene Data'!H30))="","",OFFSET('Hygiene Data'!$H$12,0,10*ROW('Hygiene Data'!H30)))</f>
        <v/>
      </c>
      <c r="EE36" s="30" t="str">
        <f ca="true">+IF(OFFSET('Hygiene Data'!$H$13,0,10*ROW('Hygiene Data'!H30))="","",OFFSET('Hygiene Data'!$H$13,0,10*ROW('Hygiene Data'!H30)))</f>
        <v/>
      </c>
      <c r="EF36" s="30" t="str">
        <f ca="true">+IF(OFFSET('Hygiene Data'!$H$14,0,10*ROW('Hygiene Data'!H30))="","",OFFSET('Hygiene Data'!$H$14,0,10*ROW('Hygiene Data'!H30)))</f>
        <v/>
      </c>
    </row>
    <row r="37" x14ac:dyDescent="0.2">
      <c r="A37" s="53" t="str">
        <f ca="true">+IF(OFFSET('Water Data'!$B$1,0,10*ROW('Water Data'!B34))="","",OFFSET('Water Data'!$B$1,0,10*ROW('Water Data'!B34)))</f>
        <v/>
      </c>
      <c r="B37" s="53" t="str">
        <f ca="true">+IF(OFFSET('Water Data'!$A$3,0,10*ROW('Water Data'!A34))="","",OFFSET('Water Data'!$A$3,0,10*ROW('Water Data'!A34)))</f>
        <v/>
      </c>
      <c r="C37" s="53" t="str">
        <f ca="true">+IF(OFFSET('Water Data'!$C$3,0,10*ROW('Water Data'!C34))="","",OFFSET('Water Data'!$C$3,0,10*ROW('Water Data'!C34)))</f>
        <v/>
      </c>
      <c r="D37" s="238"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38"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38"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38"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38"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38"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38"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38"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38"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38"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38"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38"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38"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38"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38"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38"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38"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38"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39"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39"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39"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39"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39"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39"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39"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39"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39"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39"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39"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39"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39"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39"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39"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39"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39"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39"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39"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39"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39"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39"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39"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39"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39"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39"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39"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39"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39"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39"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40"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40"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40"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40"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40"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40"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40"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40"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40"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40"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40"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40"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40"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40"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40"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40"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40"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40"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0" t="str">
        <f ca="true">+IF(OFFSET('Water Data'!$C$28,0,10*ROW('Water Data'!C31))="","",OFFSET('Water Data'!$C$28,0,10*ROW('Water Data'!C31)))</f>
        <v/>
      </c>
      <c r="BT37" s="30" t="str">
        <f ca="true">+IF(OFFSET('Water Data'!$C$29,0,10*ROW('Water Data'!C31))="","",OFFSET('Water Data'!$C$29,0,10*ROW('Water Data'!C31)))</f>
        <v/>
      </c>
      <c r="BU37" s="30" t="str">
        <f ca="true">+IF(OFFSET('Water Data'!$C$30,0,10*ROW('Water Data'!C31))="","",OFFSET('Water Data'!$C$30,0,10*ROW('Water Data'!C31)))</f>
        <v/>
      </c>
      <c r="BV37" s="30" t="str">
        <f ca="true">+IF(OFFSET('Water Data'!$D$28,0,10*ROW('Water Data'!D31))="","",OFFSET('Water Data'!$D$28,0,10*ROW('Water Data'!D31)))</f>
        <v/>
      </c>
      <c r="BW37" s="30" t="str">
        <f ca="true">+IF(OFFSET('Water Data'!$D$29,0,10*ROW('Water Data'!D31))="","",OFFSET('Water Data'!$D$29,0,10*ROW('Water Data'!D31)))</f>
        <v/>
      </c>
      <c r="BX37" s="30" t="str">
        <f ca="true">+IF(OFFSET('Water Data'!$D$30,0,10*ROW('Water Data'!D31))="","",OFFSET('Water Data'!$D$30,0,10*ROW('Water Data'!D31)))</f>
        <v/>
      </c>
      <c r="BY37" s="30" t="str">
        <f ca="true">+IF(OFFSET('Water Data'!$E$28,0,10*ROW('Water Data'!E31))="","",OFFSET('Water Data'!$E$28,0,10*ROW('Water Data'!E31)))</f>
        <v/>
      </c>
      <c r="BZ37" s="30" t="str">
        <f ca="true">+IF(OFFSET('Water Data'!$E$29,0,10*ROW('Water Data'!E31))="","",OFFSET('Water Data'!$E$29,0,10*ROW('Water Data'!E31)))</f>
        <v/>
      </c>
      <c r="CA37" s="30" t="str">
        <f ca="true">+IF(OFFSET('Water Data'!$E$30,0,10*ROW('Water Data'!E31))="","",OFFSET('Water Data'!$E$30,0,10*ROW('Water Data'!E31)))</f>
        <v/>
      </c>
      <c r="CB37" s="30" t="str">
        <f ca="true">+IF(OFFSET('Water Data'!$F$28,0,10*ROW('Water Data'!F31))="","",OFFSET('Water Data'!$F$28,0,10*ROW('Water Data'!F31)))</f>
        <v/>
      </c>
      <c r="CC37" s="30" t="str">
        <f ca="true">+IF(OFFSET('Water Data'!$F$29,0,10*ROW('Water Data'!F31))="","",OFFSET('Water Data'!$F$29,0,10*ROW('Water Data'!F31)))</f>
        <v/>
      </c>
      <c r="CD37" s="30" t="str">
        <f ca="true">+IF(OFFSET('Water Data'!$F$30,0,10*ROW('Water Data'!F31))="","",OFFSET('Water Data'!$F$30,0,10*ROW('Water Data'!F31)))</f>
        <v/>
      </c>
      <c r="CE37" s="30" t="str">
        <f ca="true">+IF(OFFSET('Water Data'!$G$28,0,10*ROW('Water Data'!G31))="","",OFFSET('Water Data'!$G$28,0,10*ROW('Water Data'!G31)))</f>
        <v/>
      </c>
      <c r="CF37" s="30" t="str">
        <f ca="true">+IF(OFFSET('Water Data'!$G$29,0,10*ROW('Water Data'!G31))="","",OFFSET('Water Data'!$G$29,0,10*ROW('Water Data'!G31)))</f>
        <v/>
      </c>
      <c r="CG37" s="30" t="str">
        <f ca="true">+IF(OFFSET('Water Data'!$G$30,0,10*ROW('Water Data'!G31))="","",OFFSET('Water Data'!$G$30,0,10*ROW('Water Data'!G31)))</f>
        <v/>
      </c>
      <c r="CH37" s="30" t="str">
        <f ca="true">+IF(OFFSET('Water Data'!$H$28,0,10*ROW('Water Data'!H31))="","",OFFSET('Water Data'!$H$28,0,10*ROW('Water Data'!H31)))</f>
        <v/>
      </c>
      <c r="CI37" s="30" t="str">
        <f ca="true">+IF(OFFSET('Water Data'!$H$29,0,10*ROW('Water Data'!H31))="","",OFFSET('Water Data'!$H$29,0,10*ROW('Water Data'!H31)))</f>
        <v/>
      </c>
      <c r="CJ37" s="30" t="str">
        <f ca="true">+IF(OFFSET('Water Data'!$H$30,0,10*ROW('Water Data'!H31))="","",OFFSET('Water Data'!$H$30,0,10*ROW('Water Data'!H31)))</f>
        <v/>
      </c>
      <c r="CK37" s="30" t="str">
        <f ca="true">+IF(OFFSET('Sanitation Data'!$C$29,0,10*ROW('Sanitation Data'!C31))="","",OFFSET('Sanitation Data'!$C$29,0,10*ROW('Sanitation Data'!C31)))</f>
        <v/>
      </c>
      <c r="CL37" s="30" t="str">
        <f ca="true">+IF(OFFSET('Sanitation Data'!$C$30,0,10*ROW('Sanitation Data'!C31))="","",OFFSET('Sanitation Data'!$C$30,0,10*ROW('Sanitation Data'!C31)))</f>
        <v/>
      </c>
      <c r="CM37" s="30" t="str">
        <f ca="true">+IF(OFFSET('Sanitation Data'!$C$31,0,10*ROW('Sanitation Data'!C31))="","",OFFSET('Sanitation Data'!$C$31,0,10*ROW('Sanitation Data'!C31)))</f>
        <v/>
      </c>
      <c r="CN37" s="30" t="str">
        <f ca="true">+IF(OFFSET('Sanitation Data'!$C$32,0,10*ROW('Sanitation Data'!C31))="","",OFFSET('Sanitation Data'!$C$32,0,10*ROW('Sanitation Data'!C31)))</f>
        <v/>
      </c>
      <c r="CO37" s="30" t="str">
        <f ca="true">+IF(OFFSET('Sanitation Data'!$C$33,0,10*ROW('Sanitation Data'!C31))="","",OFFSET('Sanitation Data'!$C$33,0,10*ROW('Sanitation Data'!C31)))</f>
        <v/>
      </c>
      <c r="CP37" s="30" t="str">
        <f ca="true">+IF(OFFSET('Sanitation Data'!$D$29,0,10*ROW('Sanitation Data'!D31))="","",OFFSET('Sanitation Data'!$D$29,0,10*ROW('Sanitation Data'!D31)))</f>
        <v/>
      </c>
      <c r="CQ37" s="30" t="str">
        <f ca="true">+IF(OFFSET('Sanitation Data'!$D$30,0,10*ROW('Sanitation Data'!D31))="","",OFFSET('Sanitation Data'!$D$30,0,10*ROW('Sanitation Data'!D31)))</f>
        <v/>
      </c>
      <c r="CR37" s="30" t="str">
        <f ca="true">+IF(OFFSET('Sanitation Data'!$D$31,0,10*ROW('Sanitation Data'!D31))="","",OFFSET('Sanitation Data'!$D$31,0,10*ROW('Sanitation Data'!D31)))</f>
        <v/>
      </c>
      <c r="CS37" s="30" t="str">
        <f ca="true">+IF(OFFSET('Sanitation Data'!$D$32,0,10*ROW('Sanitation Data'!D31))="","",OFFSET('Sanitation Data'!$D$32,0,10*ROW('Sanitation Data'!D31)))</f>
        <v/>
      </c>
      <c r="CT37" s="30" t="str">
        <f ca="true">+IF(OFFSET('Sanitation Data'!$D$33,0,10*ROW('Sanitation Data'!D31))="","",OFFSET('Sanitation Data'!$D$33,0,10*ROW('Sanitation Data'!D31)))</f>
        <v/>
      </c>
      <c r="CU37" s="30" t="str">
        <f ca="true">+IF(OFFSET('Sanitation Data'!$E$29,0,10*ROW('Sanitation Data'!E31))="","",OFFSET('Sanitation Data'!$E$29,0,10*ROW('Sanitation Data'!E31)))</f>
        <v/>
      </c>
      <c r="CV37" s="30" t="str">
        <f ca="true">+IF(OFFSET('Sanitation Data'!$E$30,0,10*ROW('Sanitation Data'!E31))="","",OFFSET('Sanitation Data'!$E$30,0,10*ROW('Sanitation Data'!E31)))</f>
        <v/>
      </c>
      <c r="CW37" s="30" t="str">
        <f ca="true">+IF(OFFSET('Sanitation Data'!$E$31,0,10*ROW('Sanitation Data'!E31))="","",OFFSET('Sanitation Data'!$E$31,0,10*ROW('Sanitation Data'!E31)))</f>
        <v/>
      </c>
      <c r="CX37" s="30" t="str">
        <f ca="true">+IF(OFFSET('Sanitation Data'!$E$32,0,10*ROW('Sanitation Data'!E31))="","",OFFSET('Sanitation Data'!$E$32,0,10*ROW('Sanitation Data'!E31)))</f>
        <v/>
      </c>
      <c r="CY37" s="30" t="str">
        <f ca="true">+IF(OFFSET('Sanitation Data'!$E$33,0,10*ROW('Sanitation Data'!E31))="","",OFFSET('Sanitation Data'!$E$33,0,10*ROW('Sanitation Data'!E31)))</f>
        <v/>
      </c>
      <c r="CZ37" s="30" t="str">
        <f ca="true">+IF(OFFSET('Sanitation Data'!$F$29,0,10*ROW('Sanitation Data'!F31))="","",OFFSET('Sanitation Data'!$F$29,0,10*ROW('Sanitation Data'!F31)))</f>
        <v/>
      </c>
      <c r="DA37" s="30" t="str">
        <f ca="true">+IF(OFFSET('Sanitation Data'!$F$30,0,10*ROW('Sanitation Data'!F31))="","",OFFSET('Sanitation Data'!$F$30,0,10*ROW('Sanitation Data'!F31)))</f>
        <v/>
      </c>
      <c r="DB37" s="30" t="str">
        <f ca="true">+IF(OFFSET('Sanitation Data'!$F$31,0,10*ROW('Sanitation Data'!F31))="","",OFFSET('Sanitation Data'!$F$31,0,10*ROW('Sanitation Data'!F31)))</f>
        <v/>
      </c>
      <c r="DC37" s="30" t="str">
        <f ca="true">+IF(OFFSET('Sanitation Data'!$F$32,0,10*ROW('Sanitation Data'!F31))="","",OFFSET('Sanitation Data'!$F$32,0,10*ROW('Sanitation Data'!F31)))</f>
        <v/>
      </c>
      <c r="DD37" s="30" t="str">
        <f ca="true">+IF(OFFSET('Sanitation Data'!$F$33,0,10*ROW('Sanitation Data'!F31))="","",OFFSET('Sanitation Data'!$F$33,0,10*ROW('Sanitation Data'!F31)))</f>
        <v/>
      </c>
      <c r="DE37" s="30" t="str">
        <f ca="true">+IF(OFFSET('Sanitation Data'!$G$29,0,10*ROW('Sanitation Data'!G31))="","",OFFSET('Sanitation Data'!$G$29,0,10*ROW('Sanitation Data'!G31)))</f>
        <v/>
      </c>
      <c r="DF37" s="30" t="str">
        <f ca="true">+IF(OFFSET('Sanitation Data'!$G$30,0,10*ROW('Sanitation Data'!G31))="","",OFFSET('Sanitation Data'!$G$30,0,10*ROW('Sanitation Data'!G31)))</f>
        <v/>
      </c>
      <c r="DG37" s="30" t="str">
        <f ca="true">+IF(OFFSET('Sanitation Data'!$G$31,0,10*ROW('Sanitation Data'!G31))="","",OFFSET('Sanitation Data'!$G$31,0,10*ROW('Sanitation Data'!G31)))</f>
        <v/>
      </c>
      <c r="DH37" s="30" t="str">
        <f ca="true">+IF(OFFSET('Sanitation Data'!$G$32,0,10*ROW('Sanitation Data'!G31))="","",OFFSET('Sanitation Data'!$G$32,0,10*ROW('Sanitation Data'!G31)))</f>
        <v/>
      </c>
      <c r="DI37" s="30" t="str">
        <f ca="true">+IF(OFFSET('Sanitation Data'!$G$33,0,10*ROW('Sanitation Data'!G31))="","",OFFSET('Sanitation Data'!$G$33,0,10*ROW('Sanitation Data'!G31)))</f>
        <v/>
      </c>
      <c r="DJ37" s="30" t="str">
        <f ca="true">+IF(OFFSET('Sanitation Data'!$H$29,0,10*ROW('Sanitation Data'!H31))="","",OFFSET('Sanitation Data'!$H$29,0,10*ROW('Sanitation Data'!H31)))</f>
        <v/>
      </c>
      <c r="DK37" s="30" t="str">
        <f ca="true">+IF(OFFSET('Sanitation Data'!$H$30,0,10*ROW('Sanitation Data'!H31))="","",OFFSET('Sanitation Data'!$H$30,0,10*ROW('Sanitation Data'!H31)))</f>
        <v/>
      </c>
      <c r="DL37" s="30" t="str">
        <f ca="true">+IF(OFFSET('Sanitation Data'!$H$31,0,10*ROW('Sanitation Data'!H31))="","",OFFSET('Sanitation Data'!$H$31,0,10*ROW('Sanitation Data'!H31)))</f>
        <v/>
      </c>
      <c r="DM37" s="30" t="str">
        <f ca="true">+IF(OFFSET('Sanitation Data'!$H$32,0,10*ROW('Sanitation Data'!H31))="","",OFFSET('Sanitation Data'!$H$32,0,10*ROW('Sanitation Data'!H31)))</f>
        <v/>
      </c>
      <c r="DN37" s="30" t="str">
        <f ca="true">+IF(OFFSET('Sanitation Data'!$H$33,0,10*ROW('Sanitation Data'!H31))="","",OFFSET('Sanitation Data'!$H$33,0,10*ROW('Sanitation Data'!H31)))</f>
        <v/>
      </c>
      <c r="DO37" s="30" t="str">
        <f ca="true">+IF(OFFSET('Hygiene Data'!$C$12,0,10*ROW('Hygiene Data'!C31))="","",OFFSET('Hygiene Data'!$C$12,0,10*ROW('Hygiene Data'!C31)))</f>
        <v/>
      </c>
      <c r="DP37" s="30" t="str">
        <f ca="true">+IF(OFFSET('Hygiene Data'!$C$13,0,10*ROW('Hygiene Data'!C31))="","",OFFSET('Hygiene Data'!$C$13,0,10*ROW('Hygiene Data'!C31)))</f>
        <v/>
      </c>
      <c r="DQ37" s="30" t="str">
        <f ca="true">+IF(OFFSET('Hygiene Data'!$C$14,0,10*ROW('Hygiene Data'!C31))="","",OFFSET('Hygiene Data'!$C$14,0,10*ROW('Hygiene Data'!C31)))</f>
        <v/>
      </c>
      <c r="DR37" s="30" t="str">
        <f ca="true">+IF(OFFSET('Hygiene Data'!$D$12,0,10*ROW('Hygiene Data'!D31))="","",OFFSET('Hygiene Data'!$D$12,0,10*ROW('Hygiene Data'!D31)))</f>
        <v/>
      </c>
      <c r="DS37" s="30" t="str">
        <f ca="true">+IF(OFFSET('Hygiene Data'!$D$13,0,10*ROW('Hygiene Data'!D31))="","",OFFSET('Hygiene Data'!$D$13,0,10*ROW('Hygiene Data'!D31)))</f>
        <v/>
      </c>
      <c r="DT37" s="30" t="str">
        <f ca="true">+IF(OFFSET('Hygiene Data'!$D$14,0,10*ROW('Hygiene Data'!D31))="","",OFFSET('Hygiene Data'!$D$14,0,10*ROW('Hygiene Data'!D31)))</f>
        <v/>
      </c>
      <c r="DU37" s="30" t="str">
        <f ca="true">+IF(OFFSET('Hygiene Data'!$E$12,0,10*ROW('Hygiene Data'!E31))="","",OFFSET('Hygiene Data'!$E$12,0,10*ROW('Hygiene Data'!E31)))</f>
        <v/>
      </c>
      <c r="DV37" s="30" t="str">
        <f ca="true">+IF(OFFSET('Hygiene Data'!$E$13,0,10*ROW('Hygiene Data'!E31))="","",OFFSET('Hygiene Data'!$E$13,0,10*ROW('Hygiene Data'!E31)))</f>
        <v/>
      </c>
      <c r="DW37" s="30" t="str">
        <f ca="true">+IF(OFFSET('Hygiene Data'!$E$14,0,10*ROW('Hygiene Data'!E31))="","",OFFSET('Hygiene Data'!$E$14,0,10*ROW('Hygiene Data'!E31)))</f>
        <v/>
      </c>
      <c r="DX37" s="30" t="str">
        <f ca="true">+IF(OFFSET('Hygiene Data'!$F$12,0,10*ROW('Hygiene Data'!F31))="","",OFFSET('Hygiene Data'!$F$12,0,10*ROW('Hygiene Data'!F31)))</f>
        <v/>
      </c>
      <c r="DY37" s="30" t="str">
        <f ca="true">+IF(OFFSET('Hygiene Data'!$F$13,0,10*ROW('Hygiene Data'!F31))="","",OFFSET('Hygiene Data'!$F$13,0,10*ROW('Hygiene Data'!F31)))</f>
        <v/>
      </c>
      <c r="DZ37" s="30" t="str">
        <f ca="true">+IF(OFFSET('Hygiene Data'!$F$14,0,10*ROW('Hygiene Data'!F31))="","",OFFSET('Hygiene Data'!$F$14,0,10*ROW('Hygiene Data'!F31)))</f>
        <v/>
      </c>
      <c r="EA37" s="30" t="str">
        <f ca="true">+IF(OFFSET('Hygiene Data'!$G$12,0,10*ROW('Hygiene Data'!G31))="","",OFFSET('Hygiene Data'!$G$12,0,10*ROW('Hygiene Data'!G31)))</f>
        <v/>
      </c>
      <c r="EB37" s="30" t="str">
        <f ca="true">+IF(OFFSET('Hygiene Data'!$G$13,0,10*ROW('Hygiene Data'!G31))="","",OFFSET('Hygiene Data'!$G$13,0,10*ROW('Hygiene Data'!G31)))</f>
        <v/>
      </c>
      <c r="EC37" s="30" t="str">
        <f ca="true">+IF(OFFSET('Hygiene Data'!$G$14,0,10*ROW('Hygiene Data'!G31))="","",OFFSET('Hygiene Data'!$G$14,0,10*ROW('Hygiene Data'!G31)))</f>
        <v/>
      </c>
      <c r="ED37" s="30" t="str">
        <f ca="true">+IF(OFFSET('Hygiene Data'!$H$12,0,10*ROW('Hygiene Data'!H31))="","",OFFSET('Hygiene Data'!$H$12,0,10*ROW('Hygiene Data'!H31)))</f>
        <v/>
      </c>
      <c r="EE37" s="30" t="str">
        <f ca="true">+IF(OFFSET('Hygiene Data'!$H$13,0,10*ROW('Hygiene Data'!H31))="","",OFFSET('Hygiene Data'!$H$13,0,10*ROW('Hygiene Data'!H31)))</f>
        <v/>
      </c>
      <c r="EF37" s="30" t="str">
        <f ca="true">+IF(OFFSET('Hygiene Data'!$H$14,0,10*ROW('Hygiene Data'!H31))="","",OFFSET('Hygiene Data'!$H$14,0,10*ROW('Hygiene Data'!H31)))</f>
        <v/>
      </c>
    </row>
    <row r="38" x14ac:dyDescent="0.2">
      <c r="A38" s="53" t="str">
        <f ca="true">+IF(OFFSET('Water Data'!$B$1,0,10*ROW('Water Data'!B35))="","",OFFSET('Water Data'!$B$1,0,10*ROW('Water Data'!B35)))</f>
        <v/>
      </c>
      <c r="B38" s="53" t="str">
        <f ca="true">+IF(OFFSET('Water Data'!$A$3,0,10*ROW('Water Data'!A35))="","",OFFSET('Water Data'!$A$3,0,10*ROW('Water Data'!A35)))</f>
        <v/>
      </c>
      <c r="C38" s="53" t="str">
        <f ca="true">+IF(OFFSET('Water Data'!$C$3,0,10*ROW('Water Data'!C35))="","",OFFSET('Water Data'!$C$3,0,10*ROW('Water Data'!C35)))</f>
        <v/>
      </c>
      <c r="D38" s="238"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38"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38"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38"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38"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38"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38"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38"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38"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38"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38"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38"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38"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38"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38"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38"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38"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38"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39"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39"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39"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39"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39"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39"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39"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39"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39"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39"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39"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39"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39"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39"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39"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39"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39"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39"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39"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39"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39"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39"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39"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39"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39"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39"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39"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39"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39"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39"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40"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40"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40"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40"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40"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40"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40"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40"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40"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40"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40"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40"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40"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40"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40"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40"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40"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40"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0" t="str">
        <f ca="true">+IF(OFFSET('Water Data'!$C$28,0,10*ROW('Water Data'!C32))="","",OFFSET('Water Data'!$C$28,0,10*ROW('Water Data'!C32)))</f>
        <v/>
      </c>
      <c r="BT38" s="30" t="str">
        <f ca="true">+IF(OFFSET('Water Data'!$C$29,0,10*ROW('Water Data'!C32))="","",OFFSET('Water Data'!$C$29,0,10*ROW('Water Data'!C32)))</f>
        <v/>
      </c>
      <c r="BU38" s="30" t="str">
        <f ca="true">+IF(OFFSET('Water Data'!$C$30,0,10*ROW('Water Data'!C32))="","",OFFSET('Water Data'!$C$30,0,10*ROW('Water Data'!C32)))</f>
        <v/>
      </c>
      <c r="BV38" s="30" t="str">
        <f ca="true">+IF(OFFSET('Water Data'!$D$28,0,10*ROW('Water Data'!D32))="","",OFFSET('Water Data'!$D$28,0,10*ROW('Water Data'!D32)))</f>
        <v/>
      </c>
      <c r="BW38" s="30" t="str">
        <f ca="true">+IF(OFFSET('Water Data'!$D$29,0,10*ROW('Water Data'!D32))="","",OFFSET('Water Data'!$D$29,0,10*ROW('Water Data'!D32)))</f>
        <v/>
      </c>
      <c r="BX38" s="30" t="str">
        <f ca="true">+IF(OFFSET('Water Data'!$D$30,0,10*ROW('Water Data'!D32))="","",OFFSET('Water Data'!$D$30,0,10*ROW('Water Data'!D32)))</f>
        <v/>
      </c>
      <c r="BY38" s="30" t="str">
        <f ca="true">+IF(OFFSET('Water Data'!$E$28,0,10*ROW('Water Data'!E32))="","",OFFSET('Water Data'!$E$28,0,10*ROW('Water Data'!E32)))</f>
        <v/>
      </c>
      <c r="BZ38" s="30" t="str">
        <f ca="true">+IF(OFFSET('Water Data'!$E$29,0,10*ROW('Water Data'!E32))="","",OFFSET('Water Data'!$E$29,0,10*ROW('Water Data'!E32)))</f>
        <v/>
      </c>
      <c r="CA38" s="30" t="str">
        <f ca="true">+IF(OFFSET('Water Data'!$E$30,0,10*ROW('Water Data'!E32))="","",OFFSET('Water Data'!$E$30,0,10*ROW('Water Data'!E32)))</f>
        <v/>
      </c>
      <c r="CB38" s="30" t="str">
        <f ca="true">+IF(OFFSET('Water Data'!$F$28,0,10*ROW('Water Data'!F32))="","",OFFSET('Water Data'!$F$28,0,10*ROW('Water Data'!F32)))</f>
        <v/>
      </c>
      <c r="CC38" s="30" t="str">
        <f ca="true">+IF(OFFSET('Water Data'!$F$29,0,10*ROW('Water Data'!F32))="","",OFFSET('Water Data'!$F$29,0,10*ROW('Water Data'!F32)))</f>
        <v/>
      </c>
      <c r="CD38" s="30" t="str">
        <f ca="true">+IF(OFFSET('Water Data'!$F$30,0,10*ROW('Water Data'!F32))="","",OFFSET('Water Data'!$F$30,0,10*ROW('Water Data'!F32)))</f>
        <v/>
      </c>
      <c r="CE38" s="30" t="str">
        <f ca="true">+IF(OFFSET('Water Data'!$G$28,0,10*ROW('Water Data'!G32))="","",OFFSET('Water Data'!$G$28,0,10*ROW('Water Data'!G32)))</f>
        <v/>
      </c>
      <c r="CF38" s="30" t="str">
        <f ca="true">+IF(OFFSET('Water Data'!$G$29,0,10*ROW('Water Data'!G32))="","",OFFSET('Water Data'!$G$29,0,10*ROW('Water Data'!G32)))</f>
        <v/>
      </c>
      <c r="CG38" s="30" t="str">
        <f ca="true">+IF(OFFSET('Water Data'!$G$30,0,10*ROW('Water Data'!G32))="","",OFFSET('Water Data'!$G$30,0,10*ROW('Water Data'!G32)))</f>
        <v/>
      </c>
      <c r="CH38" s="30" t="str">
        <f ca="true">+IF(OFFSET('Water Data'!$H$28,0,10*ROW('Water Data'!H32))="","",OFFSET('Water Data'!$H$28,0,10*ROW('Water Data'!H32)))</f>
        <v/>
      </c>
      <c r="CI38" s="30" t="str">
        <f ca="true">+IF(OFFSET('Water Data'!$H$29,0,10*ROW('Water Data'!H32))="","",OFFSET('Water Data'!$H$29,0,10*ROW('Water Data'!H32)))</f>
        <v/>
      </c>
      <c r="CJ38" s="30" t="str">
        <f ca="true">+IF(OFFSET('Water Data'!$H$30,0,10*ROW('Water Data'!H32))="","",OFFSET('Water Data'!$H$30,0,10*ROW('Water Data'!H32)))</f>
        <v/>
      </c>
      <c r="CK38" s="30" t="str">
        <f ca="true">+IF(OFFSET('Sanitation Data'!$C$29,0,10*ROW('Sanitation Data'!C32))="","",OFFSET('Sanitation Data'!$C$29,0,10*ROW('Sanitation Data'!C32)))</f>
        <v/>
      </c>
      <c r="CL38" s="30" t="str">
        <f ca="true">+IF(OFFSET('Sanitation Data'!$C$30,0,10*ROW('Sanitation Data'!C32))="","",OFFSET('Sanitation Data'!$C$30,0,10*ROW('Sanitation Data'!C32)))</f>
        <v/>
      </c>
      <c r="CM38" s="30" t="str">
        <f ca="true">+IF(OFFSET('Sanitation Data'!$C$31,0,10*ROW('Sanitation Data'!C32))="","",OFFSET('Sanitation Data'!$C$31,0,10*ROW('Sanitation Data'!C32)))</f>
        <v/>
      </c>
      <c r="CN38" s="30" t="str">
        <f ca="true">+IF(OFFSET('Sanitation Data'!$C$32,0,10*ROW('Sanitation Data'!C32))="","",OFFSET('Sanitation Data'!$C$32,0,10*ROW('Sanitation Data'!C32)))</f>
        <v/>
      </c>
      <c r="CO38" s="30" t="str">
        <f ca="true">+IF(OFFSET('Sanitation Data'!$C$33,0,10*ROW('Sanitation Data'!C32))="","",OFFSET('Sanitation Data'!$C$33,0,10*ROW('Sanitation Data'!C32)))</f>
        <v/>
      </c>
      <c r="CP38" s="30" t="str">
        <f ca="true">+IF(OFFSET('Sanitation Data'!$D$29,0,10*ROW('Sanitation Data'!D32))="","",OFFSET('Sanitation Data'!$D$29,0,10*ROW('Sanitation Data'!D32)))</f>
        <v/>
      </c>
      <c r="CQ38" s="30" t="str">
        <f ca="true">+IF(OFFSET('Sanitation Data'!$D$30,0,10*ROW('Sanitation Data'!D32))="","",OFFSET('Sanitation Data'!$D$30,0,10*ROW('Sanitation Data'!D32)))</f>
        <v/>
      </c>
      <c r="CR38" s="30" t="str">
        <f ca="true">+IF(OFFSET('Sanitation Data'!$D$31,0,10*ROW('Sanitation Data'!D32))="","",OFFSET('Sanitation Data'!$D$31,0,10*ROW('Sanitation Data'!D32)))</f>
        <v/>
      </c>
      <c r="CS38" s="30" t="str">
        <f ca="true">+IF(OFFSET('Sanitation Data'!$D$32,0,10*ROW('Sanitation Data'!D32))="","",OFFSET('Sanitation Data'!$D$32,0,10*ROW('Sanitation Data'!D32)))</f>
        <v/>
      </c>
      <c r="CT38" s="30" t="str">
        <f ca="true">+IF(OFFSET('Sanitation Data'!$D$33,0,10*ROW('Sanitation Data'!D32))="","",OFFSET('Sanitation Data'!$D$33,0,10*ROW('Sanitation Data'!D32)))</f>
        <v/>
      </c>
      <c r="CU38" s="30" t="str">
        <f ca="true">+IF(OFFSET('Sanitation Data'!$E$29,0,10*ROW('Sanitation Data'!E32))="","",OFFSET('Sanitation Data'!$E$29,0,10*ROW('Sanitation Data'!E32)))</f>
        <v/>
      </c>
      <c r="CV38" s="30" t="str">
        <f ca="true">+IF(OFFSET('Sanitation Data'!$E$30,0,10*ROW('Sanitation Data'!E32))="","",OFFSET('Sanitation Data'!$E$30,0,10*ROW('Sanitation Data'!E32)))</f>
        <v/>
      </c>
      <c r="CW38" s="30" t="str">
        <f ca="true">+IF(OFFSET('Sanitation Data'!$E$31,0,10*ROW('Sanitation Data'!E32))="","",OFFSET('Sanitation Data'!$E$31,0,10*ROW('Sanitation Data'!E32)))</f>
        <v/>
      </c>
      <c r="CX38" s="30" t="str">
        <f ca="true">+IF(OFFSET('Sanitation Data'!$E$32,0,10*ROW('Sanitation Data'!E32))="","",OFFSET('Sanitation Data'!$E$32,0,10*ROW('Sanitation Data'!E32)))</f>
        <v/>
      </c>
      <c r="CY38" s="30" t="str">
        <f ca="true">+IF(OFFSET('Sanitation Data'!$E$33,0,10*ROW('Sanitation Data'!E32))="","",OFFSET('Sanitation Data'!$E$33,0,10*ROW('Sanitation Data'!E32)))</f>
        <v/>
      </c>
      <c r="CZ38" s="30" t="str">
        <f ca="true">+IF(OFFSET('Sanitation Data'!$F$29,0,10*ROW('Sanitation Data'!F32))="","",OFFSET('Sanitation Data'!$F$29,0,10*ROW('Sanitation Data'!F32)))</f>
        <v/>
      </c>
      <c r="DA38" s="30" t="str">
        <f ca="true">+IF(OFFSET('Sanitation Data'!$F$30,0,10*ROW('Sanitation Data'!F32))="","",OFFSET('Sanitation Data'!$F$30,0,10*ROW('Sanitation Data'!F32)))</f>
        <v/>
      </c>
      <c r="DB38" s="30" t="str">
        <f ca="true">+IF(OFFSET('Sanitation Data'!$F$31,0,10*ROW('Sanitation Data'!F32))="","",OFFSET('Sanitation Data'!$F$31,0,10*ROW('Sanitation Data'!F32)))</f>
        <v/>
      </c>
      <c r="DC38" s="30" t="str">
        <f ca="true">+IF(OFFSET('Sanitation Data'!$F$32,0,10*ROW('Sanitation Data'!F32))="","",OFFSET('Sanitation Data'!$F$32,0,10*ROW('Sanitation Data'!F32)))</f>
        <v/>
      </c>
      <c r="DD38" s="30" t="str">
        <f ca="true">+IF(OFFSET('Sanitation Data'!$F$33,0,10*ROW('Sanitation Data'!F32))="","",OFFSET('Sanitation Data'!$F$33,0,10*ROW('Sanitation Data'!F32)))</f>
        <v/>
      </c>
      <c r="DE38" s="30" t="str">
        <f ca="true">+IF(OFFSET('Sanitation Data'!$G$29,0,10*ROW('Sanitation Data'!G32))="","",OFFSET('Sanitation Data'!$G$29,0,10*ROW('Sanitation Data'!G32)))</f>
        <v/>
      </c>
      <c r="DF38" s="30" t="str">
        <f ca="true">+IF(OFFSET('Sanitation Data'!$G$30,0,10*ROW('Sanitation Data'!G32))="","",OFFSET('Sanitation Data'!$G$30,0,10*ROW('Sanitation Data'!G32)))</f>
        <v/>
      </c>
      <c r="DG38" s="30" t="str">
        <f ca="true">+IF(OFFSET('Sanitation Data'!$G$31,0,10*ROW('Sanitation Data'!G32))="","",OFFSET('Sanitation Data'!$G$31,0,10*ROW('Sanitation Data'!G32)))</f>
        <v/>
      </c>
      <c r="DH38" s="30" t="str">
        <f ca="true">+IF(OFFSET('Sanitation Data'!$G$32,0,10*ROW('Sanitation Data'!G32))="","",OFFSET('Sanitation Data'!$G$32,0,10*ROW('Sanitation Data'!G32)))</f>
        <v/>
      </c>
      <c r="DI38" s="30" t="str">
        <f ca="true">+IF(OFFSET('Sanitation Data'!$G$33,0,10*ROW('Sanitation Data'!G32))="","",OFFSET('Sanitation Data'!$G$33,0,10*ROW('Sanitation Data'!G32)))</f>
        <v/>
      </c>
      <c r="DJ38" s="30" t="str">
        <f ca="true">+IF(OFFSET('Sanitation Data'!$H$29,0,10*ROW('Sanitation Data'!H32))="","",OFFSET('Sanitation Data'!$H$29,0,10*ROW('Sanitation Data'!H32)))</f>
        <v/>
      </c>
      <c r="DK38" s="30" t="str">
        <f ca="true">+IF(OFFSET('Sanitation Data'!$H$30,0,10*ROW('Sanitation Data'!H32))="","",OFFSET('Sanitation Data'!$H$30,0,10*ROW('Sanitation Data'!H32)))</f>
        <v/>
      </c>
      <c r="DL38" s="30" t="str">
        <f ca="true">+IF(OFFSET('Sanitation Data'!$H$31,0,10*ROW('Sanitation Data'!H32))="","",OFFSET('Sanitation Data'!$H$31,0,10*ROW('Sanitation Data'!H32)))</f>
        <v/>
      </c>
      <c r="DM38" s="30" t="str">
        <f ca="true">+IF(OFFSET('Sanitation Data'!$H$32,0,10*ROW('Sanitation Data'!H32))="","",OFFSET('Sanitation Data'!$H$32,0,10*ROW('Sanitation Data'!H32)))</f>
        <v/>
      </c>
      <c r="DN38" s="30" t="str">
        <f ca="true">+IF(OFFSET('Sanitation Data'!$H$33,0,10*ROW('Sanitation Data'!H32))="","",OFFSET('Sanitation Data'!$H$33,0,10*ROW('Sanitation Data'!H32)))</f>
        <v/>
      </c>
      <c r="DO38" s="30" t="str">
        <f ca="true">+IF(OFFSET('Hygiene Data'!$C$12,0,10*ROW('Hygiene Data'!C32))="","",OFFSET('Hygiene Data'!$C$12,0,10*ROW('Hygiene Data'!C32)))</f>
        <v/>
      </c>
      <c r="DP38" s="30" t="str">
        <f ca="true">+IF(OFFSET('Hygiene Data'!$C$13,0,10*ROW('Hygiene Data'!C32))="","",OFFSET('Hygiene Data'!$C$13,0,10*ROW('Hygiene Data'!C32)))</f>
        <v/>
      </c>
      <c r="DQ38" s="30" t="str">
        <f ca="true">+IF(OFFSET('Hygiene Data'!$C$14,0,10*ROW('Hygiene Data'!C32))="","",OFFSET('Hygiene Data'!$C$14,0,10*ROW('Hygiene Data'!C32)))</f>
        <v/>
      </c>
      <c r="DR38" s="30" t="str">
        <f ca="true">+IF(OFFSET('Hygiene Data'!$D$12,0,10*ROW('Hygiene Data'!D32))="","",OFFSET('Hygiene Data'!$D$12,0,10*ROW('Hygiene Data'!D32)))</f>
        <v/>
      </c>
      <c r="DS38" s="30" t="str">
        <f ca="true">+IF(OFFSET('Hygiene Data'!$D$13,0,10*ROW('Hygiene Data'!D32))="","",OFFSET('Hygiene Data'!$D$13,0,10*ROW('Hygiene Data'!D32)))</f>
        <v/>
      </c>
      <c r="DT38" s="30" t="str">
        <f ca="true">+IF(OFFSET('Hygiene Data'!$D$14,0,10*ROW('Hygiene Data'!D32))="","",OFFSET('Hygiene Data'!$D$14,0,10*ROW('Hygiene Data'!D32)))</f>
        <v/>
      </c>
      <c r="DU38" s="30" t="str">
        <f ca="true">+IF(OFFSET('Hygiene Data'!$E$12,0,10*ROW('Hygiene Data'!E32))="","",OFFSET('Hygiene Data'!$E$12,0,10*ROW('Hygiene Data'!E32)))</f>
        <v/>
      </c>
      <c r="DV38" s="30" t="str">
        <f ca="true">+IF(OFFSET('Hygiene Data'!$E$13,0,10*ROW('Hygiene Data'!E32))="","",OFFSET('Hygiene Data'!$E$13,0,10*ROW('Hygiene Data'!E32)))</f>
        <v/>
      </c>
      <c r="DW38" s="30" t="str">
        <f ca="true">+IF(OFFSET('Hygiene Data'!$E$14,0,10*ROW('Hygiene Data'!E32))="","",OFFSET('Hygiene Data'!$E$14,0,10*ROW('Hygiene Data'!E32)))</f>
        <v/>
      </c>
      <c r="DX38" s="30" t="str">
        <f ca="true">+IF(OFFSET('Hygiene Data'!$F$12,0,10*ROW('Hygiene Data'!F32))="","",OFFSET('Hygiene Data'!$F$12,0,10*ROW('Hygiene Data'!F32)))</f>
        <v/>
      </c>
      <c r="DY38" s="30" t="str">
        <f ca="true">+IF(OFFSET('Hygiene Data'!$F$13,0,10*ROW('Hygiene Data'!F32))="","",OFFSET('Hygiene Data'!$F$13,0,10*ROW('Hygiene Data'!F32)))</f>
        <v/>
      </c>
      <c r="DZ38" s="30" t="str">
        <f ca="true">+IF(OFFSET('Hygiene Data'!$F$14,0,10*ROW('Hygiene Data'!F32))="","",OFFSET('Hygiene Data'!$F$14,0,10*ROW('Hygiene Data'!F32)))</f>
        <v/>
      </c>
      <c r="EA38" s="30" t="str">
        <f ca="true">+IF(OFFSET('Hygiene Data'!$G$12,0,10*ROW('Hygiene Data'!G32))="","",OFFSET('Hygiene Data'!$G$12,0,10*ROW('Hygiene Data'!G32)))</f>
        <v/>
      </c>
      <c r="EB38" s="30" t="str">
        <f ca="true">+IF(OFFSET('Hygiene Data'!$G$13,0,10*ROW('Hygiene Data'!G32))="","",OFFSET('Hygiene Data'!$G$13,0,10*ROW('Hygiene Data'!G32)))</f>
        <v/>
      </c>
      <c r="EC38" s="30" t="str">
        <f ca="true">+IF(OFFSET('Hygiene Data'!$G$14,0,10*ROW('Hygiene Data'!G32))="","",OFFSET('Hygiene Data'!$G$14,0,10*ROW('Hygiene Data'!G32)))</f>
        <v/>
      </c>
      <c r="ED38" s="30" t="str">
        <f ca="true">+IF(OFFSET('Hygiene Data'!$H$12,0,10*ROW('Hygiene Data'!H32))="","",OFFSET('Hygiene Data'!$H$12,0,10*ROW('Hygiene Data'!H32)))</f>
        <v/>
      </c>
      <c r="EE38" s="30" t="str">
        <f ca="true">+IF(OFFSET('Hygiene Data'!$H$13,0,10*ROW('Hygiene Data'!H32))="","",OFFSET('Hygiene Data'!$H$13,0,10*ROW('Hygiene Data'!H32)))</f>
        <v/>
      </c>
      <c r="EF38" s="30" t="str">
        <f ca="true">+IF(OFFSET('Hygiene Data'!$H$14,0,10*ROW('Hygiene Data'!H32))="","",OFFSET('Hygiene Data'!$H$14,0,10*ROW('Hygiene Data'!H32)))</f>
        <v/>
      </c>
    </row>
    <row r="39" x14ac:dyDescent="0.2">
      <c r="A39" s="53" t="str">
        <f ca="true">+IF(OFFSET('Water Data'!$B$1,0,10*ROW('Water Data'!B36))="","",OFFSET('Water Data'!$B$1,0,10*ROW('Water Data'!B36)))</f>
        <v/>
      </c>
      <c r="B39" s="53" t="str">
        <f ca="true">+IF(OFFSET('Water Data'!$A$3,0,10*ROW('Water Data'!A36))="","",OFFSET('Water Data'!$A$3,0,10*ROW('Water Data'!A36)))</f>
        <v/>
      </c>
      <c r="C39" s="53" t="str">
        <f ca="true">+IF(OFFSET('Water Data'!$C$3,0,10*ROW('Water Data'!C36))="","",OFFSET('Water Data'!$C$3,0,10*ROW('Water Data'!C36)))</f>
        <v/>
      </c>
      <c r="D39" s="238"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38"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38"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38"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38"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38"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38"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38"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38"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38"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38"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38"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38"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38"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38"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38"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38"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38"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39"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39"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39"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39"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39"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39"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39"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39"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39"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39"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39"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39"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39"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39"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39"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39"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39"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39"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39"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39"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39"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39"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39"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39"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39"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39"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39"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39"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39"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39"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40"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40"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40"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40"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40"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40"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40"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40"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40"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40"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40"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40"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40"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40"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40"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40"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40"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40"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0" t="str">
        <f ca="true">+IF(OFFSET('Water Data'!$C$28,0,10*ROW('Water Data'!C33))="","",OFFSET('Water Data'!$C$28,0,10*ROW('Water Data'!C33)))</f>
        <v/>
      </c>
      <c r="BT39" s="30" t="str">
        <f ca="true">+IF(OFFSET('Water Data'!$C$29,0,10*ROW('Water Data'!C33))="","",OFFSET('Water Data'!$C$29,0,10*ROW('Water Data'!C33)))</f>
        <v/>
      </c>
      <c r="BU39" s="30" t="str">
        <f ca="true">+IF(OFFSET('Water Data'!$C$30,0,10*ROW('Water Data'!C33))="","",OFFSET('Water Data'!$C$30,0,10*ROW('Water Data'!C33)))</f>
        <v/>
      </c>
      <c r="BV39" s="30" t="str">
        <f ca="true">+IF(OFFSET('Water Data'!$D$28,0,10*ROW('Water Data'!D33))="","",OFFSET('Water Data'!$D$28,0,10*ROW('Water Data'!D33)))</f>
        <v/>
      </c>
      <c r="BW39" s="30" t="str">
        <f ca="true">+IF(OFFSET('Water Data'!$D$29,0,10*ROW('Water Data'!D33))="","",OFFSET('Water Data'!$D$29,0,10*ROW('Water Data'!D33)))</f>
        <v/>
      </c>
      <c r="BX39" s="30" t="str">
        <f ca="true">+IF(OFFSET('Water Data'!$D$30,0,10*ROW('Water Data'!D33))="","",OFFSET('Water Data'!$D$30,0,10*ROW('Water Data'!D33)))</f>
        <v/>
      </c>
      <c r="BY39" s="30" t="str">
        <f ca="true">+IF(OFFSET('Water Data'!$E$28,0,10*ROW('Water Data'!E33))="","",OFFSET('Water Data'!$E$28,0,10*ROW('Water Data'!E33)))</f>
        <v/>
      </c>
      <c r="BZ39" s="30" t="str">
        <f ca="true">+IF(OFFSET('Water Data'!$E$29,0,10*ROW('Water Data'!E33))="","",OFFSET('Water Data'!$E$29,0,10*ROW('Water Data'!E33)))</f>
        <v/>
      </c>
      <c r="CA39" s="30" t="str">
        <f ca="true">+IF(OFFSET('Water Data'!$E$30,0,10*ROW('Water Data'!E33))="","",OFFSET('Water Data'!$E$30,0,10*ROW('Water Data'!E33)))</f>
        <v/>
      </c>
      <c r="CB39" s="30" t="str">
        <f ca="true">+IF(OFFSET('Water Data'!$F$28,0,10*ROW('Water Data'!F33))="","",OFFSET('Water Data'!$F$28,0,10*ROW('Water Data'!F33)))</f>
        <v/>
      </c>
      <c r="CC39" s="30" t="str">
        <f ca="true">+IF(OFFSET('Water Data'!$F$29,0,10*ROW('Water Data'!F33))="","",OFFSET('Water Data'!$F$29,0,10*ROW('Water Data'!F33)))</f>
        <v/>
      </c>
      <c r="CD39" s="30" t="str">
        <f ca="true">+IF(OFFSET('Water Data'!$F$30,0,10*ROW('Water Data'!F33))="","",OFFSET('Water Data'!$F$30,0,10*ROW('Water Data'!F33)))</f>
        <v/>
      </c>
      <c r="CE39" s="30" t="str">
        <f ca="true">+IF(OFFSET('Water Data'!$G$28,0,10*ROW('Water Data'!G33))="","",OFFSET('Water Data'!$G$28,0,10*ROW('Water Data'!G33)))</f>
        <v/>
      </c>
      <c r="CF39" s="30" t="str">
        <f ca="true">+IF(OFFSET('Water Data'!$G$29,0,10*ROW('Water Data'!G33))="","",OFFSET('Water Data'!$G$29,0,10*ROW('Water Data'!G33)))</f>
        <v/>
      </c>
      <c r="CG39" s="30" t="str">
        <f ca="true">+IF(OFFSET('Water Data'!$G$30,0,10*ROW('Water Data'!G33))="","",OFFSET('Water Data'!$G$30,0,10*ROW('Water Data'!G33)))</f>
        <v/>
      </c>
      <c r="CH39" s="30" t="str">
        <f ca="true">+IF(OFFSET('Water Data'!$H$28,0,10*ROW('Water Data'!H33))="","",OFFSET('Water Data'!$H$28,0,10*ROW('Water Data'!H33)))</f>
        <v/>
      </c>
      <c r="CI39" s="30" t="str">
        <f ca="true">+IF(OFFSET('Water Data'!$H$29,0,10*ROW('Water Data'!H33))="","",OFFSET('Water Data'!$H$29,0,10*ROW('Water Data'!H33)))</f>
        <v/>
      </c>
      <c r="CJ39" s="30" t="str">
        <f ca="true">+IF(OFFSET('Water Data'!$H$30,0,10*ROW('Water Data'!H33))="","",OFFSET('Water Data'!$H$30,0,10*ROW('Water Data'!H33)))</f>
        <v/>
      </c>
      <c r="CK39" s="30" t="str">
        <f ca="true">+IF(OFFSET('Sanitation Data'!$C$29,0,10*ROW('Sanitation Data'!C33))="","",OFFSET('Sanitation Data'!$C$29,0,10*ROW('Sanitation Data'!C33)))</f>
        <v/>
      </c>
      <c r="CL39" s="30" t="str">
        <f ca="true">+IF(OFFSET('Sanitation Data'!$C$30,0,10*ROW('Sanitation Data'!C33))="","",OFFSET('Sanitation Data'!$C$30,0,10*ROW('Sanitation Data'!C33)))</f>
        <v/>
      </c>
      <c r="CM39" s="30" t="str">
        <f ca="true">+IF(OFFSET('Sanitation Data'!$C$31,0,10*ROW('Sanitation Data'!C33))="","",OFFSET('Sanitation Data'!$C$31,0,10*ROW('Sanitation Data'!C33)))</f>
        <v/>
      </c>
      <c r="CN39" s="30" t="str">
        <f ca="true">+IF(OFFSET('Sanitation Data'!$C$32,0,10*ROW('Sanitation Data'!C33))="","",OFFSET('Sanitation Data'!$C$32,0,10*ROW('Sanitation Data'!C33)))</f>
        <v/>
      </c>
      <c r="CO39" s="30" t="str">
        <f ca="true">+IF(OFFSET('Sanitation Data'!$C$33,0,10*ROW('Sanitation Data'!C33))="","",OFFSET('Sanitation Data'!$C$33,0,10*ROW('Sanitation Data'!C33)))</f>
        <v/>
      </c>
      <c r="CP39" s="30" t="str">
        <f ca="true">+IF(OFFSET('Sanitation Data'!$D$29,0,10*ROW('Sanitation Data'!D33))="","",OFFSET('Sanitation Data'!$D$29,0,10*ROW('Sanitation Data'!D33)))</f>
        <v/>
      </c>
      <c r="CQ39" s="30" t="str">
        <f ca="true">+IF(OFFSET('Sanitation Data'!$D$30,0,10*ROW('Sanitation Data'!D33))="","",OFFSET('Sanitation Data'!$D$30,0,10*ROW('Sanitation Data'!D33)))</f>
        <v/>
      </c>
      <c r="CR39" s="30" t="str">
        <f ca="true">+IF(OFFSET('Sanitation Data'!$D$31,0,10*ROW('Sanitation Data'!D33))="","",OFFSET('Sanitation Data'!$D$31,0,10*ROW('Sanitation Data'!D33)))</f>
        <v/>
      </c>
      <c r="CS39" s="30" t="str">
        <f ca="true">+IF(OFFSET('Sanitation Data'!$D$32,0,10*ROW('Sanitation Data'!D33))="","",OFFSET('Sanitation Data'!$D$32,0,10*ROW('Sanitation Data'!D33)))</f>
        <v/>
      </c>
      <c r="CT39" s="30" t="str">
        <f ca="true">+IF(OFFSET('Sanitation Data'!$D$33,0,10*ROW('Sanitation Data'!D33))="","",OFFSET('Sanitation Data'!$D$33,0,10*ROW('Sanitation Data'!D33)))</f>
        <v/>
      </c>
      <c r="CU39" s="30" t="str">
        <f ca="true">+IF(OFFSET('Sanitation Data'!$E$29,0,10*ROW('Sanitation Data'!E33))="","",OFFSET('Sanitation Data'!$E$29,0,10*ROW('Sanitation Data'!E33)))</f>
        <v/>
      </c>
      <c r="CV39" s="30" t="str">
        <f ca="true">+IF(OFFSET('Sanitation Data'!$E$30,0,10*ROW('Sanitation Data'!E33))="","",OFFSET('Sanitation Data'!$E$30,0,10*ROW('Sanitation Data'!E33)))</f>
        <v/>
      </c>
      <c r="CW39" s="30" t="str">
        <f ca="true">+IF(OFFSET('Sanitation Data'!$E$31,0,10*ROW('Sanitation Data'!E33))="","",OFFSET('Sanitation Data'!$E$31,0,10*ROW('Sanitation Data'!E33)))</f>
        <v/>
      </c>
      <c r="CX39" s="30" t="str">
        <f ca="true">+IF(OFFSET('Sanitation Data'!$E$32,0,10*ROW('Sanitation Data'!E33))="","",OFFSET('Sanitation Data'!$E$32,0,10*ROW('Sanitation Data'!E33)))</f>
        <v/>
      </c>
      <c r="CY39" s="30" t="str">
        <f ca="true">+IF(OFFSET('Sanitation Data'!$E$33,0,10*ROW('Sanitation Data'!E33))="","",OFFSET('Sanitation Data'!$E$33,0,10*ROW('Sanitation Data'!E33)))</f>
        <v/>
      </c>
      <c r="CZ39" s="30" t="str">
        <f ca="true">+IF(OFFSET('Sanitation Data'!$F$29,0,10*ROW('Sanitation Data'!F33))="","",OFFSET('Sanitation Data'!$F$29,0,10*ROW('Sanitation Data'!F33)))</f>
        <v/>
      </c>
      <c r="DA39" s="30" t="str">
        <f ca="true">+IF(OFFSET('Sanitation Data'!$F$30,0,10*ROW('Sanitation Data'!F33))="","",OFFSET('Sanitation Data'!$F$30,0,10*ROW('Sanitation Data'!F33)))</f>
        <v/>
      </c>
      <c r="DB39" s="30" t="str">
        <f ca="true">+IF(OFFSET('Sanitation Data'!$F$31,0,10*ROW('Sanitation Data'!F33))="","",OFFSET('Sanitation Data'!$F$31,0,10*ROW('Sanitation Data'!F33)))</f>
        <v/>
      </c>
      <c r="DC39" s="30" t="str">
        <f ca="true">+IF(OFFSET('Sanitation Data'!$F$32,0,10*ROW('Sanitation Data'!F33))="","",OFFSET('Sanitation Data'!$F$32,0,10*ROW('Sanitation Data'!F33)))</f>
        <v/>
      </c>
      <c r="DD39" s="30" t="str">
        <f ca="true">+IF(OFFSET('Sanitation Data'!$F$33,0,10*ROW('Sanitation Data'!F33))="","",OFFSET('Sanitation Data'!$F$33,0,10*ROW('Sanitation Data'!F33)))</f>
        <v/>
      </c>
      <c r="DE39" s="30" t="str">
        <f ca="true">+IF(OFFSET('Sanitation Data'!$G$29,0,10*ROW('Sanitation Data'!G33))="","",OFFSET('Sanitation Data'!$G$29,0,10*ROW('Sanitation Data'!G33)))</f>
        <v/>
      </c>
      <c r="DF39" s="30" t="str">
        <f ca="true">+IF(OFFSET('Sanitation Data'!$G$30,0,10*ROW('Sanitation Data'!G33))="","",OFFSET('Sanitation Data'!$G$30,0,10*ROW('Sanitation Data'!G33)))</f>
        <v/>
      </c>
      <c r="DG39" s="30" t="str">
        <f ca="true">+IF(OFFSET('Sanitation Data'!$G$31,0,10*ROW('Sanitation Data'!G33))="","",OFFSET('Sanitation Data'!$G$31,0,10*ROW('Sanitation Data'!G33)))</f>
        <v/>
      </c>
      <c r="DH39" s="30" t="str">
        <f ca="true">+IF(OFFSET('Sanitation Data'!$G$32,0,10*ROW('Sanitation Data'!G33))="","",OFFSET('Sanitation Data'!$G$32,0,10*ROW('Sanitation Data'!G33)))</f>
        <v/>
      </c>
      <c r="DI39" s="30" t="str">
        <f ca="true">+IF(OFFSET('Sanitation Data'!$G$33,0,10*ROW('Sanitation Data'!G33))="","",OFFSET('Sanitation Data'!$G$33,0,10*ROW('Sanitation Data'!G33)))</f>
        <v/>
      </c>
      <c r="DJ39" s="30" t="str">
        <f ca="true">+IF(OFFSET('Sanitation Data'!$H$29,0,10*ROW('Sanitation Data'!H33))="","",OFFSET('Sanitation Data'!$H$29,0,10*ROW('Sanitation Data'!H33)))</f>
        <v/>
      </c>
      <c r="DK39" s="30" t="str">
        <f ca="true">+IF(OFFSET('Sanitation Data'!$H$30,0,10*ROW('Sanitation Data'!H33))="","",OFFSET('Sanitation Data'!$H$30,0,10*ROW('Sanitation Data'!H33)))</f>
        <v/>
      </c>
      <c r="DL39" s="30" t="str">
        <f ca="true">+IF(OFFSET('Sanitation Data'!$H$31,0,10*ROW('Sanitation Data'!H33))="","",OFFSET('Sanitation Data'!$H$31,0,10*ROW('Sanitation Data'!H33)))</f>
        <v/>
      </c>
      <c r="DM39" s="30" t="str">
        <f ca="true">+IF(OFFSET('Sanitation Data'!$H$32,0,10*ROW('Sanitation Data'!H33))="","",OFFSET('Sanitation Data'!$H$32,0,10*ROW('Sanitation Data'!H33)))</f>
        <v/>
      </c>
      <c r="DN39" s="30" t="str">
        <f ca="true">+IF(OFFSET('Sanitation Data'!$H$33,0,10*ROW('Sanitation Data'!H33))="","",OFFSET('Sanitation Data'!$H$33,0,10*ROW('Sanitation Data'!H33)))</f>
        <v/>
      </c>
      <c r="DO39" s="30" t="str">
        <f ca="true">+IF(OFFSET('Hygiene Data'!$C$12,0,10*ROW('Hygiene Data'!C33))="","",OFFSET('Hygiene Data'!$C$12,0,10*ROW('Hygiene Data'!C33)))</f>
        <v/>
      </c>
      <c r="DP39" s="30" t="str">
        <f ca="true">+IF(OFFSET('Hygiene Data'!$C$13,0,10*ROW('Hygiene Data'!C33))="","",OFFSET('Hygiene Data'!$C$13,0,10*ROW('Hygiene Data'!C33)))</f>
        <v/>
      </c>
      <c r="DQ39" s="30" t="str">
        <f ca="true">+IF(OFFSET('Hygiene Data'!$C$14,0,10*ROW('Hygiene Data'!C33))="","",OFFSET('Hygiene Data'!$C$14,0,10*ROW('Hygiene Data'!C33)))</f>
        <v/>
      </c>
      <c r="DR39" s="30" t="str">
        <f ca="true">+IF(OFFSET('Hygiene Data'!$D$12,0,10*ROW('Hygiene Data'!D33))="","",OFFSET('Hygiene Data'!$D$12,0,10*ROW('Hygiene Data'!D33)))</f>
        <v/>
      </c>
      <c r="DS39" s="30" t="str">
        <f ca="true">+IF(OFFSET('Hygiene Data'!$D$13,0,10*ROW('Hygiene Data'!D33))="","",OFFSET('Hygiene Data'!$D$13,0,10*ROW('Hygiene Data'!D33)))</f>
        <v/>
      </c>
      <c r="DT39" s="30" t="str">
        <f ca="true">+IF(OFFSET('Hygiene Data'!$D$14,0,10*ROW('Hygiene Data'!D33))="","",OFFSET('Hygiene Data'!$D$14,0,10*ROW('Hygiene Data'!D33)))</f>
        <v/>
      </c>
      <c r="DU39" s="30" t="str">
        <f ca="true">+IF(OFFSET('Hygiene Data'!$E$12,0,10*ROW('Hygiene Data'!E33))="","",OFFSET('Hygiene Data'!$E$12,0,10*ROW('Hygiene Data'!E33)))</f>
        <v/>
      </c>
      <c r="DV39" s="30" t="str">
        <f ca="true">+IF(OFFSET('Hygiene Data'!$E$13,0,10*ROW('Hygiene Data'!E33))="","",OFFSET('Hygiene Data'!$E$13,0,10*ROW('Hygiene Data'!E33)))</f>
        <v/>
      </c>
      <c r="DW39" s="30" t="str">
        <f ca="true">+IF(OFFSET('Hygiene Data'!$E$14,0,10*ROW('Hygiene Data'!E33))="","",OFFSET('Hygiene Data'!$E$14,0,10*ROW('Hygiene Data'!E33)))</f>
        <v/>
      </c>
      <c r="DX39" s="30" t="str">
        <f ca="true">+IF(OFFSET('Hygiene Data'!$F$12,0,10*ROW('Hygiene Data'!F33))="","",OFFSET('Hygiene Data'!$F$12,0,10*ROW('Hygiene Data'!F33)))</f>
        <v/>
      </c>
      <c r="DY39" s="30" t="str">
        <f ca="true">+IF(OFFSET('Hygiene Data'!$F$13,0,10*ROW('Hygiene Data'!F33))="","",OFFSET('Hygiene Data'!$F$13,0,10*ROW('Hygiene Data'!F33)))</f>
        <v/>
      </c>
      <c r="DZ39" s="30" t="str">
        <f ca="true">+IF(OFFSET('Hygiene Data'!$F$14,0,10*ROW('Hygiene Data'!F33))="","",OFFSET('Hygiene Data'!$F$14,0,10*ROW('Hygiene Data'!F33)))</f>
        <v/>
      </c>
      <c r="EA39" s="30" t="str">
        <f ca="true">+IF(OFFSET('Hygiene Data'!$G$12,0,10*ROW('Hygiene Data'!G33))="","",OFFSET('Hygiene Data'!$G$12,0,10*ROW('Hygiene Data'!G33)))</f>
        <v/>
      </c>
      <c r="EB39" s="30" t="str">
        <f ca="true">+IF(OFFSET('Hygiene Data'!$G$13,0,10*ROW('Hygiene Data'!G33))="","",OFFSET('Hygiene Data'!$G$13,0,10*ROW('Hygiene Data'!G33)))</f>
        <v/>
      </c>
      <c r="EC39" s="30" t="str">
        <f ca="true">+IF(OFFSET('Hygiene Data'!$G$14,0,10*ROW('Hygiene Data'!G33))="","",OFFSET('Hygiene Data'!$G$14,0,10*ROW('Hygiene Data'!G33)))</f>
        <v/>
      </c>
      <c r="ED39" s="30" t="str">
        <f ca="true">+IF(OFFSET('Hygiene Data'!$H$12,0,10*ROW('Hygiene Data'!H33))="","",OFFSET('Hygiene Data'!$H$12,0,10*ROW('Hygiene Data'!H33)))</f>
        <v/>
      </c>
      <c r="EE39" s="30" t="str">
        <f ca="true">+IF(OFFSET('Hygiene Data'!$H$13,0,10*ROW('Hygiene Data'!H33))="","",OFFSET('Hygiene Data'!$H$13,0,10*ROW('Hygiene Data'!H33)))</f>
        <v/>
      </c>
      <c r="EF39" s="30" t="str">
        <f ca="true">+IF(OFFSET('Hygiene Data'!$H$14,0,10*ROW('Hygiene Data'!H33))="","",OFFSET('Hygiene Data'!$H$14,0,10*ROW('Hygiene Data'!H33)))</f>
        <v/>
      </c>
    </row>
    <row r="40" x14ac:dyDescent="0.2">
      <c r="A40" s="53" t="str">
        <f ca="true">+IF(OFFSET('Water Data'!$B$1,0,10*ROW('Water Data'!B37))="","",OFFSET('Water Data'!$B$1,0,10*ROW('Water Data'!B37)))</f>
        <v/>
      </c>
      <c r="B40" s="53" t="str">
        <f ca="true">+IF(OFFSET('Water Data'!$A$3,0,10*ROW('Water Data'!A37))="","",OFFSET('Water Data'!$A$3,0,10*ROW('Water Data'!A37)))</f>
        <v/>
      </c>
      <c r="C40" s="53" t="str">
        <f ca="true">+IF(OFFSET('Water Data'!$C$3,0,10*ROW('Water Data'!C37))="","",OFFSET('Water Data'!$C$3,0,10*ROW('Water Data'!C37)))</f>
        <v/>
      </c>
      <c r="D40" s="238"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38"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38"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38"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38"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38"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38"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38"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38"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38"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38"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38"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38"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38"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38"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38"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38"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38"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39"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39"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39"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39"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39"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39"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39"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39"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39"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39"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39"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39"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39"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39"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39"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39"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39"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39"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39"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39"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39"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39"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39"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39"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39"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39"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39"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39"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39"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39"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40"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40"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40"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40"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40"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40"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40"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40"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40"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40"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40"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40"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40"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40"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40"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40"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40"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40"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0" t="str">
        <f ca="true">+IF(OFFSET('Water Data'!$C$28,0,10*ROW('Water Data'!C34))="","",OFFSET('Water Data'!$C$28,0,10*ROW('Water Data'!C34)))</f>
        <v/>
      </c>
      <c r="BT40" s="30" t="str">
        <f ca="true">+IF(OFFSET('Water Data'!$C$29,0,10*ROW('Water Data'!C34))="","",OFFSET('Water Data'!$C$29,0,10*ROW('Water Data'!C34)))</f>
        <v/>
      </c>
      <c r="BU40" s="30" t="str">
        <f ca="true">+IF(OFFSET('Water Data'!$C$30,0,10*ROW('Water Data'!C34))="","",OFFSET('Water Data'!$C$30,0,10*ROW('Water Data'!C34)))</f>
        <v/>
      </c>
      <c r="BV40" s="30" t="str">
        <f ca="true">+IF(OFFSET('Water Data'!$D$28,0,10*ROW('Water Data'!D34))="","",OFFSET('Water Data'!$D$28,0,10*ROW('Water Data'!D34)))</f>
        <v/>
      </c>
      <c r="BW40" s="30" t="str">
        <f ca="true">+IF(OFFSET('Water Data'!$D$29,0,10*ROW('Water Data'!D34))="","",OFFSET('Water Data'!$D$29,0,10*ROW('Water Data'!D34)))</f>
        <v/>
      </c>
      <c r="BX40" s="30" t="str">
        <f ca="true">+IF(OFFSET('Water Data'!$D$30,0,10*ROW('Water Data'!D34))="","",OFFSET('Water Data'!$D$30,0,10*ROW('Water Data'!D34)))</f>
        <v/>
      </c>
      <c r="BY40" s="30" t="str">
        <f ca="true">+IF(OFFSET('Water Data'!$E$28,0,10*ROW('Water Data'!E34))="","",OFFSET('Water Data'!$E$28,0,10*ROW('Water Data'!E34)))</f>
        <v/>
      </c>
      <c r="BZ40" s="30" t="str">
        <f ca="true">+IF(OFFSET('Water Data'!$E$29,0,10*ROW('Water Data'!E34))="","",OFFSET('Water Data'!$E$29,0,10*ROW('Water Data'!E34)))</f>
        <v/>
      </c>
      <c r="CA40" s="30" t="str">
        <f ca="true">+IF(OFFSET('Water Data'!$E$30,0,10*ROW('Water Data'!E34))="","",OFFSET('Water Data'!$E$30,0,10*ROW('Water Data'!E34)))</f>
        <v/>
      </c>
      <c r="CB40" s="30" t="str">
        <f ca="true">+IF(OFFSET('Water Data'!$F$28,0,10*ROW('Water Data'!F34))="","",OFFSET('Water Data'!$F$28,0,10*ROW('Water Data'!F34)))</f>
        <v/>
      </c>
      <c r="CC40" s="30" t="str">
        <f ca="true">+IF(OFFSET('Water Data'!$F$29,0,10*ROW('Water Data'!F34))="","",OFFSET('Water Data'!$F$29,0,10*ROW('Water Data'!F34)))</f>
        <v/>
      </c>
      <c r="CD40" s="30" t="str">
        <f ca="true">+IF(OFFSET('Water Data'!$F$30,0,10*ROW('Water Data'!F34))="","",OFFSET('Water Data'!$F$30,0,10*ROW('Water Data'!F34)))</f>
        <v/>
      </c>
      <c r="CE40" s="30" t="str">
        <f ca="true">+IF(OFFSET('Water Data'!$G$28,0,10*ROW('Water Data'!G34))="","",OFFSET('Water Data'!$G$28,0,10*ROW('Water Data'!G34)))</f>
        <v/>
      </c>
      <c r="CF40" s="30" t="str">
        <f ca="true">+IF(OFFSET('Water Data'!$G$29,0,10*ROW('Water Data'!G34))="","",OFFSET('Water Data'!$G$29,0,10*ROW('Water Data'!G34)))</f>
        <v/>
      </c>
      <c r="CG40" s="30" t="str">
        <f ca="true">+IF(OFFSET('Water Data'!$G$30,0,10*ROW('Water Data'!G34))="","",OFFSET('Water Data'!$G$30,0,10*ROW('Water Data'!G34)))</f>
        <v/>
      </c>
      <c r="CH40" s="30" t="str">
        <f ca="true">+IF(OFFSET('Water Data'!$H$28,0,10*ROW('Water Data'!H34))="","",OFFSET('Water Data'!$H$28,0,10*ROW('Water Data'!H34)))</f>
        <v/>
      </c>
      <c r="CI40" s="30" t="str">
        <f ca="true">+IF(OFFSET('Water Data'!$H$29,0,10*ROW('Water Data'!H34))="","",OFFSET('Water Data'!$H$29,0,10*ROW('Water Data'!H34)))</f>
        <v/>
      </c>
      <c r="CJ40" s="30" t="str">
        <f ca="true">+IF(OFFSET('Water Data'!$H$30,0,10*ROW('Water Data'!H34))="","",OFFSET('Water Data'!$H$30,0,10*ROW('Water Data'!H34)))</f>
        <v/>
      </c>
      <c r="CK40" s="30" t="str">
        <f ca="true">+IF(OFFSET('Sanitation Data'!$C$29,0,10*ROW('Sanitation Data'!C34))="","",OFFSET('Sanitation Data'!$C$29,0,10*ROW('Sanitation Data'!C34)))</f>
        <v/>
      </c>
      <c r="CL40" s="30" t="str">
        <f ca="true">+IF(OFFSET('Sanitation Data'!$C$30,0,10*ROW('Sanitation Data'!C34))="","",OFFSET('Sanitation Data'!$C$30,0,10*ROW('Sanitation Data'!C34)))</f>
        <v/>
      </c>
      <c r="CM40" s="30" t="str">
        <f ca="true">+IF(OFFSET('Sanitation Data'!$C$31,0,10*ROW('Sanitation Data'!C34))="","",OFFSET('Sanitation Data'!$C$31,0,10*ROW('Sanitation Data'!C34)))</f>
        <v/>
      </c>
      <c r="CN40" s="30" t="str">
        <f ca="true">+IF(OFFSET('Sanitation Data'!$C$32,0,10*ROW('Sanitation Data'!C34))="","",OFFSET('Sanitation Data'!$C$32,0,10*ROW('Sanitation Data'!C34)))</f>
        <v/>
      </c>
      <c r="CO40" s="30" t="str">
        <f ca="true">+IF(OFFSET('Sanitation Data'!$C$33,0,10*ROW('Sanitation Data'!C34))="","",OFFSET('Sanitation Data'!$C$33,0,10*ROW('Sanitation Data'!C34)))</f>
        <v/>
      </c>
      <c r="CP40" s="30" t="str">
        <f ca="true">+IF(OFFSET('Sanitation Data'!$D$29,0,10*ROW('Sanitation Data'!D34))="","",OFFSET('Sanitation Data'!$D$29,0,10*ROW('Sanitation Data'!D34)))</f>
        <v/>
      </c>
      <c r="CQ40" s="30" t="str">
        <f ca="true">+IF(OFFSET('Sanitation Data'!$D$30,0,10*ROW('Sanitation Data'!D34))="","",OFFSET('Sanitation Data'!$D$30,0,10*ROW('Sanitation Data'!D34)))</f>
        <v/>
      </c>
      <c r="CR40" s="30" t="str">
        <f ca="true">+IF(OFFSET('Sanitation Data'!$D$31,0,10*ROW('Sanitation Data'!D34))="","",OFFSET('Sanitation Data'!$D$31,0,10*ROW('Sanitation Data'!D34)))</f>
        <v/>
      </c>
      <c r="CS40" s="30" t="str">
        <f ca="true">+IF(OFFSET('Sanitation Data'!$D$32,0,10*ROW('Sanitation Data'!D34))="","",OFFSET('Sanitation Data'!$D$32,0,10*ROW('Sanitation Data'!D34)))</f>
        <v/>
      </c>
      <c r="CT40" s="30" t="str">
        <f ca="true">+IF(OFFSET('Sanitation Data'!$D$33,0,10*ROW('Sanitation Data'!D34))="","",OFFSET('Sanitation Data'!$D$33,0,10*ROW('Sanitation Data'!D34)))</f>
        <v/>
      </c>
      <c r="CU40" s="30" t="str">
        <f ca="true">+IF(OFFSET('Sanitation Data'!$E$29,0,10*ROW('Sanitation Data'!E34))="","",OFFSET('Sanitation Data'!$E$29,0,10*ROW('Sanitation Data'!E34)))</f>
        <v/>
      </c>
      <c r="CV40" s="30" t="str">
        <f ca="true">+IF(OFFSET('Sanitation Data'!$E$30,0,10*ROW('Sanitation Data'!E34))="","",OFFSET('Sanitation Data'!$E$30,0,10*ROW('Sanitation Data'!E34)))</f>
        <v/>
      </c>
      <c r="CW40" s="30" t="str">
        <f ca="true">+IF(OFFSET('Sanitation Data'!$E$31,0,10*ROW('Sanitation Data'!E34))="","",OFFSET('Sanitation Data'!$E$31,0,10*ROW('Sanitation Data'!E34)))</f>
        <v/>
      </c>
      <c r="CX40" s="30" t="str">
        <f ca="true">+IF(OFFSET('Sanitation Data'!$E$32,0,10*ROW('Sanitation Data'!E34))="","",OFFSET('Sanitation Data'!$E$32,0,10*ROW('Sanitation Data'!E34)))</f>
        <v/>
      </c>
      <c r="CY40" s="30" t="str">
        <f ca="true">+IF(OFFSET('Sanitation Data'!$E$33,0,10*ROW('Sanitation Data'!E34))="","",OFFSET('Sanitation Data'!$E$33,0,10*ROW('Sanitation Data'!E34)))</f>
        <v/>
      </c>
      <c r="CZ40" s="30" t="str">
        <f ca="true">+IF(OFFSET('Sanitation Data'!$F$29,0,10*ROW('Sanitation Data'!F34))="","",OFFSET('Sanitation Data'!$F$29,0,10*ROW('Sanitation Data'!F34)))</f>
        <v/>
      </c>
      <c r="DA40" s="30" t="str">
        <f ca="true">+IF(OFFSET('Sanitation Data'!$F$30,0,10*ROW('Sanitation Data'!F34))="","",OFFSET('Sanitation Data'!$F$30,0,10*ROW('Sanitation Data'!F34)))</f>
        <v/>
      </c>
      <c r="DB40" s="30" t="str">
        <f ca="true">+IF(OFFSET('Sanitation Data'!$F$31,0,10*ROW('Sanitation Data'!F34))="","",OFFSET('Sanitation Data'!$F$31,0,10*ROW('Sanitation Data'!F34)))</f>
        <v/>
      </c>
      <c r="DC40" s="30" t="str">
        <f ca="true">+IF(OFFSET('Sanitation Data'!$F$32,0,10*ROW('Sanitation Data'!F34))="","",OFFSET('Sanitation Data'!$F$32,0,10*ROW('Sanitation Data'!F34)))</f>
        <v/>
      </c>
      <c r="DD40" s="30" t="str">
        <f ca="true">+IF(OFFSET('Sanitation Data'!$F$33,0,10*ROW('Sanitation Data'!F34))="","",OFFSET('Sanitation Data'!$F$33,0,10*ROW('Sanitation Data'!F34)))</f>
        <v/>
      </c>
      <c r="DE40" s="30" t="str">
        <f ca="true">+IF(OFFSET('Sanitation Data'!$G$29,0,10*ROW('Sanitation Data'!G34))="","",OFFSET('Sanitation Data'!$G$29,0,10*ROW('Sanitation Data'!G34)))</f>
        <v/>
      </c>
      <c r="DF40" s="30" t="str">
        <f ca="true">+IF(OFFSET('Sanitation Data'!$G$30,0,10*ROW('Sanitation Data'!G34))="","",OFFSET('Sanitation Data'!$G$30,0,10*ROW('Sanitation Data'!G34)))</f>
        <v/>
      </c>
      <c r="DG40" s="30" t="str">
        <f ca="true">+IF(OFFSET('Sanitation Data'!$G$31,0,10*ROW('Sanitation Data'!G34))="","",OFFSET('Sanitation Data'!$G$31,0,10*ROW('Sanitation Data'!G34)))</f>
        <v/>
      </c>
      <c r="DH40" s="30" t="str">
        <f ca="true">+IF(OFFSET('Sanitation Data'!$G$32,0,10*ROW('Sanitation Data'!G34))="","",OFFSET('Sanitation Data'!$G$32,0,10*ROW('Sanitation Data'!G34)))</f>
        <v/>
      </c>
      <c r="DI40" s="30" t="str">
        <f ca="true">+IF(OFFSET('Sanitation Data'!$G$33,0,10*ROW('Sanitation Data'!G34))="","",OFFSET('Sanitation Data'!$G$33,0,10*ROW('Sanitation Data'!G34)))</f>
        <v/>
      </c>
      <c r="DJ40" s="30" t="str">
        <f ca="true">+IF(OFFSET('Sanitation Data'!$H$29,0,10*ROW('Sanitation Data'!H34))="","",OFFSET('Sanitation Data'!$H$29,0,10*ROW('Sanitation Data'!H34)))</f>
        <v/>
      </c>
      <c r="DK40" s="30" t="str">
        <f ca="true">+IF(OFFSET('Sanitation Data'!$H$30,0,10*ROW('Sanitation Data'!H34))="","",OFFSET('Sanitation Data'!$H$30,0,10*ROW('Sanitation Data'!H34)))</f>
        <v/>
      </c>
      <c r="DL40" s="30" t="str">
        <f ca="true">+IF(OFFSET('Sanitation Data'!$H$31,0,10*ROW('Sanitation Data'!H34))="","",OFFSET('Sanitation Data'!$H$31,0,10*ROW('Sanitation Data'!H34)))</f>
        <v/>
      </c>
      <c r="DM40" s="30" t="str">
        <f ca="true">+IF(OFFSET('Sanitation Data'!$H$32,0,10*ROW('Sanitation Data'!H34))="","",OFFSET('Sanitation Data'!$H$32,0,10*ROW('Sanitation Data'!H34)))</f>
        <v/>
      </c>
      <c r="DN40" s="30" t="str">
        <f ca="true">+IF(OFFSET('Sanitation Data'!$H$33,0,10*ROW('Sanitation Data'!H34))="","",OFFSET('Sanitation Data'!$H$33,0,10*ROW('Sanitation Data'!H34)))</f>
        <v/>
      </c>
      <c r="DO40" s="30" t="str">
        <f ca="true">+IF(OFFSET('Hygiene Data'!$C$12,0,10*ROW('Hygiene Data'!C34))="","",OFFSET('Hygiene Data'!$C$12,0,10*ROW('Hygiene Data'!C34)))</f>
        <v/>
      </c>
      <c r="DP40" s="30" t="str">
        <f ca="true">+IF(OFFSET('Hygiene Data'!$C$13,0,10*ROW('Hygiene Data'!C34))="","",OFFSET('Hygiene Data'!$C$13,0,10*ROW('Hygiene Data'!C34)))</f>
        <v/>
      </c>
      <c r="DQ40" s="30" t="str">
        <f ca="true">+IF(OFFSET('Hygiene Data'!$C$14,0,10*ROW('Hygiene Data'!C34))="","",OFFSET('Hygiene Data'!$C$14,0,10*ROW('Hygiene Data'!C34)))</f>
        <v/>
      </c>
      <c r="DR40" s="30" t="str">
        <f ca="true">+IF(OFFSET('Hygiene Data'!$D$12,0,10*ROW('Hygiene Data'!D34))="","",OFFSET('Hygiene Data'!$D$12,0,10*ROW('Hygiene Data'!D34)))</f>
        <v/>
      </c>
      <c r="DS40" s="30" t="str">
        <f ca="true">+IF(OFFSET('Hygiene Data'!$D$13,0,10*ROW('Hygiene Data'!D34))="","",OFFSET('Hygiene Data'!$D$13,0,10*ROW('Hygiene Data'!D34)))</f>
        <v/>
      </c>
      <c r="DT40" s="30" t="str">
        <f ca="true">+IF(OFFSET('Hygiene Data'!$D$14,0,10*ROW('Hygiene Data'!D34))="","",OFFSET('Hygiene Data'!$D$14,0,10*ROW('Hygiene Data'!D34)))</f>
        <v/>
      </c>
      <c r="DU40" s="30" t="str">
        <f ca="true">+IF(OFFSET('Hygiene Data'!$E$12,0,10*ROW('Hygiene Data'!E34))="","",OFFSET('Hygiene Data'!$E$12,0,10*ROW('Hygiene Data'!E34)))</f>
        <v/>
      </c>
      <c r="DV40" s="30" t="str">
        <f ca="true">+IF(OFFSET('Hygiene Data'!$E$13,0,10*ROW('Hygiene Data'!E34))="","",OFFSET('Hygiene Data'!$E$13,0,10*ROW('Hygiene Data'!E34)))</f>
        <v/>
      </c>
      <c r="DW40" s="30" t="str">
        <f ca="true">+IF(OFFSET('Hygiene Data'!$E$14,0,10*ROW('Hygiene Data'!E34))="","",OFFSET('Hygiene Data'!$E$14,0,10*ROW('Hygiene Data'!E34)))</f>
        <v/>
      </c>
      <c r="DX40" s="30" t="str">
        <f ca="true">+IF(OFFSET('Hygiene Data'!$F$12,0,10*ROW('Hygiene Data'!F34))="","",OFFSET('Hygiene Data'!$F$12,0,10*ROW('Hygiene Data'!F34)))</f>
        <v/>
      </c>
      <c r="DY40" s="30" t="str">
        <f ca="true">+IF(OFFSET('Hygiene Data'!$F$13,0,10*ROW('Hygiene Data'!F34))="","",OFFSET('Hygiene Data'!$F$13,0,10*ROW('Hygiene Data'!F34)))</f>
        <v/>
      </c>
      <c r="DZ40" s="30" t="str">
        <f ca="true">+IF(OFFSET('Hygiene Data'!$F$14,0,10*ROW('Hygiene Data'!F34))="","",OFFSET('Hygiene Data'!$F$14,0,10*ROW('Hygiene Data'!F34)))</f>
        <v/>
      </c>
      <c r="EA40" s="30" t="str">
        <f ca="true">+IF(OFFSET('Hygiene Data'!$G$12,0,10*ROW('Hygiene Data'!G34))="","",OFFSET('Hygiene Data'!$G$12,0,10*ROW('Hygiene Data'!G34)))</f>
        <v/>
      </c>
      <c r="EB40" s="30" t="str">
        <f ca="true">+IF(OFFSET('Hygiene Data'!$G$13,0,10*ROW('Hygiene Data'!G34))="","",OFFSET('Hygiene Data'!$G$13,0,10*ROW('Hygiene Data'!G34)))</f>
        <v/>
      </c>
      <c r="EC40" s="30" t="str">
        <f ca="true">+IF(OFFSET('Hygiene Data'!$G$14,0,10*ROW('Hygiene Data'!G34))="","",OFFSET('Hygiene Data'!$G$14,0,10*ROW('Hygiene Data'!G34)))</f>
        <v/>
      </c>
      <c r="ED40" s="30" t="str">
        <f ca="true">+IF(OFFSET('Hygiene Data'!$H$12,0,10*ROW('Hygiene Data'!H34))="","",OFFSET('Hygiene Data'!$H$12,0,10*ROW('Hygiene Data'!H34)))</f>
        <v/>
      </c>
      <c r="EE40" s="30" t="str">
        <f ca="true">+IF(OFFSET('Hygiene Data'!$H$13,0,10*ROW('Hygiene Data'!H34))="","",OFFSET('Hygiene Data'!$H$13,0,10*ROW('Hygiene Data'!H34)))</f>
        <v/>
      </c>
      <c r="EF40" s="30" t="str">
        <f ca="true">+IF(OFFSET('Hygiene Data'!$H$14,0,10*ROW('Hygiene Data'!H34))="","",OFFSET('Hygiene Data'!$H$14,0,10*ROW('Hygiene Data'!H34)))</f>
        <v/>
      </c>
    </row>
    <row r="41" x14ac:dyDescent="0.2">
      <c r="A41" s="53" t="str">
        <f ca="true">+IF(OFFSET('Water Data'!$B$1,0,10*ROW('Water Data'!B38))="","",OFFSET('Water Data'!$B$1,0,10*ROW('Water Data'!B38)))</f>
        <v/>
      </c>
      <c r="B41" s="53" t="str">
        <f ca="true">+IF(OFFSET('Water Data'!$A$3,0,10*ROW('Water Data'!A38))="","",OFFSET('Water Data'!$A$3,0,10*ROW('Water Data'!A38)))</f>
        <v/>
      </c>
      <c r="C41" s="53" t="str">
        <f ca="true">+IF(OFFSET('Water Data'!$C$3,0,10*ROW('Water Data'!C38))="","",OFFSET('Water Data'!$C$3,0,10*ROW('Water Data'!C38)))</f>
        <v/>
      </c>
      <c r="D41" s="238"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38"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38"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38"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38"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38"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38"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38"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38"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38"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38"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38"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38"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38"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38"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38"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38"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38"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39"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39"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39"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39"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39"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39"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39"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39"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39"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39"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39"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39"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39"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39"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39"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39"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39"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39"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39"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39"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39"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39"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39"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39"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39"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39"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39"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39"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39"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39"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40"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40"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40"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40"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40"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40"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40"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40"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40"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40"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40"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40"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40"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40"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40"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40"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40"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40"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0" t="str">
        <f ca="true">+IF(OFFSET('Water Data'!$C$28,0,10*ROW('Water Data'!C35))="","",OFFSET('Water Data'!$C$28,0,10*ROW('Water Data'!C35)))</f>
        <v/>
      </c>
      <c r="BT41" s="30" t="str">
        <f ca="true">+IF(OFFSET('Water Data'!$C$29,0,10*ROW('Water Data'!C35))="","",OFFSET('Water Data'!$C$29,0,10*ROW('Water Data'!C35)))</f>
        <v/>
      </c>
      <c r="BU41" s="30" t="str">
        <f ca="true">+IF(OFFSET('Water Data'!$C$30,0,10*ROW('Water Data'!C35))="","",OFFSET('Water Data'!$C$30,0,10*ROW('Water Data'!C35)))</f>
        <v/>
      </c>
      <c r="BV41" s="30" t="str">
        <f ca="true">+IF(OFFSET('Water Data'!$D$28,0,10*ROW('Water Data'!D35))="","",OFFSET('Water Data'!$D$28,0,10*ROW('Water Data'!D35)))</f>
        <v/>
      </c>
      <c r="BW41" s="30" t="str">
        <f ca="true">+IF(OFFSET('Water Data'!$D$29,0,10*ROW('Water Data'!D35))="","",OFFSET('Water Data'!$D$29,0,10*ROW('Water Data'!D35)))</f>
        <v/>
      </c>
      <c r="BX41" s="30" t="str">
        <f ca="true">+IF(OFFSET('Water Data'!$D$30,0,10*ROW('Water Data'!D35))="","",OFFSET('Water Data'!$D$30,0,10*ROW('Water Data'!D35)))</f>
        <v/>
      </c>
      <c r="BY41" s="30" t="str">
        <f ca="true">+IF(OFFSET('Water Data'!$E$28,0,10*ROW('Water Data'!E35))="","",OFFSET('Water Data'!$E$28,0,10*ROW('Water Data'!E35)))</f>
        <v/>
      </c>
      <c r="BZ41" s="30" t="str">
        <f ca="true">+IF(OFFSET('Water Data'!$E$29,0,10*ROW('Water Data'!E35))="","",OFFSET('Water Data'!$E$29,0,10*ROW('Water Data'!E35)))</f>
        <v/>
      </c>
      <c r="CA41" s="30" t="str">
        <f ca="true">+IF(OFFSET('Water Data'!$E$30,0,10*ROW('Water Data'!E35))="","",OFFSET('Water Data'!$E$30,0,10*ROW('Water Data'!E35)))</f>
        <v/>
      </c>
      <c r="CB41" s="30" t="str">
        <f ca="true">+IF(OFFSET('Water Data'!$F$28,0,10*ROW('Water Data'!F35))="","",OFFSET('Water Data'!$F$28,0,10*ROW('Water Data'!F35)))</f>
        <v/>
      </c>
      <c r="CC41" s="30" t="str">
        <f ca="true">+IF(OFFSET('Water Data'!$F$29,0,10*ROW('Water Data'!F35))="","",OFFSET('Water Data'!$F$29,0,10*ROW('Water Data'!F35)))</f>
        <v/>
      </c>
      <c r="CD41" s="30" t="str">
        <f ca="true">+IF(OFFSET('Water Data'!$F$30,0,10*ROW('Water Data'!F35))="","",OFFSET('Water Data'!$F$30,0,10*ROW('Water Data'!F35)))</f>
        <v/>
      </c>
      <c r="CE41" s="30" t="str">
        <f ca="true">+IF(OFFSET('Water Data'!$G$28,0,10*ROW('Water Data'!G35))="","",OFFSET('Water Data'!$G$28,0,10*ROW('Water Data'!G35)))</f>
        <v/>
      </c>
      <c r="CF41" s="30" t="str">
        <f ca="true">+IF(OFFSET('Water Data'!$G$29,0,10*ROW('Water Data'!G35))="","",OFFSET('Water Data'!$G$29,0,10*ROW('Water Data'!G35)))</f>
        <v/>
      </c>
      <c r="CG41" s="30" t="str">
        <f ca="true">+IF(OFFSET('Water Data'!$G$30,0,10*ROW('Water Data'!G35))="","",OFFSET('Water Data'!$G$30,0,10*ROW('Water Data'!G35)))</f>
        <v/>
      </c>
      <c r="CH41" s="30" t="str">
        <f ca="true">+IF(OFFSET('Water Data'!$H$28,0,10*ROW('Water Data'!H35))="","",OFFSET('Water Data'!$H$28,0,10*ROW('Water Data'!H35)))</f>
        <v/>
      </c>
      <c r="CI41" s="30" t="str">
        <f ca="true">+IF(OFFSET('Water Data'!$H$29,0,10*ROW('Water Data'!H35))="","",OFFSET('Water Data'!$H$29,0,10*ROW('Water Data'!H35)))</f>
        <v/>
      </c>
      <c r="CJ41" s="30" t="str">
        <f ca="true">+IF(OFFSET('Water Data'!$H$30,0,10*ROW('Water Data'!H35))="","",OFFSET('Water Data'!$H$30,0,10*ROW('Water Data'!H35)))</f>
        <v/>
      </c>
      <c r="CK41" s="30" t="str">
        <f ca="true">+IF(OFFSET('Sanitation Data'!$C$29,0,10*ROW('Sanitation Data'!C35))="","",OFFSET('Sanitation Data'!$C$29,0,10*ROW('Sanitation Data'!C35)))</f>
        <v/>
      </c>
      <c r="CL41" s="30" t="str">
        <f ca="true">+IF(OFFSET('Sanitation Data'!$C$30,0,10*ROW('Sanitation Data'!C35))="","",OFFSET('Sanitation Data'!$C$30,0,10*ROW('Sanitation Data'!C35)))</f>
        <v/>
      </c>
      <c r="CM41" s="30" t="str">
        <f ca="true">+IF(OFFSET('Sanitation Data'!$C$31,0,10*ROW('Sanitation Data'!C35))="","",OFFSET('Sanitation Data'!$C$31,0,10*ROW('Sanitation Data'!C35)))</f>
        <v/>
      </c>
      <c r="CN41" s="30" t="str">
        <f ca="true">+IF(OFFSET('Sanitation Data'!$C$32,0,10*ROW('Sanitation Data'!C35))="","",OFFSET('Sanitation Data'!$C$32,0,10*ROW('Sanitation Data'!C35)))</f>
        <v/>
      </c>
      <c r="CO41" s="30" t="str">
        <f ca="true">+IF(OFFSET('Sanitation Data'!$C$33,0,10*ROW('Sanitation Data'!C35))="","",OFFSET('Sanitation Data'!$C$33,0,10*ROW('Sanitation Data'!C35)))</f>
        <v/>
      </c>
      <c r="CP41" s="30" t="str">
        <f ca="true">+IF(OFFSET('Sanitation Data'!$D$29,0,10*ROW('Sanitation Data'!D35))="","",OFFSET('Sanitation Data'!$D$29,0,10*ROW('Sanitation Data'!D35)))</f>
        <v/>
      </c>
      <c r="CQ41" s="30" t="str">
        <f ca="true">+IF(OFFSET('Sanitation Data'!$D$30,0,10*ROW('Sanitation Data'!D35))="","",OFFSET('Sanitation Data'!$D$30,0,10*ROW('Sanitation Data'!D35)))</f>
        <v/>
      </c>
      <c r="CR41" s="30" t="str">
        <f ca="true">+IF(OFFSET('Sanitation Data'!$D$31,0,10*ROW('Sanitation Data'!D35))="","",OFFSET('Sanitation Data'!$D$31,0,10*ROW('Sanitation Data'!D35)))</f>
        <v/>
      </c>
      <c r="CS41" s="30" t="str">
        <f ca="true">+IF(OFFSET('Sanitation Data'!$D$32,0,10*ROW('Sanitation Data'!D35))="","",OFFSET('Sanitation Data'!$D$32,0,10*ROW('Sanitation Data'!D35)))</f>
        <v/>
      </c>
      <c r="CT41" s="30" t="str">
        <f ca="true">+IF(OFFSET('Sanitation Data'!$D$33,0,10*ROW('Sanitation Data'!D35))="","",OFFSET('Sanitation Data'!$D$33,0,10*ROW('Sanitation Data'!D35)))</f>
        <v/>
      </c>
      <c r="CU41" s="30" t="str">
        <f ca="true">+IF(OFFSET('Sanitation Data'!$E$29,0,10*ROW('Sanitation Data'!E35))="","",OFFSET('Sanitation Data'!$E$29,0,10*ROW('Sanitation Data'!E35)))</f>
        <v/>
      </c>
      <c r="CV41" s="30" t="str">
        <f ca="true">+IF(OFFSET('Sanitation Data'!$E$30,0,10*ROW('Sanitation Data'!E35))="","",OFFSET('Sanitation Data'!$E$30,0,10*ROW('Sanitation Data'!E35)))</f>
        <v/>
      </c>
      <c r="CW41" s="30" t="str">
        <f ca="true">+IF(OFFSET('Sanitation Data'!$E$31,0,10*ROW('Sanitation Data'!E35))="","",OFFSET('Sanitation Data'!$E$31,0,10*ROW('Sanitation Data'!E35)))</f>
        <v/>
      </c>
      <c r="CX41" s="30" t="str">
        <f ca="true">+IF(OFFSET('Sanitation Data'!$E$32,0,10*ROW('Sanitation Data'!E35))="","",OFFSET('Sanitation Data'!$E$32,0,10*ROW('Sanitation Data'!E35)))</f>
        <v/>
      </c>
      <c r="CY41" s="30" t="str">
        <f ca="true">+IF(OFFSET('Sanitation Data'!$E$33,0,10*ROW('Sanitation Data'!E35))="","",OFFSET('Sanitation Data'!$E$33,0,10*ROW('Sanitation Data'!E35)))</f>
        <v/>
      </c>
      <c r="CZ41" s="30" t="str">
        <f ca="true">+IF(OFFSET('Sanitation Data'!$F$29,0,10*ROW('Sanitation Data'!F35))="","",OFFSET('Sanitation Data'!$F$29,0,10*ROW('Sanitation Data'!F35)))</f>
        <v/>
      </c>
      <c r="DA41" s="30" t="str">
        <f ca="true">+IF(OFFSET('Sanitation Data'!$F$30,0,10*ROW('Sanitation Data'!F35))="","",OFFSET('Sanitation Data'!$F$30,0,10*ROW('Sanitation Data'!F35)))</f>
        <v/>
      </c>
      <c r="DB41" s="30" t="str">
        <f ca="true">+IF(OFFSET('Sanitation Data'!$F$31,0,10*ROW('Sanitation Data'!F35))="","",OFFSET('Sanitation Data'!$F$31,0,10*ROW('Sanitation Data'!F35)))</f>
        <v/>
      </c>
      <c r="DC41" s="30" t="str">
        <f ca="true">+IF(OFFSET('Sanitation Data'!$F$32,0,10*ROW('Sanitation Data'!F35))="","",OFFSET('Sanitation Data'!$F$32,0,10*ROW('Sanitation Data'!F35)))</f>
        <v/>
      </c>
      <c r="DD41" s="30" t="str">
        <f ca="true">+IF(OFFSET('Sanitation Data'!$F$33,0,10*ROW('Sanitation Data'!F35))="","",OFFSET('Sanitation Data'!$F$33,0,10*ROW('Sanitation Data'!F35)))</f>
        <v/>
      </c>
      <c r="DE41" s="30" t="str">
        <f ca="true">+IF(OFFSET('Sanitation Data'!$G$29,0,10*ROW('Sanitation Data'!G35))="","",OFFSET('Sanitation Data'!$G$29,0,10*ROW('Sanitation Data'!G35)))</f>
        <v/>
      </c>
      <c r="DF41" s="30" t="str">
        <f ca="true">+IF(OFFSET('Sanitation Data'!$G$30,0,10*ROW('Sanitation Data'!G35))="","",OFFSET('Sanitation Data'!$G$30,0,10*ROW('Sanitation Data'!G35)))</f>
        <v/>
      </c>
      <c r="DG41" s="30" t="str">
        <f ca="true">+IF(OFFSET('Sanitation Data'!$G$31,0,10*ROW('Sanitation Data'!G35))="","",OFFSET('Sanitation Data'!$G$31,0,10*ROW('Sanitation Data'!G35)))</f>
        <v/>
      </c>
      <c r="DH41" s="30" t="str">
        <f ca="true">+IF(OFFSET('Sanitation Data'!$G$32,0,10*ROW('Sanitation Data'!G35))="","",OFFSET('Sanitation Data'!$G$32,0,10*ROW('Sanitation Data'!G35)))</f>
        <v/>
      </c>
      <c r="DI41" s="30" t="str">
        <f ca="true">+IF(OFFSET('Sanitation Data'!$G$33,0,10*ROW('Sanitation Data'!G35))="","",OFFSET('Sanitation Data'!$G$33,0,10*ROW('Sanitation Data'!G35)))</f>
        <v/>
      </c>
      <c r="DJ41" s="30" t="str">
        <f ca="true">+IF(OFFSET('Sanitation Data'!$H$29,0,10*ROW('Sanitation Data'!H35))="","",OFFSET('Sanitation Data'!$H$29,0,10*ROW('Sanitation Data'!H35)))</f>
        <v/>
      </c>
      <c r="DK41" s="30" t="str">
        <f ca="true">+IF(OFFSET('Sanitation Data'!$H$30,0,10*ROW('Sanitation Data'!H35))="","",OFFSET('Sanitation Data'!$H$30,0,10*ROW('Sanitation Data'!H35)))</f>
        <v/>
      </c>
      <c r="DL41" s="30" t="str">
        <f ca="true">+IF(OFFSET('Sanitation Data'!$H$31,0,10*ROW('Sanitation Data'!H35))="","",OFFSET('Sanitation Data'!$H$31,0,10*ROW('Sanitation Data'!H35)))</f>
        <v/>
      </c>
      <c r="DM41" s="30" t="str">
        <f ca="true">+IF(OFFSET('Sanitation Data'!$H$32,0,10*ROW('Sanitation Data'!H35))="","",OFFSET('Sanitation Data'!$H$32,0,10*ROW('Sanitation Data'!H35)))</f>
        <v/>
      </c>
      <c r="DN41" s="30" t="str">
        <f ca="true">+IF(OFFSET('Sanitation Data'!$H$33,0,10*ROW('Sanitation Data'!H35))="","",OFFSET('Sanitation Data'!$H$33,0,10*ROW('Sanitation Data'!H35)))</f>
        <v/>
      </c>
      <c r="DO41" s="30" t="str">
        <f ca="true">+IF(OFFSET('Hygiene Data'!$C$12,0,10*ROW('Hygiene Data'!C35))="","",OFFSET('Hygiene Data'!$C$12,0,10*ROW('Hygiene Data'!C35)))</f>
        <v/>
      </c>
      <c r="DP41" s="30" t="str">
        <f ca="true">+IF(OFFSET('Hygiene Data'!$C$13,0,10*ROW('Hygiene Data'!C35))="","",OFFSET('Hygiene Data'!$C$13,0,10*ROW('Hygiene Data'!C35)))</f>
        <v/>
      </c>
      <c r="DQ41" s="30" t="str">
        <f ca="true">+IF(OFFSET('Hygiene Data'!$C$14,0,10*ROW('Hygiene Data'!C35))="","",OFFSET('Hygiene Data'!$C$14,0,10*ROW('Hygiene Data'!C35)))</f>
        <v/>
      </c>
      <c r="DR41" s="30" t="str">
        <f ca="true">+IF(OFFSET('Hygiene Data'!$D$12,0,10*ROW('Hygiene Data'!D35))="","",OFFSET('Hygiene Data'!$D$12,0,10*ROW('Hygiene Data'!D35)))</f>
        <v/>
      </c>
      <c r="DS41" s="30" t="str">
        <f ca="true">+IF(OFFSET('Hygiene Data'!$D$13,0,10*ROW('Hygiene Data'!D35))="","",OFFSET('Hygiene Data'!$D$13,0,10*ROW('Hygiene Data'!D35)))</f>
        <v/>
      </c>
      <c r="DT41" s="30" t="str">
        <f ca="true">+IF(OFFSET('Hygiene Data'!$D$14,0,10*ROW('Hygiene Data'!D35))="","",OFFSET('Hygiene Data'!$D$14,0,10*ROW('Hygiene Data'!D35)))</f>
        <v/>
      </c>
      <c r="DU41" s="30" t="str">
        <f ca="true">+IF(OFFSET('Hygiene Data'!$E$12,0,10*ROW('Hygiene Data'!E35))="","",OFFSET('Hygiene Data'!$E$12,0,10*ROW('Hygiene Data'!E35)))</f>
        <v/>
      </c>
      <c r="DV41" s="30" t="str">
        <f ca="true">+IF(OFFSET('Hygiene Data'!$E$13,0,10*ROW('Hygiene Data'!E35))="","",OFFSET('Hygiene Data'!$E$13,0,10*ROW('Hygiene Data'!E35)))</f>
        <v/>
      </c>
      <c r="DW41" s="30" t="str">
        <f ca="true">+IF(OFFSET('Hygiene Data'!$E$14,0,10*ROW('Hygiene Data'!E35))="","",OFFSET('Hygiene Data'!$E$14,0,10*ROW('Hygiene Data'!E35)))</f>
        <v/>
      </c>
      <c r="DX41" s="30" t="str">
        <f ca="true">+IF(OFFSET('Hygiene Data'!$F$12,0,10*ROW('Hygiene Data'!F35))="","",OFFSET('Hygiene Data'!$F$12,0,10*ROW('Hygiene Data'!F35)))</f>
        <v/>
      </c>
      <c r="DY41" s="30" t="str">
        <f ca="true">+IF(OFFSET('Hygiene Data'!$F$13,0,10*ROW('Hygiene Data'!F35))="","",OFFSET('Hygiene Data'!$F$13,0,10*ROW('Hygiene Data'!F35)))</f>
        <v/>
      </c>
      <c r="DZ41" s="30" t="str">
        <f ca="true">+IF(OFFSET('Hygiene Data'!$F$14,0,10*ROW('Hygiene Data'!F35))="","",OFFSET('Hygiene Data'!$F$14,0,10*ROW('Hygiene Data'!F35)))</f>
        <v/>
      </c>
      <c r="EA41" s="30" t="str">
        <f ca="true">+IF(OFFSET('Hygiene Data'!$G$12,0,10*ROW('Hygiene Data'!G35))="","",OFFSET('Hygiene Data'!$G$12,0,10*ROW('Hygiene Data'!G35)))</f>
        <v/>
      </c>
      <c r="EB41" s="30" t="str">
        <f ca="true">+IF(OFFSET('Hygiene Data'!$G$13,0,10*ROW('Hygiene Data'!G35))="","",OFFSET('Hygiene Data'!$G$13,0,10*ROW('Hygiene Data'!G35)))</f>
        <v/>
      </c>
      <c r="EC41" s="30" t="str">
        <f ca="true">+IF(OFFSET('Hygiene Data'!$G$14,0,10*ROW('Hygiene Data'!G35))="","",OFFSET('Hygiene Data'!$G$14,0,10*ROW('Hygiene Data'!G35)))</f>
        <v/>
      </c>
      <c r="ED41" s="30" t="str">
        <f ca="true">+IF(OFFSET('Hygiene Data'!$H$12,0,10*ROW('Hygiene Data'!H35))="","",OFFSET('Hygiene Data'!$H$12,0,10*ROW('Hygiene Data'!H35)))</f>
        <v/>
      </c>
      <c r="EE41" s="30" t="str">
        <f ca="true">+IF(OFFSET('Hygiene Data'!$H$13,0,10*ROW('Hygiene Data'!H35))="","",OFFSET('Hygiene Data'!$H$13,0,10*ROW('Hygiene Data'!H35)))</f>
        <v/>
      </c>
      <c r="EF41" s="30" t="str">
        <f ca="true">+IF(OFFSET('Hygiene Data'!$H$14,0,10*ROW('Hygiene Data'!H35))="","",OFFSET('Hygiene Data'!$H$14,0,10*ROW('Hygiene Data'!H35)))</f>
        <v/>
      </c>
    </row>
    <row r="42" x14ac:dyDescent="0.2">
      <c r="A42" s="53" t="str">
        <f ca="true">+IF(OFFSET('Water Data'!$B$1,0,10*ROW('Water Data'!B39))="","",OFFSET('Water Data'!$B$1,0,10*ROW('Water Data'!B39)))</f>
        <v/>
      </c>
      <c r="B42" s="53" t="str">
        <f ca="true">+IF(OFFSET('Water Data'!$A$3,0,10*ROW('Water Data'!A39))="","",OFFSET('Water Data'!$A$3,0,10*ROW('Water Data'!A39)))</f>
        <v/>
      </c>
      <c r="C42" s="53" t="str">
        <f ca="true">+IF(OFFSET('Water Data'!$C$3,0,10*ROW('Water Data'!C39))="","",OFFSET('Water Data'!$C$3,0,10*ROW('Water Data'!C39)))</f>
        <v/>
      </c>
      <c r="D42" s="238"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38"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38"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38"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38"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38"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38"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38"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38"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38"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38"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38"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38"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38"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38"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38"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38"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38"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39"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39"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39"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39"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39"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39"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39"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39"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39"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39"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39"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39"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39"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39"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39"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39"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39"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39"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39"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39"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39"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39"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39"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39"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39"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39"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39"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39"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39"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39"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40"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40"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40"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40"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40"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40"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40"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40"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40"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40"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40"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40"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40"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40"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40"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40"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40"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40"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0" t="str">
        <f ca="true">+IF(OFFSET('Water Data'!$C$28,0,10*ROW('Water Data'!C36))="","",OFFSET('Water Data'!$C$28,0,10*ROW('Water Data'!C36)))</f>
        <v/>
      </c>
      <c r="BT42" s="30" t="str">
        <f ca="true">+IF(OFFSET('Water Data'!$C$29,0,10*ROW('Water Data'!C36))="","",OFFSET('Water Data'!$C$29,0,10*ROW('Water Data'!C36)))</f>
        <v/>
      </c>
      <c r="BU42" s="30" t="str">
        <f ca="true">+IF(OFFSET('Water Data'!$C$30,0,10*ROW('Water Data'!C36))="","",OFFSET('Water Data'!$C$30,0,10*ROW('Water Data'!C36)))</f>
        <v/>
      </c>
      <c r="BV42" s="30" t="str">
        <f ca="true">+IF(OFFSET('Water Data'!$D$28,0,10*ROW('Water Data'!D36))="","",OFFSET('Water Data'!$D$28,0,10*ROW('Water Data'!D36)))</f>
        <v/>
      </c>
      <c r="BW42" s="30" t="str">
        <f ca="true">+IF(OFFSET('Water Data'!$D$29,0,10*ROW('Water Data'!D36))="","",OFFSET('Water Data'!$D$29,0,10*ROW('Water Data'!D36)))</f>
        <v/>
      </c>
      <c r="BX42" s="30" t="str">
        <f ca="true">+IF(OFFSET('Water Data'!$D$30,0,10*ROW('Water Data'!D36))="","",OFFSET('Water Data'!$D$30,0,10*ROW('Water Data'!D36)))</f>
        <v/>
      </c>
      <c r="BY42" s="30" t="str">
        <f ca="true">+IF(OFFSET('Water Data'!$E$28,0,10*ROW('Water Data'!E36))="","",OFFSET('Water Data'!$E$28,0,10*ROW('Water Data'!E36)))</f>
        <v/>
      </c>
      <c r="BZ42" s="30" t="str">
        <f ca="true">+IF(OFFSET('Water Data'!$E$29,0,10*ROW('Water Data'!E36))="","",OFFSET('Water Data'!$E$29,0,10*ROW('Water Data'!E36)))</f>
        <v/>
      </c>
      <c r="CA42" s="30" t="str">
        <f ca="true">+IF(OFFSET('Water Data'!$E$30,0,10*ROW('Water Data'!E36))="","",OFFSET('Water Data'!$E$30,0,10*ROW('Water Data'!E36)))</f>
        <v/>
      </c>
      <c r="CB42" s="30" t="str">
        <f ca="true">+IF(OFFSET('Water Data'!$F$28,0,10*ROW('Water Data'!F36))="","",OFFSET('Water Data'!$F$28,0,10*ROW('Water Data'!F36)))</f>
        <v/>
      </c>
      <c r="CC42" s="30" t="str">
        <f ca="true">+IF(OFFSET('Water Data'!$F$29,0,10*ROW('Water Data'!F36))="","",OFFSET('Water Data'!$F$29,0,10*ROW('Water Data'!F36)))</f>
        <v/>
      </c>
      <c r="CD42" s="30" t="str">
        <f ca="true">+IF(OFFSET('Water Data'!$F$30,0,10*ROW('Water Data'!F36))="","",OFFSET('Water Data'!$F$30,0,10*ROW('Water Data'!F36)))</f>
        <v/>
      </c>
      <c r="CE42" s="30" t="str">
        <f ca="true">+IF(OFFSET('Water Data'!$G$28,0,10*ROW('Water Data'!G36))="","",OFFSET('Water Data'!$G$28,0,10*ROW('Water Data'!G36)))</f>
        <v/>
      </c>
      <c r="CF42" s="30" t="str">
        <f ca="true">+IF(OFFSET('Water Data'!$G$29,0,10*ROW('Water Data'!G36))="","",OFFSET('Water Data'!$G$29,0,10*ROW('Water Data'!G36)))</f>
        <v/>
      </c>
      <c r="CG42" s="30" t="str">
        <f ca="true">+IF(OFFSET('Water Data'!$G$30,0,10*ROW('Water Data'!G36))="","",OFFSET('Water Data'!$G$30,0,10*ROW('Water Data'!G36)))</f>
        <v/>
      </c>
      <c r="CH42" s="30" t="str">
        <f ca="true">+IF(OFFSET('Water Data'!$H$28,0,10*ROW('Water Data'!H36))="","",OFFSET('Water Data'!$H$28,0,10*ROW('Water Data'!H36)))</f>
        <v/>
      </c>
      <c r="CI42" s="30" t="str">
        <f ca="true">+IF(OFFSET('Water Data'!$H$29,0,10*ROW('Water Data'!H36))="","",OFFSET('Water Data'!$H$29,0,10*ROW('Water Data'!H36)))</f>
        <v/>
      </c>
      <c r="CJ42" s="30" t="str">
        <f ca="true">+IF(OFFSET('Water Data'!$H$30,0,10*ROW('Water Data'!H36))="","",OFFSET('Water Data'!$H$30,0,10*ROW('Water Data'!H36)))</f>
        <v/>
      </c>
      <c r="CK42" s="30" t="str">
        <f ca="true">+IF(OFFSET('Sanitation Data'!$C$29,0,10*ROW('Sanitation Data'!C36))="","",OFFSET('Sanitation Data'!$C$29,0,10*ROW('Sanitation Data'!C36)))</f>
        <v/>
      </c>
      <c r="CL42" s="30" t="str">
        <f ca="true">+IF(OFFSET('Sanitation Data'!$C$30,0,10*ROW('Sanitation Data'!C36))="","",OFFSET('Sanitation Data'!$C$30,0,10*ROW('Sanitation Data'!C36)))</f>
        <v/>
      </c>
      <c r="CM42" s="30" t="str">
        <f ca="true">+IF(OFFSET('Sanitation Data'!$C$31,0,10*ROW('Sanitation Data'!C36))="","",OFFSET('Sanitation Data'!$C$31,0,10*ROW('Sanitation Data'!C36)))</f>
        <v/>
      </c>
      <c r="CN42" s="30" t="str">
        <f ca="true">+IF(OFFSET('Sanitation Data'!$C$32,0,10*ROW('Sanitation Data'!C36))="","",OFFSET('Sanitation Data'!$C$32,0,10*ROW('Sanitation Data'!C36)))</f>
        <v/>
      </c>
      <c r="CO42" s="30" t="str">
        <f ca="true">+IF(OFFSET('Sanitation Data'!$C$33,0,10*ROW('Sanitation Data'!C36))="","",OFFSET('Sanitation Data'!$C$33,0,10*ROW('Sanitation Data'!C36)))</f>
        <v/>
      </c>
      <c r="CP42" s="30" t="str">
        <f ca="true">+IF(OFFSET('Sanitation Data'!$D$29,0,10*ROW('Sanitation Data'!D36))="","",OFFSET('Sanitation Data'!$D$29,0,10*ROW('Sanitation Data'!D36)))</f>
        <v/>
      </c>
      <c r="CQ42" s="30" t="str">
        <f ca="true">+IF(OFFSET('Sanitation Data'!$D$30,0,10*ROW('Sanitation Data'!D36))="","",OFFSET('Sanitation Data'!$D$30,0,10*ROW('Sanitation Data'!D36)))</f>
        <v/>
      </c>
      <c r="CR42" s="30" t="str">
        <f ca="true">+IF(OFFSET('Sanitation Data'!$D$31,0,10*ROW('Sanitation Data'!D36))="","",OFFSET('Sanitation Data'!$D$31,0,10*ROW('Sanitation Data'!D36)))</f>
        <v/>
      </c>
      <c r="CS42" s="30" t="str">
        <f ca="true">+IF(OFFSET('Sanitation Data'!$D$32,0,10*ROW('Sanitation Data'!D36))="","",OFFSET('Sanitation Data'!$D$32,0,10*ROW('Sanitation Data'!D36)))</f>
        <v/>
      </c>
      <c r="CT42" s="30" t="str">
        <f ca="true">+IF(OFFSET('Sanitation Data'!$D$33,0,10*ROW('Sanitation Data'!D36))="","",OFFSET('Sanitation Data'!$D$33,0,10*ROW('Sanitation Data'!D36)))</f>
        <v/>
      </c>
      <c r="CU42" s="30" t="str">
        <f ca="true">+IF(OFFSET('Sanitation Data'!$E$29,0,10*ROW('Sanitation Data'!E36))="","",OFFSET('Sanitation Data'!$E$29,0,10*ROW('Sanitation Data'!E36)))</f>
        <v/>
      </c>
      <c r="CV42" s="30" t="str">
        <f ca="true">+IF(OFFSET('Sanitation Data'!$E$30,0,10*ROW('Sanitation Data'!E36))="","",OFFSET('Sanitation Data'!$E$30,0,10*ROW('Sanitation Data'!E36)))</f>
        <v/>
      </c>
      <c r="CW42" s="30" t="str">
        <f ca="true">+IF(OFFSET('Sanitation Data'!$E$31,0,10*ROW('Sanitation Data'!E36))="","",OFFSET('Sanitation Data'!$E$31,0,10*ROW('Sanitation Data'!E36)))</f>
        <v/>
      </c>
      <c r="CX42" s="30" t="str">
        <f ca="true">+IF(OFFSET('Sanitation Data'!$E$32,0,10*ROW('Sanitation Data'!E36))="","",OFFSET('Sanitation Data'!$E$32,0,10*ROW('Sanitation Data'!E36)))</f>
        <v/>
      </c>
      <c r="CY42" s="30" t="str">
        <f ca="true">+IF(OFFSET('Sanitation Data'!$E$33,0,10*ROW('Sanitation Data'!E36))="","",OFFSET('Sanitation Data'!$E$33,0,10*ROW('Sanitation Data'!E36)))</f>
        <v/>
      </c>
      <c r="CZ42" s="30" t="str">
        <f ca="true">+IF(OFFSET('Sanitation Data'!$F$29,0,10*ROW('Sanitation Data'!F36))="","",OFFSET('Sanitation Data'!$F$29,0,10*ROW('Sanitation Data'!F36)))</f>
        <v/>
      </c>
      <c r="DA42" s="30" t="str">
        <f ca="true">+IF(OFFSET('Sanitation Data'!$F$30,0,10*ROW('Sanitation Data'!F36))="","",OFFSET('Sanitation Data'!$F$30,0,10*ROW('Sanitation Data'!F36)))</f>
        <v/>
      </c>
      <c r="DB42" s="30" t="str">
        <f ca="true">+IF(OFFSET('Sanitation Data'!$F$31,0,10*ROW('Sanitation Data'!F36))="","",OFFSET('Sanitation Data'!$F$31,0,10*ROW('Sanitation Data'!F36)))</f>
        <v/>
      </c>
      <c r="DC42" s="30" t="str">
        <f ca="true">+IF(OFFSET('Sanitation Data'!$F$32,0,10*ROW('Sanitation Data'!F36))="","",OFFSET('Sanitation Data'!$F$32,0,10*ROW('Sanitation Data'!F36)))</f>
        <v/>
      </c>
      <c r="DD42" s="30" t="str">
        <f ca="true">+IF(OFFSET('Sanitation Data'!$F$33,0,10*ROW('Sanitation Data'!F36))="","",OFFSET('Sanitation Data'!$F$33,0,10*ROW('Sanitation Data'!F36)))</f>
        <v/>
      </c>
      <c r="DE42" s="30" t="str">
        <f ca="true">+IF(OFFSET('Sanitation Data'!$G$29,0,10*ROW('Sanitation Data'!G36))="","",OFFSET('Sanitation Data'!$G$29,0,10*ROW('Sanitation Data'!G36)))</f>
        <v/>
      </c>
      <c r="DF42" s="30" t="str">
        <f ca="true">+IF(OFFSET('Sanitation Data'!$G$30,0,10*ROW('Sanitation Data'!G36))="","",OFFSET('Sanitation Data'!$G$30,0,10*ROW('Sanitation Data'!G36)))</f>
        <v/>
      </c>
      <c r="DG42" s="30" t="str">
        <f ca="true">+IF(OFFSET('Sanitation Data'!$G$31,0,10*ROW('Sanitation Data'!G36))="","",OFFSET('Sanitation Data'!$G$31,0,10*ROW('Sanitation Data'!G36)))</f>
        <v/>
      </c>
      <c r="DH42" s="30" t="str">
        <f ca="true">+IF(OFFSET('Sanitation Data'!$G$32,0,10*ROW('Sanitation Data'!G36))="","",OFFSET('Sanitation Data'!$G$32,0,10*ROW('Sanitation Data'!G36)))</f>
        <v/>
      </c>
      <c r="DI42" s="30" t="str">
        <f ca="true">+IF(OFFSET('Sanitation Data'!$G$33,0,10*ROW('Sanitation Data'!G36))="","",OFFSET('Sanitation Data'!$G$33,0,10*ROW('Sanitation Data'!G36)))</f>
        <v/>
      </c>
      <c r="DJ42" s="30" t="str">
        <f ca="true">+IF(OFFSET('Sanitation Data'!$H$29,0,10*ROW('Sanitation Data'!H36))="","",OFFSET('Sanitation Data'!$H$29,0,10*ROW('Sanitation Data'!H36)))</f>
        <v/>
      </c>
      <c r="DK42" s="30" t="str">
        <f ca="true">+IF(OFFSET('Sanitation Data'!$H$30,0,10*ROW('Sanitation Data'!H36))="","",OFFSET('Sanitation Data'!$H$30,0,10*ROW('Sanitation Data'!H36)))</f>
        <v/>
      </c>
      <c r="DL42" s="30" t="str">
        <f ca="true">+IF(OFFSET('Sanitation Data'!$H$31,0,10*ROW('Sanitation Data'!H36))="","",OFFSET('Sanitation Data'!$H$31,0,10*ROW('Sanitation Data'!H36)))</f>
        <v/>
      </c>
      <c r="DM42" s="30" t="str">
        <f ca="true">+IF(OFFSET('Sanitation Data'!$H$32,0,10*ROW('Sanitation Data'!H36))="","",OFFSET('Sanitation Data'!$H$32,0,10*ROW('Sanitation Data'!H36)))</f>
        <v/>
      </c>
      <c r="DN42" s="30" t="str">
        <f ca="true">+IF(OFFSET('Sanitation Data'!$H$33,0,10*ROW('Sanitation Data'!H36))="","",OFFSET('Sanitation Data'!$H$33,0,10*ROW('Sanitation Data'!H36)))</f>
        <v/>
      </c>
      <c r="DO42" s="30" t="str">
        <f ca="true">+IF(OFFSET('Hygiene Data'!$C$12,0,10*ROW('Hygiene Data'!C36))="","",OFFSET('Hygiene Data'!$C$12,0,10*ROW('Hygiene Data'!C36)))</f>
        <v/>
      </c>
      <c r="DP42" s="30" t="str">
        <f ca="true">+IF(OFFSET('Hygiene Data'!$C$13,0,10*ROW('Hygiene Data'!C36))="","",OFFSET('Hygiene Data'!$C$13,0,10*ROW('Hygiene Data'!C36)))</f>
        <v/>
      </c>
      <c r="DQ42" s="30" t="str">
        <f ca="true">+IF(OFFSET('Hygiene Data'!$C$14,0,10*ROW('Hygiene Data'!C36))="","",OFFSET('Hygiene Data'!$C$14,0,10*ROW('Hygiene Data'!C36)))</f>
        <v/>
      </c>
      <c r="DR42" s="30" t="str">
        <f ca="true">+IF(OFFSET('Hygiene Data'!$D$12,0,10*ROW('Hygiene Data'!D36))="","",OFFSET('Hygiene Data'!$D$12,0,10*ROW('Hygiene Data'!D36)))</f>
        <v/>
      </c>
      <c r="DS42" s="30" t="str">
        <f ca="true">+IF(OFFSET('Hygiene Data'!$D$13,0,10*ROW('Hygiene Data'!D36))="","",OFFSET('Hygiene Data'!$D$13,0,10*ROW('Hygiene Data'!D36)))</f>
        <v/>
      </c>
      <c r="DT42" s="30" t="str">
        <f ca="true">+IF(OFFSET('Hygiene Data'!$D$14,0,10*ROW('Hygiene Data'!D36))="","",OFFSET('Hygiene Data'!$D$14,0,10*ROW('Hygiene Data'!D36)))</f>
        <v/>
      </c>
      <c r="DU42" s="30" t="str">
        <f ca="true">+IF(OFFSET('Hygiene Data'!$E$12,0,10*ROW('Hygiene Data'!E36))="","",OFFSET('Hygiene Data'!$E$12,0,10*ROW('Hygiene Data'!E36)))</f>
        <v/>
      </c>
      <c r="DV42" s="30" t="str">
        <f ca="true">+IF(OFFSET('Hygiene Data'!$E$13,0,10*ROW('Hygiene Data'!E36))="","",OFFSET('Hygiene Data'!$E$13,0,10*ROW('Hygiene Data'!E36)))</f>
        <v/>
      </c>
      <c r="DW42" s="30" t="str">
        <f ca="true">+IF(OFFSET('Hygiene Data'!$E$14,0,10*ROW('Hygiene Data'!E36))="","",OFFSET('Hygiene Data'!$E$14,0,10*ROW('Hygiene Data'!E36)))</f>
        <v/>
      </c>
      <c r="DX42" s="30" t="str">
        <f ca="true">+IF(OFFSET('Hygiene Data'!$F$12,0,10*ROW('Hygiene Data'!F36))="","",OFFSET('Hygiene Data'!$F$12,0,10*ROW('Hygiene Data'!F36)))</f>
        <v/>
      </c>
      <c r="DY42" s="30" t="str">
        <f ca="true">+IF(OFFSET('Hygiene Data'!$F$13,0,10*ROW('Hygiene Data'!F36))="","",OFFSET('Hygiene Data'!$F$13,0,10*ROW('Hygiene Data'!F36)))</f>
        <v/>
      </c>
      <c r="DZ42" s="30" t="str">
        <f ca="true">+IF(OFFSET('Hygiene Data'!$F$14,0,10*ROW('Hygiene Data'!F36))="","",OFFSET('Hygiene Data'!$F$14,0,10*ROW('Hygiene Data'!F36)))</f>
        <v/>
      </c>
      <c r="EA42" s="30" t="str">
        <f ca="true">+IF(OFFSET('Hygiene Data'!$G$12,0,10*ROW('Hygiene Data'!G36))="","",OFFSET('Hygiene Data'!$G$12,0,10*ROW('Hygiene Data'!G36)))</f>
        <v/>
      </c>
      <c r="EB42" s="30" t="str">
        <f ca="true">+IF(OFFSET('Hygiene Data'!$G$13,0,10*ROW('Hygiene Data'!G36))="","",OFFSET('Hygiene Data'!$G$13,0,10*ROW('Hygiene Data'!G36)))</f>
        <v/>
      </c>
      <c r="EC42" s="30" t="str">
        <f ca="true">+IF(OFFSET('Hygiene Data'!$G$14,0,10*ROW('Hygiene Data'!G36))="","",OFFSET('Hygiene Data'!$G$14,0,10*ROW('Hygiene Data'!G36)))</f>
        <v/>
      </c>
      <c r="ED42" s="30" t="str">
        <f ca="true">+IF(OFFSET('Hygiene Data'!$H$12,0,10*ROW('Hygiene Data'!H36))="","",OFFSET('Hygiene Data'!$H$12,0,10*ROW('Hygiene Data'!H36)))</f>
        <v/>
      </c>
      <c r="EE42" s="30" t="str">
        <f ca="true">+IF(OFFSET('Hygiene Data'!$H$13,0,10*ROW('Hygiene Data'!H36))="","",OFFSET('Hygiene Data'!$H$13,0,10*ROW('Hygiene Data'!H36)))</f>
        <v/>
      </c>
      <c r="EF42" s="30" t="str">
        <f ca="true">+IF(OFFSET('Hygiene Data'!$H$14,0,10*ROW('Hygiene Data'!H36))="","",OFFSET('Hygiene Data'!$H$14,0,10*ROW('Hygiene Data'!H36)))</f>
        <v/>
      </c>
    </row>
    <row r="43" x14ac:dyDescent="0.2">
      <c r="A43" s="53" t="str">
        <f ca="true">+IF(OFFSET('Water Data'!$B$1,0,10*ROW('Water Data'!B40))="","",OFFSET('Water Data'!$B$1,0,10*ROW('Water Data'!B40)))</f>
        <v/>
      </c>
      <c r="B43" s="53" t="str">
        <f ca="true">+IF(OFFSET('Water Data'!$A$3,0,10*ROW('Water Data'!A40))="","",OFFSET('Water Data'!$A$3,0,10*ROW('Water Data'!A40)))</f>
        <v/>
      </c>
      <c r="C43" s="53" t="str">
        <f ca="true">+IF(OFFSET('Water Data'!$C$3,0,10*ROW('Water Data'!C40))="","",OFFSET('Water Data'!$C$3,0,10*ROW('Water Data'!C40)))</f>
        <v/>
      </c>
      <c r="D43" s="238"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38"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38"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38"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38"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38"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38"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38"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38"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38"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38"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38"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38"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38"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38"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38"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38"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38"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39"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39"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39"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39"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39"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39"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39"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39"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39"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39"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39"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39"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39"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39"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39"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39"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39"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39"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39"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39"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39"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39"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39"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39"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39"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39"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39"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39"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39"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39"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40"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40"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40"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40"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40"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40"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40"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40"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40"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40"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40"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40"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40"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40"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40"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40"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40"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40"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0" t="str">
        <f ca="true">+IF(OFFSET('Water Data'!$C$28,0,10*ROW('Water Data'!C37))="","",OFFSET('Water Data'!$C$28,0,10*ROW('Water Data'!C37)))</f>
        <v/>
      </c>
      <c r="BT43" s="30" t="str">
        <f ca="true">+IF(OFFSET('Water Data'!$C$29,0,10*ROW('Water Data'!C37))="","",OFFSET('Water Data'!$C$29,0,10*ROW('Water Data'!C37)))</f>
        <v/>
      </c>
      <c r="BU43" s="30" t="str">
        <f ca="true">+IF(OFFSET('Water Data'!$C$30,0,10*ROW('Water Data'!C37))="","",OFFSET('Water Data'!$C$30,0,10*ROW('Water Data'!C37)))</f>
        <v/>
      </c>
      <c r="BV43" s="30" t="str">
        <f ca="true">+IF(OFFSET('Water Data'!$D$28,0,10*ROW('Water Data'!D37))="","",OFFSET('Water Data'!$D$28,0,10*ROW('Water Data'!D37)))</f>
        <v/>
      </c>
      <c r="BW43" s="30" t="str">
        <f ca="true">+IF(OFFSET('Water Data'!$D$29,0,10*ROW('Water Data'!D37))="","",OFFSET('Water Data'!$D$29,0,10*ROW('Water Data'!D37)))</f>
        <v/>
      </c>
      <c r="BX43" s="30" t="str">
        <f ca="true">+IF(OFFSET('Water Data'!$D$30,0,10*ROW('Water Data'!D37))="","",OFFSET('Water Data'!$D$30,0,10*ROW('Water Data'!D37)))</f>
        <v/>
      </c>
      <c r="BY43" s="30" t="str">
        <f ca="true">+IF(OFFSET('Water Data'!$E$28,0,10*ROW('Water Data'!E37))="","",OFFSET('Water Data'!$E$28,0,10*ROW('Water Data'!E37)))</f>
        <v/>
      </c>
      <c r="BZ43" s="30" t="str">
        <f ca="true">+IF(OFFSET('Water Data'!$E$29,0,10*ROW('Water Data'!E37))="","",OFFSET('Water Data'!$E$29,0,10*ROW('Water Data'!E37)))</f>
        <v/>
      </c>
      <c r="CA43" s="30" t="str">
        <f ca="true">+IF(OFFSET('Water Data'!$E$30,0,10*ROW('Water Data'!E37))="","",OFFSET('Water Data'!$E$30,0,10*ROW('Water Data'!E37)))</f>
        <v/>
      </c>
      <c r="CB43" s="30" t="str">
        <f ca="true">+IF(OFFSET('Water Data'!$F$28,0,10*ROW('Water Data'!F37))="","",OFFSET('Water Data'!$F$28,0,10*ROW('Water Data'!F37)))</f>
        <v/>
      </c>
      <c r="CC43" s="30" t="str">
        <f ca="true">+IF(OFFSET('Water Data'!$F$29,0,10*ROW('Water Data'!F37))="","",OFFSET('Water Data'!$F$29,0,10*ROW('Water Data'!F37)))</f>
        <v/>
      </c>
      <c r="CD43" s="30" t="str">
        <f ca="true">+IF(OFFSET('Water Data'!$F$30,0,10*ROW('Water Data'!F37))="","",OFFSET('Water Data'!$F$30,0,10*ROW('Water Data'!F37)))</f>
        <v/>
      </c>
      <c r="CE43" s="30" t="str">
        <f ca="true">+IF(OFFSET('Water Data'!$G$28,0,10*ROW('Water Data'!G37))="","",OFFSET('Water Data'!$G$28,0,10*ROW('Water Data'!G37)))</f>
        <v/>
      </c>
      <c r="CF43" s="30" t="str">
        <f ca="true">+IF(OFFSET('Water Data'!$G$29,0,10*ROW('Water Data'!G37))="","",OFFSET('Water Data'!$G$29,0,10*ROW('Water Data'!G37)))</f>
        <v/>
      </c>
      <c r="CG43" s="30" t="str">
        <f ca="true">+IF(OFFSET('Water Data'!$G$30,0,10*ROW('Water Data'!G37))="","",OFFSET('Water Data'!$G$30,0,10*ROW('Water Data'!G37)))</f>
        <v/>
      </c>
      <c r="CH43" s="30" t="str">
        <f ca="true">+IF(OFFSET('Water Data'!$H$28,0,10*ROW('Water Data'!H37))="","",OFFSET('Water Data'!$H$28,0,10*ROW('Water Data'!H37)))</f>
        <v/>
      </c>
      <c r="CI43" s="30" t="str">
        <f ca="true">+IF(OFFSET('Water Data'!$H$29,0,10*ROW('Water Data'!H37))="","",OFFSET('Water Data'!$H$29,0,10*ROW('Water Data'!H37)))</f>
        <v/>
      </c>
      <c r="CJ43" s="30" t="str">
        <f ca="true">+IF(OFFSET('Water Data'!$H$30,0,10*ROW('Water Data'!H37))="","",OFFSET('Water Data'!$H$30,0,10*ROW('Water Data'!H37)))</f>
        <v/>
      </c>
      <c r="CK43" s="30" t="str">
        <f ca="true">+IF(OFFSET('Sanitation Data'!$C$29,0,10*ROW('Sanitation Data'!C37))="","",OFFSET('Sanitation Data'!$C$29,0,10*ROW('Sanitation Data'!C37)))</f>
        <v/>
      </c>
      <c r="CL43" s="30" t="str">
        <f ca="true">+IF(OFFSET('Sanitation Data'!$C$30,0,10*ROW('Sanitation Data'!C37))="","",OFFSET('Sanitation Data'!$C$30,0,10*ROW('Sanitation Data'!C37)))</f>
        <v/>
      </c>
      <c r="CM43" s="30" t="str">
        <f ca="true">+IF(OFFSET('Sanitation Data'!$C$31,0,10*ROW('Sanitation Data'!C37))="","",OFFSET('Sanitation Data'!$C$31,0,10*ROW('Sanitation Data'!C37)))</f>
        <v/>
      </c>
      <c r="CN43" s="30" t="str">
        <f ca="true">+IF(OFFSET('Sanitation Data'!$C$32,0,10*ROW('Sanitation Data'!C37))="","",OFFSET('Sanitation Data'!$C$32,0,10*ROW('Sanitation Data'!C37)))</f>
        <v/>
      </c>
      <c r="CO43" s="30" t="str">
        <f ca="true">+IF(OFFSET('Sanitation Data'!$C$33,0,10*ROW('Sanitation Data'!C37))="","",OFFSET('Sanitation Data'!$C$33,0,10*ROW('Sanitation Data'!C37)))</f>
        <v/>
      </c>
      <c r="CP43" s="30" t="str">
        <f ca="true">+IF(OFFSET('Sanitation Data'!$D$29,0,10*ROW('Sanitation Data'!D37))="","",OFFSET('Sanitation Data'!$D$29,0,10*ROW('Sanitation Data'!D37)))</f>
        <v/>
      </c>
      <c r="CQ43" s="30" t="str">
        <f ca="true">+IF(OFFSET('Sanitation Data'!$D$30,0,10*ROW('Sanitation Data'!D37))="","",OFFSET('Sanitation Data'!$D$30,0,10*ROW('Sanitation Data'!D37)))</f>
        <v/>
      </c>
      <c r="CR43" s="30" t="str">
        <f ca="true">+IF(OFFSET('Sanitation Data'!$D$31,0,10*ROW('Sanitation Data'!D37))="","",OFFSET('Sanitation Data'!$D$31,0,10*ROW('Sanitation Data'!D37)))</f>
        <v/>
      </c>
      <c r="CS43" s="30" t="str">
        <f ca="true">+IF(OFFSET('Sanitation Data'!$D$32,0,10*ROW('Sanitation Data'!D37))="","",OFFSET('Sanitation Data'!$D$32,0,10*ROW('Sanitation Data'!D37)))</f>
        <v/>
      </c>
      <c r="CT43" s="30" t="str">
        <f ca="true">+IF(OFFSET('Sanitation Data'!$D$33,0,10*ROW('Sanitation Data'!D37))="","",OFFSET('Sanitation Data'!$D$33,0,10*ROW('Sanitation Data'!D37)))</f>
        <v/>
      </c>
      <c r="CU43" s="30" t="str">
        <f ca="true">+IF(OFFSET('Sanitation Data'!$E$29,0,10*ROW('Sanitation Data'!E37))="","",OFFSET('Sanitation Data'!$E$29,0,10*ROW('Sanitation Data'!E37)))</f>
        <v/>
      </c>
      <c r="CV43" s="30" t="str">
        <f ca="true">+IF(OFFSET('Sanitation Data'!$E$30,0,10*ROW('Sanitation Data'!E37))="","",OFFSET('Sanitation Data'!$E$30,0,10*ROW('Sanitation Data'!E37)))</f>
        <v/>
      </c>
      <c r="CW43" s="30" t="str">
        <f ca="true">+IF(OFFSET('Sanitation Data'!$E$31,0,10*ROW('Sanitation Data'!E37))="","",OFFSET('Sanitation Data'!$E$31,0,10*ROW('Sanitation Data'!E37)))</f>
        <v/>
      </c>
      <c r="CX43" s="30" t="str">
        <f ca="true">+IF(OFFSET('Sanitation Data'!$E$32,0,10*ROW('Sanitation Data'!E37))="","",OFFSET('Sanitation Data'!$E$32,0,10*ROW('Sanitation Data'!E37)))</f>
        <v/>
      </c>
      <c r="CY43" s="30" t="str">
        <f ca="true">+IF(OFFSET('Sanitation Data'!$E$33,0,10*ROW('Sanitation Data'!E37))="","",OFFSET('Sanitation Data'!$E$33,0,10*ROW('Sanitation Data'!E37)))</f>
        <v/>
      </c>
      <c r="CZ43" s="30" t="str">
        <f ca="true">+IF(OFFSET('Sanitation Data'!$F$29,0,10*ROW('Sanitation Data'!F37))="","",OFFSET('Sanitation Data'!$F$29,0,10*ROW('Sanitation Data'!F37)))</f>
        <v/>
      </c>
      <c r="DA43" s="30" t="str">
        <f ca="true">+IF(OFFSET('Sanitation Data'!$F$30,0,10*ROW('Sanitation Data'!F37))="","",OFFSET('Sanitation Data'!$F$30,0,10*ROW('Sanitation Data'!F37)))</f>
        <v/>
      </c>
      <c r="DB43" s="30" t="str">
        <f ca="true">+IF(OFFSET('Sanitation Data'!$F$31,0,10*ROW('Sanitation Data'!F37))="","",OFFSET('Sanitation Data'!$F$31,0,10*ROW('Sanitation Data'!F37)))</f>
        <v/>
      </c>
      <c r="DC43" s="30" t="str">
        <f ca="true">+IF(OFFSET('Sanitation Data'!$F$32,0,10*ROW('Sanitation Data'!F37))="","",OFFSET('Sanitation Data'!$F$32,0,10*ROW('Sanitation Data'!F37)))</f>
        <v/>
      </c>
      <c r="DD43" s="30" t="str">
        <f ca="true">+IF(OFFSET('Sanitation Data'!$F$33,0,10*ROW('Sanitation Data'!F37))="","",OFFSET('Sanitation Data'!$F$33,0,10*ROW('Sanitation Data'!F37)))</f>
        <v/>
      </c>
      <c r="DE43" s="30" t="str">
        <f ca="true">+IF(OFFSET('Sanitation Data'!$G$29,0,10*ROW('Sanitation Data'!G37))="","",OFFSET('Sanitation Data'!$G$29,0,10*ROW('Sanitation Data'!G37)))</f>
        <v/>
      </c>
      <c r="DF43" s="30" t="str">
        <f ca="true">+IF(OFFSET('Sanitation Data'!$G$30,0,10*ROW('Sanitation Data'!G37))="","",OFFSET('Sanitation Data'!$G$30,0,10*ROW('Sanitation Data'!G37)))</f>
        <v/>
      </c>
      <c r="DG43" s="30" t="str">
        <f ca="true">+IF(OFFSET('Sanitation Data'!$G$31,0,10*ROW('Sanitation Data'!G37))="","",OFFSET('Sanitation Data'!$G$31,0,10*ROW('Sanitation Data'!G37)))</f>
        <v/>
      </c>
      <c r="DH43" s="30" t="str">
        <f ca="true">+IF(OFFSET('Sanitation Data'!$G$32,0,10*ROW('Sanitation Data'!G37))="","",OFFSET('Sanitation Data'!$G$32,0,10*ROW('Sanitation Data'!G37)))</f>
        <v/>
      </c>
      <c r="DI43" s="30" t="str">
        <f ca="true">+IF(OFFSET('Sanitation Data'!$G$33,0,10*ROW('Sanitation Data'!G37))="","",OFFSET('Sanitation Data'!$G$33,0,10*ROW('Sanitation Data'!G37)))</f>
        <v/>
      </c>
      <c r="DJ43" s="30" t="str">
        <f ca="true">+IF(OFFSET('Sanitation Data'!$H$29,0,10*ROW('Sanitation Data'!H37))="","",OFFSET('Sanitation Data'!$H$29,0,10*ROW('Sanitation Data'!H37)))</f>
        <v/>
      </c>
      <c r="DK43" s="30" t="str">
        <f ca="true">+IF(OFFSET('Sanitation Data'!$H$30,0,10*ROW('Sanitation Data'!H37))="","",OFFSET('Sanitation Data'!$H$30,0,10*ROW('Sanitation Data'!H37)))</f>
        <v/>
      </c>
      <c r="DL43" s="30" t="str">
        <f ca="true">+IF(OFFSET('Sanitation Data'!$H$31,0,10*ROW('Sanitation Data'!H37))="","",OFFSET('Sanitation Data'!$H$31,0,10*ROW('Sanitation Data'!H37)))</f>
        <v/>
      </c>
      <c r="DM43" s="30" t="str">
        <f ca="true">+IF(OFFSET('Sanitation Data'!$H$32,0,10*ROW('Sanitation Data'!H37))="","",OFFSET('Sanitation Data'!$H$32,0,10*ROW('Sanitation Data'!H37)))</f>
        <v/>
      </c>
      <c r="DN43" s="30" t="str">
        <f ca="true">+IF(OFFSET('Sanitation Data'!$H$33,0,10*ROW('Sanitation Data'!H37))="","",OFFSET('Sanitation Data'!$H$33,0,10*ROW('Sanitation Data'!H37)))</f>
        <v/>
      </c>
      <c r="DO43" s="30" t="str">
        <f ca="true">+IF(OFFSET('Hygiene Data'!$C$12,0,10*ROW('Hygiene Data'!C37))="","",OFFSET('Hygiene Data'!$C$12,0,10*ROW('Hygiene Data'!C37)))</f>
        <v/>
      </c>
      <c r="DP43" s="30" t="str">
        <f ca="true">+IF(OFFSET('Hygiene Data'!$C$13,0,10*ROW('Hygiene Data'!C37))="","",OFFSET('Hygiene Data'!$C$13,0,10*ROW('Hygiene Data'!C37)))</f>
        <v/>
      </c>
      <c r="DQ43" s="30" t="str">
        <f ca="true">+IF(OFFSET('Hygiene Data'!$C$14,0,10*ROW('Hygiene Data'!C37))="","",OFFSET('Hygiene Data'!$C$14,0,10*ROW('Hygiene Data'!C37)))</f>
        <v/>
      </c>
      <c r="DR43" s="30" t="str">
        <f ca="true">+IF(OFFSET('Hygiene Data'!$D$12,0,10*ROW('Hygiene Data'!D37))="","",OFFSET('Hygiene Data'!$D$12,0,10*ROW('Hygiene Data'!D37)))</f>
        <v/>
      </c>
      <c r="DS43" s="30" t="str">
        <f ca="true">+IF(OFFSET('Hygiene Data'!$D$13,0,10*ROW('Hygiene Data'!D37))="","",OFFSET('Hygiene Data'!$D$13,0,10*ROW('Hygiene Data'!D37)))</f>
        <v/>
      </c>
      <c r="DT43" s="30" t="str">
        <f ca="true">+IF(OFFSET('Hygiene Data'!$D$14,0,10*ROW('Hygiene Data'!D37))="","",OFFSET('Hygiene Data'!$D$14,0,10*ROW('Hygiene Data'!D37)))</f>
        <v/>
      </c>
      <c r="DU43" s="30" t="str">
        <f ca="true">+IF(OFFSET('Hygiene Data'!$E$12,0,10*ROW('Hygiene Data'!E37))="","",OFFSET('Hygiene Data'!$E$12,0,10*ROW('Hygiene Data'!E37)))</f>
        <v/>
      </c>
      <c r="DV43" s="30" t="str">
        <f ca="true">+IF(OFFSET('Hygiene Data'!$E$13,0,10*ROW('Hygiene Data'!E37))="","",OFFSET('Hygiene Data'!$E$13,0,10*ROW('Hygiene Data'!E37)))</f>
        <v/>
      </c>
      <c r="DW43" s="30" t="str">
        <f ca="true">+IF(OFFSET('Hygiene Data'!$E$14,0,10*ROW('Hygiene Data'!E37))="","",OFFSET('Hygiene Data'!$E$14,0,10*ROW('Hygiene Data'!E37)))</f>
        <v/>
      </c>
      <c r="DX43" s="30" t="str">
        <f ca="true">+IF(OFFSET('Hygiene Data'!$F$12,0,10*ROW('Hygiene Data'!F37))="","",OFFSET('Hygiene Data'!$F$12,0,10*ROW('Hygiene Data'!F37)))</f>
        <v/>
      </c>
      <c r="DY43" s="30" t="str">
        <f ca="true">+IF(OFFSET('Hygiene Data'!$F$13,0,10*ROW('Hygiene Data'!F37))="","",OFFSET('Hygiene Data'!$F$13,0,10*ROW('Hygiene Data'!F37)))</f>
        <v/>
      </c>
      <c r="DZ43" s="30" t="str">
        <f ca="true">+IF(OFFSET('Hygiene Data'!$F$14,0,10*ROW('Hygiene Data'!F37))="","",OFFSET('Hygiene Data'!$F$14,0,10*ROW('Hygiene Data'!F37)))</f>
        <v/>
      </c>
      <c r="EA43" s="30" t="str">
        <f ca="true">+IF(OFFSET('Hygiene Data'!$G$12,0,10*ROW('Hygiene Data'!G37))="","",OFFSET('Hygiene Data'!$G$12,0,10*ROW('Hygiene Data'!G37)))</f>
        <v/>
      </c>
      <c r="EB43" s="30" t="str">
        <f ca="true">+IF(OFFSET('Hygiene Data'!$G$13,0,10*ROW('Hygiene Data'!G37))="","",OFFSET('Hygiene Data'!$G$13,0,10*ROW('Hygiene Data'!G37)))</f>
        <v/>
      </c>
      <c r="EC43" s="30" t="str">
        <f ca="true">+IF(OFFSET('Hygiene Data'!$G$14,0,10*ROW('Hygiene Data'!G37))="","",OFFSET('Hygiene Data'!$G$14,0,10*ROW('Hygiene Data'!G37)))</f>
        <v/>
      </c>
      <c r="ED43" s="30" t="str">
        <f ca="true">+IF(OFFSET('Hygiene Data'!$H$12,0,10*ROW('Hygiene Data'!H37))="","",OFFSET('Hygiene Data'!$H$12,0,10*ROW('Hygiene Data'!H37)))</f>
        <v/>
      </c>
      <c r="EE43" s="30" t="str">
        <f ca="true">+IF(OFFSET('Hygiene Data'!$H$13,0,10*ROW('Hygiene Data'!H37))="","",OFFSET('Hygiene Data'!$H$13,0,10*ROW('Hygiene Data'!H37)))</f>
        <v/>
      </c>
      <c r="EF43" s="30" t="str">
        <f ca="true">+IF(OFFSET('Hygiene Data'!$H$14,0,10*ROW('Hygiene Data'!H37))="","",OFFSET('Hygiene Data'!$H$14,0,10*ROW('Hygiene Data'!H37)))</f>
        <v/>
      </c>
    </row>
    <row r="44" x14ac:dyDescent="0.2">
      <c r="A44" s="53" t="str">
        <f ca="true">+IF(OFFSET('Water Data'!$B$1,0,10*ROW('Water Data'!B41))="","",OFFSET('Water Data'!$B$1,0,10*ROW('Water Data'!B41)))</f>
        <v/>
      </c>
      <c r="B44" s="53" t="str">
        <f ca="true">+IF(OFFSET('Water Data'!$A$3,0,10*ROW('Water Data'!A41))="","",OFFSET('Water Data'!$A$3,0,10*ROW('Water Data'!A41)))</f>
        <v/>
      </c>
      <c r="C44" s="53" t="str">
        <f ca="true">+IF(OFFSET('Water Data'!$C$3,0,10*ROW('Water Data'!C41))="","",OFFSET('Water Data'!$C$3,0,10*ROW('Water Data'!C41)))</f>
        <v/>
      </c>
      <c r="D44" s="238"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38"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38"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38"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38"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38"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38"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38"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38"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38"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38"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38"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38"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38"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38"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38"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38"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38"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39"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39"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39"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39"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39"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39"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39"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39"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39"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39"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39"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39"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39"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39"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39"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39"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39"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39"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39"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39"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39"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39"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39"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39"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39"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39"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39"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39"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39"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39"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40"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40"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40"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40"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40"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40"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40"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40"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40"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40"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40"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40"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40"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40"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40"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40"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40"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40"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0" t="str">
        <f ca="true">+IF(OFFSET('Water Data'!$C$28,0,10*ROW('Water Data'!C38))="","",OFFSET('Water Data'!$C$28,0,10*ROW('Water Data'!C38)))</f>
        <v/>
      </c>
      <c r="BT44" s="30" t="str">
        <f ca="true">+IF(OFFSET('Water Data'!$C$29,0,10*ROW('Water Data'!C38))="","",OFFSET('Water Data'!$C$29,0,10*ROW('Water Data'!C38)))</f>
        <v/>
      </c>
      <c r="BU44" s="30" t="str">
        <f ca="true">+IF(OFFSET('Water Data'!$C$30,0,10*ROW('Water Data'!C38))="","",OFFSET('Water Data'!$C$30,0,10*ROW('Water Data'!C38)))</f>
        <v/>
      </c>
      <c r="BV44" s="30" t="str">
        <f ca="true">+IF(OFFSET('Water Data'!$D$28,0,10*ROW('Water Data'!D38))="","",OFFSET('Water Data'!$D$28,0,10*ROW('Water Data'!D38)))</f>
        <v/>
      </c>
      <c r="BW44" s="30" t="str">
        <f ca="true">+IF(OFFSET('Water Data'!$D$29,0,10*ROW('Water Data'!D38))="","",OFFSET('Water Data'!$D$29,0,10*ROW('Water Data'!D38)))</f>
        <v/>
      </c>
      <c r="BX44" s="30" t="str">
        <f ca="true">+IF(OFFSET('Water Data'!$D$30,0,10*ROW('Water Data'!D38))="","",OFFSET('Water Data'!$D$30,0,10*ROW('Water Data'!D38)))</f>
        <v/>
      </c>
      <c r="BY44" s="30" t="str">
        <f ca="true">+IF(OFFSET('Water Data'!$E$28,0,10*ROW('Water Data'!E38))="","",OFFSET('Water Data'!$E$28,0,10*ROW('Water Data'!E38)))</f>
        <v/>
      </c>
      <c r="BZ44" s="30" t="str">
        <f ca="true">+IF(OFFSET('Water Data'!$E$29,0,10*ROW('Water Data'!E38))="","",OFFSET('Water Data'!$E$29,0,10*ROW('Water Data'!E38)))</f>
        <v/>
      </c>
      <c r="CA44" s="30" t="str">
        <f ca="true">+IF(OFFSET('Water Data'!$E$30,0,10*ROW('Water Data'!E38))="","",OFFSET('Water Data'!$E$30,0,10*ROW('Water Data'!E38)))</f>
        <v/>
      </c>
      <c r="CB44" s="30" t="str">
        <f ca="true">+IF(OFFSET('Water Data'!$F$28,0,10*ROW('Water Data'!F38))="","",OFFSET('Water Data'!$F$28,0,10*ROW('Water Data'!F38)))</f>
        <v/>
      </c>
      <c r="CC44" s="30" t="str">
        <f ca="true">+IF(OFFSET('Water Data'!$F$29,0,10*ROW('Water Data'!F38))="","",OFFSET('Water Data'!$F$29,0,10*ROW('Water Data'!F38)))</f>
        <v/>
      </c>
      <c r="CD44" s="30" t="str">
        <f ca="true">+IF(OFFSET('Water Data'!$F$30,0,10*ROW('Water Data'!F38))="","",OFFSET('Water Data'!$F$30,0,10*ROW('Water Data'!F38)))</f>
        <v/>
      </c>
      <c r="CE44" s="30" t="str">
        <f ca="true">+IF(OFFSET('Water Data'!$G$28,0,10*ROW('Water Data'!G38))="","",OFFSET('Water Data'!$G$28,0,10*ROW('Water Data'!G38)))</f>
        <v/>
      </c>
      <c r="CF44" s="30" t="str">
        <f ca="true">+IF(OFFSET('Water Data'!$G$29,0,10*ROW('Water Data'!G38))="","",OFFSET('Water Data'!$G$29,0,10*ROW('Water Data'!G38)))</f>
        <v/>
      </c>
      <c r="CG44" s="30" t="str">
        <f ca="true">+IF(OFFSET('Water Data'!$G$30,0,10*ROW('Water Data'!G38))="","",OFFSET('Water Data'!$G$30,0,10*ROW('Water Data'!G38)))</f>
        <v/>
      </c>
      <c r="CH44" s="30" t="str">
        <f ca="true">+IF(OFFSET('Water Data'!$H$28,0,10*ROW('Water Data'!H38))="","",OFFSET('Water Data'!$H$28,0,10*ROW('Water Data'!H38)))</f>
        <v/>
      </c>
      <c r="CI44" s="30" t="str">
        <f ca="true">+IF(OFFSET('Water Data'!$H$29,0,10*ROW('Water Data'!H38))="","",OFFSET('Water Data'!$H$29,0,10*ROW('Water Data'!H38)))</f>
        <v/>
      </c>
      <c r="CJ44" s="30" t="str">
        <f ca="true">+IF(OFFSET('Water Data'!$H$30,0,10*ROW('Water Data'!H38))="","",OFFSET('Water Data'!$H$30,0,10*ROW('Water Data'!H38)))</f>
        <v/>
      </c>
      <c r="CK44" s="30" t="str">
        <f ca="true">+IF(OFFSET('Sanitation Data'!$C$29,0,10*ROW('Sanitation Data'!C38))="","",OFFSET('Sanitation Data'!$C$29,0,10*ROW('Sanitation Data'!C38)))</f>
        <v/>
      </c>
      <c r="CL44" s="30" t="str">
        <f ca="true">+IF(OFFSET('Sanitation Data'!$C$30,0,10*ROW('Sanitation Data'!C38))="","",OFFSET('Sanitation Data'!$C$30,0,10*ROW('Sanitation Data'!C38)))</f>
        <v/>
      </c>
      <c r="CM44" s="30" t="str">
        <f ca="true">+IF(OFFSET('Sanitation Data'!$C$31,0,10*ROW('Sanitation Data'!C38))="","",OFFSET('Sanitation Data'!$C$31,0,10*ROW('Sanitation Data'!C38)))</f>
        <v/>
      </c>
      <c r="CN44" s="30" t="str">
        <f ca="true">+IF(OFFSET('Sanitation Data'!$C$32,0,10*ROW('Sanitation Data'!C38))="","",OFFSET('Sanitation Data'!$C$32,0,10*ROW('Sanitation Data'!C38)))</f>
        <v/>
      </c>
      <c r="CO44" s="30" t="str">
        <f ca="true">+IF(OFFSET('Sanitation Data'!$C$33,0,10*ROW('Sanitation Data'!C38))="","",OFFSET('Sanitation Data'!$C$33,0,10*ROW('Sanitation Data'!C38)))</f>
        <v/>
      </c>
      <c r="CP44" s="30" t="str">
        <f ca="true">+IF(OFFSET('Sanitation Data'!$D$29,0,10*ROW('Sanitation Data'!D38))="","",OFFSET('Sanitation Data'!$D$29,0,10*ROW('Sanitation Data'!D38)))</f>
        <v/>
      </c>
      <c r="CQ44" s="30" t="str">
        <f ca="true">+IF(OFFSET('Sanitation Data'!$D$30,0,10*ROW('Sanitation Data'!D38))="","",OFFSET('Sanitation Data'!$D$30,0,10*ROW('Sanitation Data'!D38)))</f>
        <v/>
      </c>
      <c r="CR44" s="30" t="str">
        <f ca="true">+IF(OFFSET('Sanitation Data'!$D$31,0,10*ROW('Sanitation Data'!D38))="","",OFFSET('Sanitation Data'!$D$31,0,10*ROW('Sanitation Data'!D38)))</f>
        <v/>
      </c>
      <c r="CS44" s="30" t="str">
        <f ca="true">+IF(OFFSET('Sanitation Data'!$D$32,0,10*ROW('Sanitation Data'!D38))="","",OFFSET('Sanitation Data'!$D$32,0,10*ROW('Sanitation Data'!D38)))</f>
        <v/>
      </c>
      <c r="CT44" s="30" t="str">
        <f ca="true">+IF(OFFSET('Sanitation Data'!$D$33,0,10*ROW('Sanitation Data'!D38))="","",OFFSET('Sanitation Data'!$D$33,0,10*ROW('Sanitation Data'!D38)))</f>
        <v/>
      </c>
      <c r="CU44" s="30" t="str">
        <f ca="true">+IF(OFFSET('Sanitation Data'!$E$29,0,10*ROW('Sanitation Data'!E38))="","",OFFSET('Sanitation Data'!$E$29,0,10*ROW('Sanitation Data'!E38)))</f>
        <v/>
      </c>
      <c r="CV44" s="30" t="str">
        <f ca="true">+IF(OFFSET('Sanitation Data'!$E$30,0,10*ROW('Sanitation Data'!E38))="","",OFFSET('Sanitation Data'!$E$30,0,10*ROW('Sanitation Data'!E38)))</f>
        <v/>
      </c>
      <c r="CW44" s="30" t="str">
        <f ca="true">+IF(OFFSET('Sanitation Data'!$E$31,0,10*ROW('Sanitation Data'!E38))="","",OFFSET('Sanitation Data'!$E$31,0,10*ROW('Sanitation Data'!E38)))</f>
        <v/>
      </c>
      <c r="CX44" s="30" t="str">
        <f ca="true">+IF(OFFSET('Sanitation Data'!$E$32,0,10*ROW('Sanitation Data'!E38))="","",OFFSET('Sanitation Data'!$E$32,0,10*ROW('Sanitation Data'!E38)))</f>
        <v/>
      </c>
      <c r="CY44" s="30" t="str">
        <f ca="true">+IF(OFFSET('Sanitation Data'!$E$33,0,10*ROW('Sanitation Data'!E38))="","",OFFSET('Sanitation Data'!$E$33,0,10*ROW('Sanitation Data'!E38)))</f>
        <v/>
      </c>
      <c r="CZ44" s="30" t="str">
        <f ca="true">+IF(OFFSET('Sanitation Data'!$F$29,0,10*ROW('Sanitation Data'!F38))="","",OFFSET('Sanitation Data'!$F$29,0,10*ROW('Sanitation Data'!F38)))</f>
        <v/>
      </c>
      <c r="DA44" s="30" t="str">
        <f ca="true">+IF(OFFSET('Sanitation Data'!$F$30,0,10*ROW('Sanitation Data'!F38))="","",OFFSET('Sanitation Data'!$F$30,0,10*ROW('Sanitation Data'!F38)))</f>
        <v/>
      </c>
      <c r="DB44" s="30" t="str">
        <f ca="true">+IF(OFFSET('Sanitation Data'!$F$31,0,10*ROW('Sanitation Data'!F38))="","",OFFSET('Sanitation Data'!$F$31,0,10*ROW('Sanitation Data'!F38)))</f>
        <v/>
      </c>
      <c r="DC44" s="30" t="str">
        <f ca="true">+IF(OFFSET('Sanitation Data'!$F$32,0,10*ROW('Sanitation Data'!F38))="","",OFFSET('Sanitation Data'!$F$32,0,10*ROW('Sanitation Data'!F38)))</f>
        <v/>
      </c>
      <c r="DD44" s="30" t="str">
        <f ca="true">+IF(OFFSET('Sanitation Data'!$F$33,0,10*ROW('Sanitation Data'!F38))="","",OFFSET('Sanitation Data'!$F$33,0,10*ROW('Sanitation Data'!F38)))</f>
        <v/>
      </c>
      <c r="DE44" s="30" t="str">
        <f ca="true">+IF(OFFSET('Sanitation Data'!$G$29,0,10*ROW('Sanitation Data'!G38))="","",OFFSET('Sanitation Data'!$G$29,0,10*ROW('Sanitation Data'!G38)))</f>
        <v/>
      </c>
      <c r="DF44" s="30" t="str">
        <f ca="true">+IF(OFFSET('Sanitation Data'!$G$30,0,10*ROW('Sanitation Data'!G38))="","",OFFSET('Sanitation Data'!$G$30,0,10*ROW('Sanitation Data'!G38)))</f>
        <v/>
      </c>
      <c r="DG44" s="30" t="str">
        <f ca="true">+IF(OFFSET('Sanitation Data'!$G$31,0,10*ROW('Sanitation Data'!G38))="","",OFFSET('Sanitation Data'!$G$31,0,10*ROW('Sanitation Data'!G38)))</f>
        <v/>
      </c>
      <c r="DH44" s="30" t="str">
        <f ca="true">+IF(OFFSET('Sanitation Data'!$G$32,0,10*ROW('Sanitation Data'!G38))="","",OFFSET('Sanitation Data'!$G$32,0,10*ROW('Sanitation Data'!G38)))</f>
        <v/>
      </c>
      <c r="DI44" s="30" t="str">
        <f ca="true">+IF(OFFSET('Sanitation Data'!$G$33,0,10*ROW('Sanitation Data'!G38))="","",OFFSET('Sanitation Data'!$G$33,0,10*ROW('Sanitation Data'!G38)))</f>
        <v/>
      </c>
      <c r="DJ44" s="30" t="str">
        <f ca="true">+IF(OFFSET('Sanitation Data'!$H$29,0,10*ROW('Sanitation Data'!H38))="","",OFFSET('Sanitation Data'!$H$29,0,10*ROW('Sanitation Data'!H38)))</f>
        <v/>
      </c>
      <c r="DK44" s="30" t="str">
        <f ca="true">+IF(OFFSET('Sanitation Data'!$H$30,0,10*ROW('Sanitation Data'!H38))="","",OFFSET('Sanitation Data'!$H$30,0,10*ROW('Sanitation Data'!H38)))</f>
        <v/>
      </c>
      <c r="DL44" s="30" t="str">
        <f ca="true">+IF(OFFSET('Sanitation Data'!$H$31,0,10*ROW('Sanitation Data'!H38))="","",OFFSET('Sanitation Data'!$H$31,0,10*ROW('Sanitation Data'!H38)))</f>
        <v/>
      </c>
      <c r="DM44" s="30" t="str">
        <f ca="true">+IF(OFFSET('Sanitation Data'!$H$32,0,10*ROW('Sanitation Data'!H38))="","",OFFSET('Sanitation Data'!$H$32,0,10*ROW('Sanitation Data'!H38)))</f>
        <v/>
      </c>
      <c r="DN44" s="30" t="str">
        <f ca="true">+IF(OFFSET('Sanitation Data'!$H$33,0,10*ROW('Sanitation Data'!H38))="","",OFFSET('Sanitation Data'!$H$33,0,10*ROW('Sanitation Data'!H38)))</f>
        <v/>
      </c>
      <c r="DO44" s="30" t="str">
        <f ca="true">+IF(OFFSET('Hygiene Data'!$C$12,0,10*ROW('Hygiene Data'!C38))="","",OFFSET('Hygiene Data'!$C$12,0,10*ROW('Hygiene Data'!C38)))</f>
        <v/>
      </c>
      <c r="DP44" s="30" t="str">
        <f ca="true">+IF(OFFSET('Hygiene Data'!$C$13,0,10*ROW('Hygiene Data'!C38))="","",OFFSET('Hygiene Data'!$C$13,0,10*ROW('Hygiene Data'!C38)))</f>
        <v/>
      </c>
      <c r="DQ44" s="30" t="str">
        <f ca="true">+IF(OFFSET('Hygiene Data'!$C$14,0,10*ROW('Hygiene Data'!C38))="","",OFFSET('Hygiene Data'!$C$14,0,10*ROW('Hygiene Data'!C38)))</f>
        <v/>
      </c>
      <c r="DR44" s="30" t="str">
        <f ca="true">+IF(OFFSET('Hygiene Data'!$D$12,0,10*ROW('Hygiene Data'!D38))="","",OFFSET('Hygiene Data'!$D$12,0,10*ROW('Hygiene Data'!D38)))</f>
        <v/>
      </c>
      <c r="DS44" s="30" t="str">
        <f ca="true">+IF(OFFSET('Hygiene Data'!$D$13,0,10*ROW('Hygiene Data'!D38))="","",OFFSET('Hygiene Data'!$D$13,0,10*ROW('Hygiene Data'!D38)))</f>
        <v/>
      </c>
      <c r="DT44" s="30" t="str">
        <f ca="true">+IF(OFFSET('Hygiene Data'!$D$14,0,10*ROW('Hygiene Data'!D38))="","",OFFSET('Hygiene Data'!$D$14,0,10*ROW('Hygiene Data'!D38)))</f>
        <v/>
      </c>
      <c r="DU44" s="30" t="str">
        <f ca="true">+IF(OFFSET('Hygiene Data'!$E$12,0,10*ROW('Hygiene Data'!E38))="","",OFFSET('Hygiene Data'!$E$12,0,10*ROW('Hygiene Data'!E38)))</f>
        <v/>
      </c>
      <c r="DV44" s="30" t="str">
        <f ca="true">+IF(OFFSET('Hygiene Data'!$E$13,0,10*ROW('Hygiene Data'!E38))="","",OFFSET('Hygiene Data'!$E$13,0,10*ROW('Hygiene Data'!E38)))</f>
        <v/>
      </c>
      <c r="DW44" s="30" t="str">
        <f ca="true">+IF(OFFSET('Hygiene Data'!$E$14,0,10*ROW('Hygiene Data'!E38))="","",OFFSET('Hygiene Data'!$E$14,0,10*ROW('Hygiene Data'!E38)))</f>
        <v/>
      </c>
      <c r="DX44" s="30" t="str">
        <f ca="true">+IF(OFFSET('Hygiene Data'!$F$12,0,10*ROW('Hygiene Data'!F38))="","",OFFSET('Hygiene Data'!$F$12,0,10*ROW('Hygiene Data'!F38)))</f>
        <v/>
      </c>
      <c r="DY44" s="30" t="str">
        <f ca="true">+IF(OFFSET('Hygiene Data'!$F$13,0,10*ROW('Hygiene Data'!F38))="","",OFFSET('Hygiene Data'!$F$13,0,10*ROW('Hygiene Data'!F38)))</f>
        <v/>
      </c>
      <c r="DZ44" s="30" t="str">
        <f ca="true">+IF(OFFSET('Hygiene Data'!$F$14,0,10*ROW('Hygiene Data'!F38))="","",OFFSET('Hygiene Data'!$F$14,0,10*ROW('Hygiene Data'!F38)))</f>
        <v/>
      </c>
      <c r="EA44" s="30" t="str">
        <f ca="true">+IF(OFFSET('Hygiene Data'!$G$12,0,10*ROW('Hygiene Data'!G38))="","",OFFSET('Hygiene Data'!$G$12,0,10*ROW('Hygiene Data'!G38)))</f>
        <v/>
      </c>
      <c r="EB44" s="30" t="str">
        <f ca="true">+IF(OFFSET('Hygiene Data'!$G$13,0,10*ROW('Hygiene Data'!G38))="","",OFFSET('Hygiene Data'!$G$13,0,10*ROW('Hygiene Data'!G38)))</f>
        <v/>
      </c>
      <c r="EC44" s="30" t="str">
        <f ca="true">+IF(OFFSET('Hygiene Data'!$G$14,0,10*ROW('Hygiene Data'!G38))="","",OFFSET('Hygiene Data'!$G$14,0,10*ROW('Hygiene Data'!G38)))</f>
        <v/>
      </c>
      <c r="ED44" s="30" t="str">
        <f ca="true">+IF(OFFSET('Hygiene Data'!$H$12,0,10*ROW('Hygiene Data'!H38))="","",OFFSET('Hygiene Data'!$H$12,0,10*ROW('Hygiene Data'!H38)))</f>
        <v/>
      </c>
      <c r="EE44" s="30" t="str">
        <f ca="true">+IF(OFFSET('Hygiene Data'!$H$13,0,10*ROW('Hygiene Data'!H38))="","",OFFSET('Hygiene Data'!$H$13,0,10*ROW('Hygiene Data'!H38)))</f>
        <v/>
      </c>
      <c r="EF44" s="30" t="str">
        <f ca="true">+IF(OFFSET('Hygiene Data'!$H$14,0,10*ROW('Hygiene Data'!H38))="","",OFFSET('Hygiene Data'!$H$14,0,10*ROW('Hygiene Data'!H38)))</f>
        <v/>
      </c>
    </row>
    <row r="45" x14ac:dyDescent="0.2">
      <c r="A45" s="53" t="str">
        <f ca="true">+IF(OFFSET('Water Data'!$B$1,0,10*ROW('Water Data'!B42))="","",OFFSET('Water Data'!$B$1,0,10*ROW('Water Data'!B42)))</f>
        <v/>
      </c>
      <c r="B45" s="53" t="str">
        <f ca="true">+IF(OFFSET('Water Data'!$A$3,0,10*ROW('Water Data'!A42))="","",OFFSET('Water Data'!$A$3,0,10*ROW('Water Data'!A42)))</f>
        <v/>
      </c>
      <c r="C45" s="53" t="str">
        <f ca="true">+IF(OFFSET('Water Data'!$C$3,0,10*ROW('Water Data'!C42))="","",OFFSET('Water Data'!$C$3,0,10*ROW('Water Data'!C42)))</f>
        <v/>
      </c>
      <c r="D45" s="238"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38"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38"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38"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38"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38"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38"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38"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38"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38"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38"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38"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38"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38"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38"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38"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38"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38"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39"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39"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39"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39"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39"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39"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39"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39"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39"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39"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39"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39"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39"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39"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39"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39"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39"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39"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39"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39"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39"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39"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39"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39"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39"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39"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39"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39"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39"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39"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40"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40"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40"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40"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40"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40"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40"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40"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40"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40"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40"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40"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40"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40"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40"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40"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40"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40"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0" t="str">
        <f ca="true">+IF(OFFSET('Water Data'!$C$28,0,10*ROW('Water Data'!C39))="","",OFFSET('Water Data'!$C$28,0,10*ROW('Water Data'!C39)))</f>
        <v/>
      </c>
      <c r="BT45" s="30" t="str">
        <f ca="true">+IF(OFFSET('Water Data'!$C$29,0,10*ROW('Water Data'!C39))="","",OFFSET('Water Data'!$C$29,0,10*ROW('Water Data'!C39)))</f>
        <v/>
      </c>
      <c r="BU45" s="30" t="str">
        <f ca="true">+IF(OFFSET('Water Data'!$C$30,0,10*ROW('Water Data'!C39))="","",OFFSET('Water Data'!$C$30,0,10*ROW('Water Data'!C39)))</f>
        <v/>
      </c>
      <c r="BV45" s="30" t="str">
        <f ca="true">+IF(OFFSET('Water Data'!$D$28,0,10*ROW('Water Data'!D39))="","",OFFSET('Water Data'!$D$28,0,10*ROW('Water Data'!D39)))</f>
        <v/>
      </c>
      <c r="BW45" s="30" t="str">
        <f ca="true">+IF(OFFSET('Water Data'!$D$29,0,10*ROW('Water Data'!D39))="","",OFFSET('Water Data'!$D$29,0,10*ROW('Water Data'!D39)))</f>
        <v/>
      </c>
      <c r="BX45" s="30" t="str">
        <f ca="true">+IF(OFFSET('Water Data'!$D$30,0,10*ROW('Water Data'!D39))="","",OFFSET('Water Data'!$D$30,0,10*ROW('Water Data'!D39)))</f>
        <v/>
      </c>
      <c r="BY45" s="30" t="str">
        <f ca="true">+IF(OFFSET('Water Data'!$E$28,0,10*ROW('Water Data'!E39))="","",OFFSET('Water Data'!$E$28,0,10*ROW('Water Data'!E39)))</f>
        <v/>
      </c>
      <c r="BZ45" s="30" t="str">
        <f ca="true">+IF(OFFSET('Water Data'!$E$29,0,10*ROW('Water Data'!E39))="","",OFFSET('Water Data'!$E$29,0,10*ROW('Water Data'!E39)))</f>
        <v/>
      </c>
      <c r="CA45" s="30" t="str">
        <f ca="true">+IF(OFFSET('Water Data'!$E$30,0,10*ROW('Water Data'!E39))="","",OFFSET('Water Data'!$E$30,0,10*ROW('Water Data'!E39)))</f>
        <v/>
      </c>
      <c r="CB45" s="30" t="str">
        <f ca="true">+IF(OFFSET('Water Data'!$F$28,0,10*ROW('Water Data'!F39))="","",OFFSET('Water Data'!$F$28,0,10*ROW('Water Data'!F39)))</f>
        <v/>
      </c>
      <c r="CC45" s="30" t="str">
        <f ca="true">+IF(OFFSET('Water Data'!$F$29,0,10*ROW('Water Data'!F39))="","",OFFSET('Water Data'!$F$29,0,10*ROW('Water Data'!F39)))</f>
        <v/>
      </c>
      <c r="CD45" s="30" t="str">
        <f ca="true">+IF(OFFSET('Water Data'!$F$30,0,10*ROW('Water Data'!F39))="","",OFFSET('Water Data'!$F$30,0,10*ROW('Water Data'!F39)))</f>
        <v/>
      </c>
      <c r="CE45" s="30" t="str">
        <f ca="true">+IF(OFFSET('Water Data'!$G$28,0,10*ROW('Water Data'!G39))="","",OFFSET('Water Data'!$G$28,0,10*ROW('Water Data'!G39)))</f>
        <v/>
      </c>
      <c r="CF45" s="30" t="str">
        <f ca="true">+IF(OFFSET('Water Data'!$G$29,0,10*ROW('Water Data'!G39))="","",OFFSET('Water Data'!$G$29,0,10*ROW('Water Data'!G39)))</f>
        <v/>
      </c>
      <c r="CG45" s="30" t="str">
        <f ca="true">+IF(OFFSET('Water Data'!$G$30,0,10*ROW('Water Data'!G39))="","",OFFSET('Water Data'!$G$30,0,10*ROW('Water Data'!G39)))</f>
        <v/>
      </c>
      <c r="CH45" s="30" t="str">
        <f ca="true">+IF(OFFSET('Water Data'!$H$28,0,10*ROW('Water Data'!H39))="","",OFFSET('Water Data'!$H$28,0,10*ROW('Water Data'!H39)))</f>
        <v/>
      </c>
      <c r="CI45" s="30" t="str">
        <f ca="true">+IF(OFFSET('Water Data'!$H$29,0,10*ROW('Water Data'!H39))="","",OFFSET('Water Data'!$H$29,0,10*ROW('Water Data'!H39)))</f>
        <v/>
      </c>
      <c r="CJ45" s="30" t="str">
        <f ca="true">+IF(OFFSET('Water Data'!$H$30,0,10*ROW('Water Data'!H39))="","",OFFSET('Water Data'!$H$30,0,10*ROW('Water Data'!H39)))</f>
        <v/>
      </c>
      <c r="CK45" s="30" t="str">
        <f ca="true">+IF(OFFSET('Sanitation Data'!$C$29,0,10*ROW('Sanitation Data'!C39))="","",OFFSET('Sanitation Data'!$C$29,0,10*ROW('Sanitation Data'!C39)))</f>
        <v/>
      </c>
      <c r="CL45" s="30" t="str">
        <f ca="true">+IF(OFFSET('Sanitation Data'!$C$30,0,10*ROW('Sanitation Data'!C39))="","",OFFSET('Sanitation Data'!$C$30,0,10*ROW('Sanitation Data'!C39)))</f>
        <v/>
      </c>
      <c r="CM45" s="30" t="str">
        <f ca="true">+IF(OFFSET('Sanitation Data'!$C$31,0,10*ROW('Sanitation Data'!C39))="","",OFFSET('Sanitation Data'!$C$31,0,10*ROW('Sanitation Data'!C39)))</f>
        <v/>
      </c>
      <c r="CN45" s="30" t="str">
        <f ca="true">+IF(OFFSET('Sanitation Data'!$C$32,0,10*ROW('Sanitation Data'!C39))="","",OFFSET('Sanitation Data'!$C$32,0,10*ROW('Sanitation Data'!C39)))</f>
        <v/>
      </c>
      <c r="CO45" s="30" t="str">
        <f ca="true">+IF(OFFSET('Sanitation Data'!$C$33,0,10*ROW('Sanitation Data'!C39))="","",OFFSET('Sanitation Data'!$C$33,0,10*ROW('Sanitation Data'!C39)))</f>
        <v/>
      </c>
      <c r="CP45" s="30" t="str">
        <f ca="true">+IF(OFFSET('Sanitation Data'!$D$29,0,10*ROW('Sanitation Data'!D39))="","",OFFSET('Sanitation Data'!$D$29,0,10*ROW('Sanitation Data'!D39)))</f>
        <v/>
      </c>
      <c r="CQ45" s="30" t="str">
        <f ca="true">+IF(OFFSET('Sanitation Data'!$D$30,0,10*ROW('Sanitation Data'!D39))="","",OFFSET('Sanitation Data'!$D$30,0,10*ROW('Sanitation Data'!D39)))</f>
        <v/>
      </c>
      <c r="CR45" s="30" t="str">
        <f ca="true">+IF(OFFSET('Sanitation Data'!$D$31,0,10*ROW('Sanitation Data'!D39))="","",OFFSET('Sanitation Data'!$D$31,0,10*ROW('Sanitation Data'!D39)))</f>
        <v/>
      </c>
      <c r="CS45" s="30" t="str">
        <f ca="true">+IF(OFFSET('Sanitation Data'!$D$32,0,10*ROW('Sanitation Data'!D39))="","",OFFSET('Sanitation Data'!$D$32,0,10*ROW('Sanitation Data'!D39)))</f>
        <v/>
      </c>
      <c r="CT45" s="30" t="str">
        <f ca="true">+IF(OFFSET('Sanitation Data'!$D$33,0,10*ROW('Sanitation Data'!D39))="","",OFFSET('Sanitation Data'!$D$33,0,10*ROW('Sanitation Data'!D39)))</f>
        <v/>
      </c>
      <c r="CU45" s="30" t="str">
        <f ca="true">+IF(OFFSET('Sanitation Data'!$E$29,0,10*ROW('Sanitation Data'!E39))="","",OFFSET('Sanitation Data'!$E$29,0,10*ROW('Sanitation Data'!E39)))</f>
        <v/>
      </c>
      <c r="CV45" s="30" t="str">
        <f ca="true">+IF(OFFSET('Sanitation Data'!$E$30,0,10*ROW('Sanitation Data'!E39))="","",OFFSET('Sanitation Data'!$E$30,0,10*ROW('Sanitation Data'!E39)))</f>
        <v/>
      </c>
      <c r="CW45" s="30" t="str">
        <f ca="true">+IF(OFFSET('Sanitation Data'!$E$31,0,10*ROW('Sanitation Data'!E39))="","",OFFSET('Sanitation Data'!$E$31,0,10*ROW('Sanitation Data'!E39)))</f>
        <v/>
      </c>
      <c r="CX45" s="30" t="str">
        <f ca="true">+IF(OFFSET('Sanitation Data'!$E$32,0,10*ROW('Sanitation Data'!E39))="","",OFFSET('Sanitation Data'!$E$32,0,10*ROW('Sanitation Data'!E39)))</f>
        <v/>
      </c>
      <c r="CY45" s="30" t="str">
        <f ca="true">+IF(OFFSET('Sanitation Data'!$E$33,0,10*ROW('Sanitation Data'!E39))="","",OFFSET('Sanitation Data'!$E$33,0,10*ROW('Sanitation Data'!E39)))</f>
        <v/>
      </c>
      <c r="CZ45" s="30" t="str">
        <f ca="true">+IF(OFFSET('Sanitation Data'!$F$29,0,10*ROW('Sanitation Data'!F39))="","",OFFSET('Sanitation Data'!$F$29,0,10*ROW('Sanitation Data'!F39)))</f>
        <v/>
      </c>
      <c r="DA45" s="30" t="str">
        <f ca="true">+IF(OFFSET('Sanitation Data'!$F$30,0,10*ROW('Sanitation Data'!F39))="","",OFFSET('Sanitation Data'!$F$30,0,10*ROW('Sanitation Data'!F39)))</f>
        <v/>
      </c>
      <c r="DB45" s="30" t="str">
        <f ca="true">+IF(OFFSET('Sanitation Data'!$F$31,0,10*ROW('Sanitation Data'!F39))="","",OFFSET('Sanitation Data'!$F$31,0,10*ROW('Sanitation Data'!F39)))</f>
        <v/>
      </c>
      <c r="DC45" s="30" t="str">
        <f ca="true">+IF(OFFSET('Sanitation Data'!$F$32,0,10*ROW('Sanitation Data'!F39))="","",OFFSET('Sanitation Data'!$F$32,0,10*ROW('Sanitation Data'!F39)))</f>
        <v/>
      </c>
      <c r="DD45" s="30" t="str">
        <f ca="true">+IF(OFFSET('Sanitation Data'!$F$33,0,10*ROW('Sanitation Data'!F39))="","",OFFSET('Sanitation Data'!$F$33,0,10*ROW('Sanitation Data'!F39)))</f>
        <v/>
      </c>
      <c r="DE45" s="30" t="str">
        <f ca="true">+IF(OFFSET('Sanitation Data'!$G$29,0,10*ROW('Sanitation Data'!G39))="","",OFFSET('Sanitation Data'!$G$29,0,10*ROW('Sanitation Data'!G39)))</f>
        <v/>
      </c>
      <c r="DF45" s="30" t="str">
        <f ca="true">+IF(OFFSET('Sanitation Data'!$G$30,0,10*ROW('Sanitation Data'!G39))="","",OFFSET('Sanitation Data'!$G$30,0,10*ROW('Sanitation Data'!G39)))</f>
        <v/>
      </c>
      <c r="DG45" s="30" t="str">
        <f ca="true">+IF(OFFSET('Sanitation Data'!$G$31,0,10*ROW('Sanitation Data'!G39))="","",OFFSET('Sanitation Data'!$G$31,0,10*ROW('Sanitation Data'!G39)))</f>
        <v/>
      </c>
      <c r="DH45" s="30" t="str">
        <f ca="true">+IF(OFFSET('Sanitation Data'!$G$32,0,10*ROW('Sanitation Data'!G39))="","",OFFSET('Sanitation Data'!$G$32,0,10*ROW('Sanitation Data'!G39)))</f>
        <v/>
      </c>
      <c r="DI45" s="30" t="str">
        <f ca="true">+IF(OFFSET('Sanitation Data'!$G$33,0,10*ROW('Sanitation Data'!G39))="","",OFFSET('Sanitation Data'!$G$33,0,10*ROW('Sanitation Data'!G39)))</f>
        <v/>
      </c>
      <c r="DJ45" s="30" t="str">
        <f ca="true">+IF(OFFSET('Sanitation Data'!$H$29,0,10*ROW('Sanitation Data'!H39))="","",OFFSET('Sanitation Data'!$H$29,0,10*ROW('Sanitation Data'!H39)))</f>
        <v/>
      </c>
      <c r="DK45" s="30" t="str">
        <f ca="true">+IF(OFFSET('Sanitation Data'!$H$30,0,10*ROW('Sanitation Data'!H39))="","",OFFSET('Sanitation Data'!$H$30,0,10*ROW('Sanitation Data'!H39)))</f>
        <v/>
      </c>
      <c r="DL45" s="30" t="str">
        <f ca="true">+IF(OFFSET('Sanitation Data'!$H$31,0,10*ROW('Sanitation Data'!H39))="","",OFFSET('Sanitation Data'!$H$31,0,10*ROW('Sanitation Data'!H39)))</f>
        <v/>
      </c>
      <c r="DM45" s="30" t="str">
        <f ca="true">+IF(OFFSET('Sanitation Data'!$H$32,0,10*ROW('Sanitation Data'!H39))="","",OFFSET('Sanitation Data'!$H$32,0,10*ROW('Sanitation Data'!H39)))</f>
        <v/>
      </c>
      <c r="DN45" s="30" t="str">
        <f ca="true">+IF(OFFSET('Sanitation Data'!$H$33,0,10*ROW('Sanitation Data'!H39))="","",OFFSET('Sanitation Data'!$H$33,0,10*ROW('Sanitation Data'!H39)))</f>
        <v/>
      </c>
      <c r="DO45" s="30" t="str">
        <f ca="true">+IF(OFFSET('Hygiene Data'!$C$12,0,10*ROW('Hygiene Data'!C39))="","",OFFSET('Hygiene Data'!$C$12,0,10*ROW('Hygiene Data'!C39)))</f>
        <v/>
      </c>
      <c r="DP45" s="30" t="str">
        <f ca="true">+IF(OFFSET('Hygiene Data'!$C$13,0,10*ROW('Hygiene Data'!C39))="","",OFFSET('Hygiene Data'!$C$13,0,10*ROW('Hygiene Data'!C39)))</f>
        <v/>
      </c>
      <c r="DQ45" s="30" t="str">
        <f ca="true">+IF(OFFSET('Hygiene Data'!$C$14,0,10*ROW('Hygiene Data'!C39))="","",OFFSET('Hygiene Data'!$C$14,0,10*ROW('Hygiene Data'!C39)))</f>
        <v/>
      </c>
      <c r="DR45" s="30" t="str">
        <f ca="true">+IF(OFFSET('Hygiene Data'!$D$12,0,10*ROW('Hygiene Data'!D39))="","",OFFSET('Hygiene Data'!$D$12,0,10*ROW('Hygiene Data'!D39)))</f>
        <v/>
      </c>
      <c r="DS45" s="30" t="str">
        <f ca="true">+IF(OFFSET('Hygiene Data'!$D$13,0,10*ROW('Hygiene Data'!D39))="","",OFFSET('Hygiene Data'!$D$13,0,10*ROW('Hygiene Data'!D39)))</f>
        <v/>
      </c>
      <c r="DT45" s="30" t="str">
        <f ca="true">+IF(OFFSET('Hygiene Data'!$D$14,0,10*ROW('Hygiene Data'!D39))="","",OFFSET('Hygiene Data'!$D$14,0,10*ROW('Hygiene Data'!D39)))</f>
        <v/>
      </c>
      <c r="DU45" s="30" t="str">
        <f ca="true">+IF(OFFSET('Hygiene Data'!$E$12,0,10*ROW('Hygiene Data'!E39))="","",OFFSET('Hygiene Data'!$E$12,0,10*ROW('Hygiene Data'!E39)))</f>
        <v/>
      </c>
      <c r="DV45" s="30" t="str">
        <f ca="true">+IF(OFFSET('Hygiene Data'!$E$13,0,10*ROW('Hygiene Data'!E39))="","",OFFSET('Hygiene Data'!$E$13,0,10*ROW('Hygiene Data'!E39)))</f>
        <v/>
      </c>
      <c r="DW45" s="30" t="str">
        <f ca="true">+IF(OFFSET('Hygiene Data'!$E$14,0,10*ROW('Hygiene Data'!E39))="","",OFFSET('Hygiene Data'!$E$14,0,10*ROW('Hygiene Data'!E39)))</f>
        <v/>
      </c>
      <c r="DX45" s="30" t="str">
        <f ca="true">+IF(OFFSET('Hygiene Data'!$F$12,0,10*ROW('Hygiene Data'!F39))="","",OFFSET('Hygiene Data'!$F$12,0,10*ROW('Hygiene Data'!F39)))</f>
        <v/>
      </c>
      <c r="DY45" s="30" t="str">
        <f ca="true">+IF(OFFSET('Hygiene Data'!$F$13,0,10*ROW('Hygiene Data'!F39))="","",OFFSET('Hygiene Data'!$F$13,0,10*ROW('Hygiene Data'!F39)))</f>
        <v/>
      </c>
      <c r="DZ45" s="30" t="str">
        <f ca="true">+IF(OFFSET('Hygiene Data'!$F$14,0,10*ROW('Hygiene Data'!F39))="","",OFFSET('Hygiene Data'!$F$14,0,10*ROW('Hygiene Data'!F39)))</f>
        <v/>
      </c>
      <c r="EA45" s="30" t="str">
        <f ca="true">+IF(OFFSET('Hygiene Data'!$G$12,0,10*ROW('Hygiene Data'!G39))="","",OFFSET('Hygiene Data'!$G$12,0,10*ROW('Hygiene Data'!G39)))</f>
        <v/>
      </c>
      <c r="EB45" s="30" t="str">
        <f ca="true">+IF(OFFSET('Hygiene Data'!$G$13,0,10*ROW('Hygiene Data'!G39))="","",OFFSET('Hygiene Data'!$G$13,0,10*ROW('Hygiene Data'!G39)))</f>
        <v/>
      </c>
      <c r="EC45" s="30" t="str">
        <f ca="true">+IF(OFFSET('Hygiene Data'!$G$14,0,10*ROW('Hygiene Data'!G39))="","",OFFSET('Hygiene Data'!$G$14,0,10*ROW('Hygiene Data'!G39)))</f>
        <v/>
      </c>
      <c r="ED45" s="30" t="str">
        <f ca="true">+IF(OFFSET('Hygiene Data'!$H$12,0,10*ROW('Hygiene Data'!H39))="","",OFFSET('Hygiene Data'!$H$12,0,10*ROW('Hygiene Data'!H39)))</f>
        <v/>
      </c>
      <c r="EE45" s="30" t="str">
        <f ca="true">+IF(OFFSET('Hygiene Data'!$H$13,0,10*ROW('Hygiene Data'!H39))="","",OFFSET('Hygiene Data'!$H$13,0,10*ROW('Hygiene Data'!H39)))</f>
        <v/>
      </c>
      <c r="EF45" s="30" t="str">
        <f ca="true">+IF(OFFSET('Hygiene Data'!$H$14,0,10*ROW('Hygiene Data'!H39))="","",OFFSET('Hygiene Data'!$H$14,0,10*ROW('Hygiene Data'!H39)))</f>
        <v/>
      </c>
    </row>
    <row r="46" x14ac:dyDescent="0.2">
      <c r="A46" s="53" t="str">
        <f ca="true">+IF(OFFSET('Water Data'!$B$1,0,10*ROW('Water Data'!B43))="","",OFFSET('Water Data'!$B$1,0,10*ROW('Water Data'!B43)))</f>
        <v/>
      </c>
      <c r="B46" s="53" t="str">
        <f ca="true">+IF(OFFSET('Water Data'!$A$3,0,10*ROW('Water Data'!A43))="","",OFFSET('Water Data'!$A$3,0,10*ROW('Water Data'!A43)))</f>
        <v/>
      </c>
      <c r="C46" s="53" t="str">
        <f ca="true">+IF(OFFSET('Water Data'!$C$3,0,10*ROW('Water Data'!C43))="","",OFFSET('Water Data'!$C$3,0,10*ROW('Water Data'!C43)))</f>
        <v/>
      </c>
      <c r="D46" s="238"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38"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38"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38"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38"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38"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38"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38"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38"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38"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38"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38"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38"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38"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38"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38"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38"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38"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39"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39"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39"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39"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39"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39"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39"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39"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39"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39"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39"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39"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39"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39"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39"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39"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39"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39"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39"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39"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39"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39"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39"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39"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39"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39"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39"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39"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39"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39"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40"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40"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40"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40"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40"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40"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40"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40"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40"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40"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40"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40"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40"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40"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40"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40"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40"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40"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0" t="str">
        <f ca="true">+IF(OFFSET('Water Data'!$C$28,0,10*ROW('Water Data'!C40))="","",OFFSET('Water Data'!$C$28,0,10*ROW('Water Data'!C40)))</f>
        <v/>
      </c>
      <c r="BT46" s="30" t="str">
        <f ca="true">+IF(OFFSET('Water Data'!$C$29,0,10*ROW('Water Data'!C40))="","",OFFSET('Water Data'!$C$29,0,10*ROW('Water Data'!C40)))</f>
        <v/>
      </c>
      <c r="BU46" s="30" t="str">
        <f ca="true">+IF(OFFSET('Water Data'!$C$30,0,10*ROW('Water Data'!C40))="","",OFFSET('Water Data'!$C$30,0,10*ROW('Water Data'!C40)))</f>
        <v/>
      </c>
      <c r="BV46" s="30" t="str">
        <f ca="true">+IF(OFFSET('Water Data'!$D$28,0,10*ROW('Water Data'!D40))="","",OFFSET('Water Data'!$D$28,0,10*ROW('Water Data'!D40)))</f>
        <v/>
      </c>
      <c r="BW46" s="30" t="str">
        <f ca="true">+IF(OFFSET('Water Data'!$D$29,0,10*ROW('Water Data'!D40))="","",OFFSET('Water Data'!$D$29,0,10*ROW('Water Data'!D40)))</f>
        <v/>
      </c>
      <c r="BX46" s="30" t="str">
        <f ca="true">+IF(OFFSET('Water Data'!$D$30,0,10*ROW('Water Data'!D40))="","",OFFSET('Water Data'!$D$30,0,10*ROW('Water Data'!D40)))</f>
        <v/>
      </c>
      <c r="BY46" s="30" t="str">
        <f ca="true">+IF(OFFSET('Water Data'!$E$28,0,10*ROW('Water Data'!E40))="","",OFFSET('Water Data'!$E$28,0,10*ROW('Water Data'!E40)))</f>
        <v/>
      </c>
      <c r="BZ46" s="30" t="str">
        <f ca="true">+IF(OFFSET('Water Data'!$E$29,0,10*ROW('Water Data'!E40))="","",OFFSET('Water Data'!$E$29,0,10*ROW('Water Data'!E40)))</f>
        <v/>
      </c>
      <c r="CA46" s="30" t="str">
        <f ca="true">+IF(OFFSET('Water Data'!$E$30,0,10*ROW('Water Data'!E40))="","",OFFSET('Water Data'!$E$30,0,10*ROW('Water Data'!E40)))</f>
        <v/>
      </c>
      <c r="CB46" s="30" t="str">
        <f ca="true">+IF(OFFSET('Water Data'!$F$28,0,10*ROW('Water Data'!F40))="","",OFFSET('Water Data'!$F$28,0,10*ROW('Water Data'!F40)))</f>
        <v/>
      </c>
      <c r="CC46" s="30" t="str">
        <f ca="true">+IF(OFFSET('Water Data'!$F$29,0,10*ROW('Water Data'!F40))="","",OFFSET('Water Data'!$F$29,0,10*ROW('Water Data'!F40)))</f>
        <v/>
      </c>
      <c r="CD46" s="30" t="str">
        <f ca="true">+IF(OFFSET('Water Data'!$F$30,0,10*ROW('Water Data'!F40))="","",OFFSET('Water Data'!$F$30,0,10*ROW('Water Data'!F40)))</f>
        <v/>
      </c>
      <c r="CE46" s="30" t="str">
        <f ca="true">+IF(OFFSET('Water Data'!$G$28,0,10*ROW('Water Data'!G40))="","",OFFSET('Water Data'!$G$28,0,10*ROW('Water Data'!G40)))</f>
        <v/>
      </c>
      <c r="CF46" s="30" t="str">
        <f ca="true">+IF(OFFSET('Water Data'!$G$29,0,10*ROW('Water Data'!G40))="","",OFFSET('Water Data'!$G$29,0,10*ROW('Water Data'!G40)))</f>
        <v/>
      </c>
      <c r="CG46" s="30" t="str">
        <f ca="true">+IF(OFFSET('Water Data'!$G$30,0,10*ROW('Water Data'!G40))="","",OFFSET('Water Data'!$G$30,0,10*ROW('Water Data'!G40)))</f>
        <v/>
      </c>
      <c r="CH46" s="30" t="str">
        <f ca="true">+IF(OFFSET('Water Data'!$H$28,0,10*ROW('Water Data'!H40))="","",OFFSET('Water Data'!$H$28,0,10*ROW('Water Data'!H40)))</f>
        <v/>
      </c>
      <c r="CI46" s="30" t="str">
        <f ca="true">+IF(OFFSET('Water Data'!$H$29,0,10*ROW('Water Data'!H40))="","",OFFSET('Water Data'!$H$29,0,10*ROW('Water Data'!H40)))</f>
        <v/>
      </c>
      <c r="CJ46" s="30" t="str">
        <f ca="true">+IF(OFFSET('Water Data'!$H$30,0,10*ROW('Water Data'!H40))="","",OFFSET('Water Data'!$H$30,0,10*ROW('Water Data'!H40)))</f>
        <v/>
      </c>
      <c r="CK46" s="30" t="str">
        <f ca="true">+IF(OFFSET('Sanitation Data'!$C$29,0,10*ROW('Sanitation Data'!C40))="","",OFFSET('Sanitation Data'!$C$29,0,10*ROW('Sanitation Data'!C40)))</f>
        <v/>
      </c>
      <c r="CL46" s="30" t="str">
        <f ca="true">+IF(OFFSET('Sanitation Data'!$C$30,0,10*ROW('Sanitation Data'!C40))="","",OFFSET('Sanitation Data'!$C$30,0,10*ROW('Sanitation Data'!C40)))</f>
        <v/>
      </c>
      <c r="CM46" s="30" t="str">
        <f ca="true">+IF(OFFSET('Sanitation Data'!$C$31,0,10*ROW('Sanitation Data'!C40))="","",OFFSET('Sanitation Data'!$C$31,0,10*ROW('Sanitation Data'!C40)))</f>
        <v/>
      </c>
      <c r="CN46" s="30" t="str">
        <f ca="true">+IF(OFFSET('Sanitation Data'!$C$32,0,10*ROW('Sanitation Data'!C40))="","",OFFSET('Sanitation Data'!$C$32,0,10*ROW('Sanitation Data'!C40)))</f>
        <v/>
      </c>
      <c r="CO46" s="30" t="str">
        <f ca="true">+IF(OFFSET('Sanitation Data'!$C$33,0,10*ROW('Sanitation Data'!C40))="","",OFFSET('Sanitation Data'!$C$33,0,10*ROW('Sanitation Data'!C40)))</f>
        <v/>
      </c>
      <c r="CP46" s="30" t="str">
        <f ca="true">+IF(OFFSET('Sanitation Data'!$D$29,0,10*ROW('Sanitation Data'!D40))="","",OFFSET('Sanitation Data'!$D$29,0,10*ROW('Sanitation Data'!D40)))</f>
        <v/>
      </c>
      <c r="CQ46" s="30" t="str">
        <f ca="true">+IF(OFFSET('Sanitation Data'!$D$30,0,10*ROW('Sanitation Data'!D40))="","",OFFSET('Sanitation Data'!$D$30,0,10*ROW('Sanitation Data'!D40)))</f>
        <v/>
      </c>
      <c r="CR46" s="30" t="str">
        <f ca="true">+IF(OFFSET('Sanitation Data'!$D$31,0,10*ROW('Sanitation Data'!D40))="","",OFFSET('Sanitation Data'!$D$31,0,10*ROW('Sanitation Data'!D40)))</f>
        <v/>
      </c>
      <c r="CS46" s="30" t="str">
        <f ca="true">+IF(OFFSET('Sanitation Data'!$D$32,0,10*ROW('Sanitation Data'!D40))="","",OFFSET('Sanitation Data'!$D$32,0,10*ROW('Sanitation Data'!D40)))</f>
        <v/>
      </c>
      <c r="CT46" s="30" t="str">
        <f ca="true">+IF(OFFSET('Sanitation Data'!$D$33,0,10*ROW('Sanitation Data'!D40))="","",OFFSET('Sanitation Data'!$D$33,0,10*ROW('Sanitation Data'!D40)))</f>
        <v/>
      </c>
      <c r="CU46" s="30" t="str">
        <f ca="true">+IF(OFFSET('Sanitation Data'!$E$29,0,10*ROW('Sanitation Data'!E40))="","",OFFSET('Sanitation Data'!$E$29,0,10*ROW('Sanitation Data'!E40)))</f>
        <v/>
      </c>
      <c r="CV46" s="30" t="str">
        <f ca="true">+IF(OFFSET('Sanitation Data'!$E$30,0,10*ROW('Sanitation Data'!E40))="","",OFFSET('Sanitation Data'!$E$30,0,10*ROW('Sanitation Data'!E40)))</f>
        <v/>
      </c>
      <c r="CW46" s="30" t="str">
        <f ca="true">+IF(OFFSET('Sanitation Data'!$E$31,0,10*ROW('Sanitation Data'!E40))="","",OFFSET('Sanitation Data'!$E$31,0,10*ROW('Sanitation Data'!E40)))</f>
        <v/>
      </c>
      <c r="CX46" s="30" t="str">
        <f ca="true">+IF(OFFSET('Sanitation Data'!$E$32,0,10*ROW('Sanitation Data'!E40))="","",OFFSET('Sanitation Data'!$E$32,0,10*ROW('Sanitation Data'!E40)))</f>
        <v/>
      </c>
      <c r="CY46" s="30" t="str">
        <f ca="true">+IF(OFFSET('Sanitation Data'!$E$33,0,10*ROW('Sanitation Data'!E40))="","",OFFSET('Sanitation Data'!$E$33,0,10*ROW('Sanitation Data'!E40)))</f>
        <v/>
      </c>
      <c r="CZ46" s="30" t="str">
        <f ca="true">+IF(OFFSET('Sanitation Data'!$F$29,0,10*ROW('Sanitation Data'!F40))="","",OFFSET('Sanitation Data'!$F$29,0,10*ROW('Sanitation Data'!F40)))</f>
        <v/>
      </c>
      <c r="DA46" s="30" t="str">
        <f ca="true">+IF(OFFSET('Sanitation Data'!$F$30,0,10*ROW('Sanitation Data'!F40))="","",OFFSET('Sanitation Data'!$F$30,0,10*ROW('Sanitation Data'!F40)))</f>
        <v/>
      </c>
      <c r="DB46" s="30" t="str">
        <f ca="true">+IF(OFFSET('Sanitation Data'!$F$31,0,10*ROW('Sanitation Data'!F40))="","",OFFSET('Sanitation Data'!$F$31,0,10*ROW('Sanitation Data'!F40)))</f>
        <v/>
      </c>
      <c r="DC46" s="30" t="str">
        <f ca="true">+IF(OFFSET('Sanitation Data'!$F$32,0,10*ROW('Sanitation Data'!F40))="","",OFFSET('Sanitation Data'!$F$32,0,10*ROW('Sanitation Data'!F40)))</f>
        <v/>
      </c>
      <c r="DD46" s="30" t="str">
        <f ca="true">+IF(OFFSET('Sanitation Data'!$F$33,0,10*ROW('Sanitation Data'!F40))="","",OFFSET('Sanitation Data'!$F$33,0,10*ROW('Sanitation Data'!F40)))</f>
        <v/>
      </c>
      <c r="DE46" s="30" t="str">
        <f ca="true">+IF(OFFSET('Sanitation Data'!$G$29,0,10*ROW('Sanitation Data'!G40))="","",OFFSET('Sanitation Data'!$G$29,0,10*ROW('Sanitation Data'!G40)))</f>
        <v/>
      </c>
      <c r="DF46" s="30" t="str">
        <f ca="true">+IF(OFFSET('Sanitation Data'!$G$30,0,10*ROW('Sanitation Data'!G40))="","",OFFSET('Sanitation Data'!$G$30,0,10*ROW('Sanitation Data'!G40)))</f>
        <v/>
      </c>
      <c r="DG46" s="30" t="str">
        <f ca="true">+IF(OFFSET('Sanitation Data'!$G$31,0,10*ROW('Sanitation Data'!G40))="","",OFFSET('Sanitation Data'!$G$31,0,10*ROW('Sanitation Data'!G40)))</f>
        <v/>
      </c>
      <c r="DH46" s="30" t="str">
        <f ca="true">+IF(OFFSET('Sanitation Data'!$G$32,0,10*ROW('Sanitation Data'!G40))="","",OFFSET('Sanitation Data'!$G$32,0,10*ROW('Sanitation Data'!G40)))</f>
        <v/>
      </c>
      <c r="DI46" s="30" t="str">
        <f ca="true">+IF(OFFSET('Sanitation Data'!$G$33,0,10*ROW('Sanitation Data'!G40))="","",OFFSET('Sanitation Data'!$G$33,0,10*ROW('Sanitation Data'!G40)))</f>
        <v/>
      </c>
      <c r="DJ46" s="30" t="str">
        <f ca="true">+IF(OFFSET('Sanitation Data'!$H$29,0,10*ROW('Sanitation Data'!H40))="","",OFFSET('Sanitation Data'!$H$29,0,10*ROW('Sanitation Data'!H40)))</f>
        <v/>
      </c>
      <c r="DK46" s="30" t="str">
        <f ca="true">+IF(OFFSET('Sanitation Data'!$H$30,0,10*ROW('Sanitation Data'!H40))="","",OFFSET('Sanitation Data'!$H$30,0,10*ROW('Sanitation Data'!H40)))</f>
        <v/>
      </c>
      <c r="DL46" s="30" t="str">
        <f ca="true">+IF(OFFSET('Sanitation Data'!$H$31,0,10*ROW('Sanitation Data'!H40))="","",OFFSET('Sanitation Data'!$H$31,0,10*ROW('Sanitation Data'!H40)))</f>
        <v/>
      </c>
      <c r="DM46" s="30" t="str">
        <f ca="true">+IF(OFFSET('Sanitation Data'!$H$32,0,10*ROW('Sanitation Data'!H40))="","",OFFSET('Sanitation Data'!$H$32,0,10*ROW('Sanitation Data'!H40)))</f>
        <v/>
      </c>
      <c r="DN46" s="30" t="str">
        <f ca="true">+IF(OFFSET('Sanitation Data'!$H$33,0,10*ROW('Sanitation Data'!H40))="","",OFFSET('Sanitation Data'!$H$33,0,10*ROW('Sanitation Data'!H40)))</f>
        <v/>
      </c>
      <c r="DO46" s="30" t="str">
        <f ca="true">+IF(OFFSET('Hygiene Data'!$C$12,0,10*ROW('Hygiene Data'!C40))="","",OFFSET('Hygiene Data'!$C$12,0,10*ROW('Hygiene Data'!C40)))</f>
        <v/>
      </c>
      <c r="DP46" s="30" t="str">
        <f ca="true">+IF(OFFSET('Hygiene Data'!$C$13,0,10*ROW('Hygiene Data'!C40))="","",OFFSET('Hygiene Data'!$C$13,0,10*ROW('Hygiene Data'!C40)))</f>
        <v/>
      </c>
      <c r="DQ46" s="30" t="str">
        <f ca="true">+IF(OFFSET('Hygiene Data'!$C$14,0,10*ROW('Hygiene Data'!C40))="","",OFFSET('Hygiene Data'!$C$14,0,10*ROW('Hygiene Data'!C40)))</f>
        <v/>
      </c>
      <c r="DR46" s="30" t="str">
        <f ca="true">+IF(OFFSET('Hygiene Data'!$D$12,0,10*ROW('Hygiene Data'!D40))="","",OFFSET('Hygiene Data'!$D$12,0,10*ROW('Hygiene Data'!D40)))</f>
        <v/>
      </c>
      <c r="DS46" s="30" t="str">
        <f ca="true">+IF(OFFSET('Hygiene Data'!$D$13,0,10*ROW('Hygiene Data'!D40))="","",OFFSET('Hygiene Data'!$D$13,0,10*ROW('Hygiene Data'!D40)))</f>
        <v/>
      </c>
      <c r="DT46" s="30" t="str">
        <f ca="true">+IF(OFFSET('Hygiene Data'!$D$14,0,10*ROW('Hygiene Data'!D40))="","",OFFSET('Hygiene Data'!$D$14,0,10*ROW('Hygiene Data'!D40)))</f>
        <v/>
      </c>
      <c r="DU46" s="30" t="str">
        <f ca="true">+IF(OFFSET('Hygiene Data'!$E$12,0,10*ROW('Hygiene Data'!E40))="","",OFFSET('Hygiene Data'!$E$12,0,10*ROW('Hygiene Data'!E40)))</f>
        <v/>
      </c>
      <c r="DV46" s="30" t="str">
        <f ca="true">+IF(OFFSET('Hygiene Data'!$E$13,0,10*ROW('Hygiene Data'!E40))="","",OFFSET('Hygiene Data'!$E$13,0,10*ROW('Hygiene Data'!E40)))</f>
        <v/>
      </c>
      <c r="DW46" s="30" t="str">
        <f ca="true">+IF(OFFSET('Hygiene Data'!$E$14,0,10*ROW('Hygiene Data'!E40))="","",OFFSET('Hygiene Data'!$E$14,0,10*ROW('Hygiene Data'!E40)))</f>
        <v/>
      </c>
      <c r="DX46" s="30" t="str">
        <f ca="true">+IF(OFFSET('Hygiene Data'!$F$12,0,10*ROW('Hygiene Data'!F40))="","",OFFSET('Hygiene Data'!$F$12,0,10*ROW('Hygiene Data'!F40)))</f>
        <v/>
      </c>
      <c r="DY46" s="30" t="str">
        <f ca="true">+IF(OFFSET('Hygiene Data'!$F$13,0,10*ROW('Hygiene Data'!F40))="","",OFFSET('Hygiene Data'!$F$13,0,10*ROW('Hygiene Data'!F40)))</f>
        <v/>
      </c>
      <c r="DZ46" s="30" t="str">
        <f ca="true">+IF(OFFSET('Hygiene Data'!$F$14,0,10*ROW('Hygiene Data'!F40))="","",OFFSET('Hygiene Data'!$F$14,0,10*ROW('Hygiene Data'!F40)))</f>
        <v/>
      </c>
      <c r="EA46" s="30" t="str">
        <f ca="true">+IF(OFFSET('Hygiene Data'!$G$12,0,10*ROW('Hygiene Data'!G40))="","",OFFSET('Hygiene Data'!$G$12,0,10*ROW('Hygiene Data'!G40)))</f>
        <v/>
      </c>
      <c r="EB46" s="30" t="str">
        <f ca="true">+IF(OFFSET('Hygiene Data'!$G$13,0,10*ROW('Hygiene Data'!G40))="","",OFFSET('Hygiene Data'!$G$13,0,10*ROW('Hygiene Data'!G40)))</f>
        <v/>
      </c>
      <c r="EC46" s="30" t="str">
        <f ca="true">+IF(OFFSET('Hygiene Data'!$G$14,0,10*ROW('Hygiene Data'!G40))="","",OFFSET('Hygiene Data'!$G$14,0,10*ROW('Hygiene Data'!G40)))</f>
        <v/>
      </c>
      <c r="ED46" s="30" t="str">
        <f ca="true">+IF(OFFSET('Hygiene Data'!$H$12,0,10*ROW('Hygiene Data'!H40))="","",OFFSET('Hygiene Data'!$H$12,0,10*ROW('Hygiene Data'!H40)))</f>
        <v/>
      </c>
      <c r="EE46" s="30" t="str">
        <f ca="true">+IF(OFFSET('Hygiene Data'!$H$13,0,10*ROW('Hygiene Data'!H40))="","",OFFSET('Hygiene Data'!$H$13,0,10*ROW('Hygiene Data'!H40)))</f>
        <v/>
      </c>
      <c r="EF46" s="30" t="str">
        <f ca="true">+IF(OFFSET('Hygiene Data'!$H$14,0,10*ROW('Hygiene Data'!H40))="","",OFFSET('Hygiene Data'!$H$14,0,10*ROW('Hygiene Data'!H40)))</f>
        <v/>
      </c>
    </row>
    <row r="47" x14ac:dyDescent="0.2">
      <c r="A47" s="53" t="str">
        <f ca="true">+IF(OFFSET('Water Data'!$B$1,0,10*ROW('Water Data'!B44))="","",OFFSET('Water Data'!$B$1,0,10*ROW('Water Data'!B44)))</f>
        <v/>
      </c>
      <c r="B47" s="53" t="str">
        <f ca="true">+IF(OFFSET('Water Data'!$A$3,0,10*ROW('Water Data'!A44))="","",OFFSET('Water Data'!$A$3,0,10*ROW('Water Data'!A44)))</f>
        <v/>
      </c>
      <c r="C47" s="53" t="str">
        <f ca="true">+IF(OFFSET('Water Data'!$C$3,0,10*ROW('Water Data'!C44))="","",OFFSET('Water Data'!$C$3,0,10*ROW('Water Data'!C44)))</f>
        <v/>
      </c>
      <c r="D47" s="238"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38"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38"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38"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38"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38"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38"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38"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38"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38"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38"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38"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38"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38"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38"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38"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38"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38"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39"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39"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39"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39"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39"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39"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39"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39"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39"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39"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39"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39"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39"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39"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39"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39"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39"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39"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39"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39"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39"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39"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39"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39"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39"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39"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39"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39"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39"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39"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40"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40"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40"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40"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40"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40"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40"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40"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40"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40"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40"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40"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40"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40"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40"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40"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40"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40"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0" t="str">
        <f ca="true">+IF(OFFSET('Water Data'!$C$28,0,10*ROW('Water Data'!C41))="","",OFFSET('Water Data'!$C$28,0,10*ROW('Water Data'!C41)))</f>
        <v/>
      </c>
      <c r="BT47" s="30" t="str">
        <f ca="true">+IF(OFFSET('Water Data'!$C$29,0,10*ROW('Water Data'!C41))="","",OFFSET('Water Data'!$C$29,0,10*ROW('Water Data'!C41)))</f>
        <v/>
      </c>
      <c r="BU47" s="30" t="str">
        <f ca="true">+IF(OFFSET('Water Data'!$C$30,0,10*ROW('Water Data'!C41))="","",OFFSET('Water Data'!$C$30,0,10*ROW('Water Data'!C41)))</f>
        <v/>
      </c>
      <c r="BV47" s="30" t="str">
        <f ca="true">+IF(OFFSET('Water Data'!$D$28,0,10*ROW('Water Data'!D41))="","",OFFSET('Water Data'!$D$28,0,10*ROW('Water Data'!D41)))</f>
        <v/>
      </c>
      <c r="BW47" s="30" t="str">
        <f ca="true">+IF(OFFSET('Water Data'!$D$29,0,10*ROW('Water Data'!D41))="","",OFFSET('Water Data'!$D$29,0,10*ROW('Water Data'!D41)))</f>
        <v/>
      </c>
      <c r="BX47" s="30" t="str">
        <f ca="true">+IF(OFFSET('Water Data'!$D$30,0,10*ROW('Water Data'!D41))="","",OFFSET('Water Data'!$D$30,0,10*ROW('Water Data'!D41)))</f>
        <v/>
      </c>
      <c r="BY47" s="30" t="str">
        <f ca="true">+IF(OFFSET('Water Data'!$E$28,0,10*ROW('Water Data'!E41))="","",OFFSET('Water Data'!$E$28,0,10*ROW('Water Data'!E41)))</f>
        <v/>
      </c>
      <c r="BZ47" s="30" t="str">
        <f ca="true">+IF(OFFSET('Water Data'!$E$29,0,10*ROW('Water Data'!E41))="","",OFFSET('Water Data'!$E$29,0,10*ROW('Water Data'!E41)))</f>
        <v/>
      </c>
      <c r="CA47" s="30" t="str">
        <f ca="true">+IF(OFFSET('Water Data'!$E$30,0,10*ROW('Water Data'!E41))="","",OFFSET('Water Data'!$E$30,0,10*ROW('Water Data'!E41)))</f>
        <v/>
      </c>
      <c r="CB47" s="30" t="str">
        <f ca="true">+IF(OFFSET('Water Data'!$F$28,0,10*ROW('Water Data'!F41))="","",OFFSET('Water Data'!$F$28,0,10*ROW('Water Data'!F41)))</f>
        <v/>
      </c>
      <c r="CC47" s="30" t="str">
        <f ca="true">+IF(OFFSET('Water Data'!$F$29,0,10*ROW('Water Data'!F41))="","",OFFSET('Water Data'!$F$29,0,10*ROW('Water Data'!F41)))</f>
        <v/>
      </c>
      <c r="CD47" s="30" t="str">
        <f ca="true">+IF(OFFSET('Water Data'!$F$30,0,10*ROW('Water Data'!F41))="","",OFFSET('Water Data'!$F$30,0,10*ROW('Water Data'!F41)))</f>
        <v/>
      </c>
      <c r="CE47" s="30" t="str">
        <f ca="true">+IF(OFFSET('Water Data'!$G$28,0,10*ROW('Water Data'!G41))="","",OFFSET('Water Data'!$G$28,0,10*ROW('Water Data'!G41)))</f>
        <v/>
      </c>
      <c r="CF47" s="30" t="str">
        <f ca="true">+IF(OFFSET('Water Data'!$G$29,0,10*ROW('Water Data'!G41))="","",OFFSET('Water Data'!$G$29,0,10*ROW('Water Data'!G41)))</f>
        <v/>
      </c>
      <c r="CG47" s="30" t="str">
        <f ca="true">+IF(OFFSET('Water Data'!$G$30,0,10*ROW('Water Data'!G41))="","",OFFSET('Water Data'!$G$30,0,10*ROW('Water Data'!G41)))</f>
        <v/>
      </c>
      <c r="CH47" s="30" t="str">
        <f ca="true">+IF(OFFSET('Water Data'!$H$28,0,10*ROW('Water Data'!H41))="","",OFFSET('Water Data'!$H$28,0,10*ROW('Water Data'!H41)))</f>
        <v/>
      </c>
      <c r="CI47" s="30" t="str">
        <f ca="true">+IF(OFFSET('Water Data'!$H$29,0,10*ROW('Water Data'!H41))="","",OFFSET('Water Data'!$H$29,0,10*ROW('Water Data'!H41)))</f>
        <v/>
      </c>
      <c r="CJ47" s="30" t="str">
        <f ca="true">+IF(OFFSET('Water Data'!$H$30,0,10*ROW('Water Data'!H41))="","",OFFSET('Water Data'!$H$30,0,10*ROW('Water Data'!H41)))</f>
        <v/>
      </c>
      <c r="CK47" s="30" t="str">
        <f ca="true">+IF(OFFSET('Sanitation Data'!$C$29,0,10*ROW('Sanitation Data'!C41))="","",OFFSET('Sanitation Data'!$C$29,0,10*ROW('Sanitation Data'!C41)))</f>
        <v/>
      </c>
      <c r="CL47" s="30" t="str">
        <f ca="true">+IF(OFFSET('Sanitation Data'!$C$30,0,10*ROW('Sanitation Data'!C41))="","",OFFSET('Sanitation Data'!$C$30,0,10*ROW('Sanitation Data'!C41)))</f>
        <v/>
      </c>
      <c r="CM47" s="30" t="str">
        <f ca="true">+IF(OFFSET('Sanitation Data'!$C$31,0,10*ROW('Sanitation Data'!C41))="","",OFFSET('Sanitation Data'!$C$31,0,10*ROW('Sanitation Data'!C41)))</f>
        <v/>
      </c>
      <c r="CN47" s="30" t="str">
        <f ca="true">+IF(OFFSET('Sanitation Data'!$C$32,0,10*ROW('Sanitation Data'!C41))="","",OFFSET('Sanitation Data'!$C$32,0,10*ROW('Sanitation Data'!C41)))</f>
        <v/>
      </c>
      <c r="CO47" s="30" t="str">
        <f ca="true">+IF(OFFSET('Sanitation Data'!$C$33,0,10*ROW('Sanitation Data'!C41))="","",OFFSET('Sanitation Data'!$C$33,0,10*ROW('Sanitation Data'!C41)))</f>
        <v/>
      </c>
      <c r="CP47" s="30" t="str">
        <f ca="true">+IF(OFFSET('Sanitation Data'!$D$29,0,10*ROW('Sanitation Data'!D41))="","",OFFSET('Sanitation Data'!$D$29,0,10*ROW('Sanitation Data'!D41)))</f>
        <v/>
      </c>
      <c r="CQ47" s="30" t="str">
        <f ca="true">+IF(OFFSET('Sanitation Data'!$D$30,0,10*ROW('Sanitation Data'!D41))="","",OFFSET('Sanitation Data'!$D$30,0,10*ROW('Sanitation Data'!D41)))</f>
        <v/>
      </c>
      <c r="CR47" s="30" t="str">
        <f ca="true">+IF(OFFSET('Sanitation Data'!$D$31,0,10*ROW('Sanitation Data'!D41))="","",OFFSET('Sanitation Data'!$D$31,0,10*ROW('Sanitation Data'!D41)))</f>
        <v/>
      </c>
      <c r="CS47" s="30" t="str">
        <f ca="true">+IF(OFFSET('Sanitation Data'!$D$32,0,10*ROW('Sanitation Data'!D41))="","",OFFSET('Sanitation Data'!$D$32,0,10*ROW('Sanitation Data'!D41)))</f>
        <v/>
      </c>
      <c r="CT47" s="30" t="str">
        <f ca="true">+IF(OFFSET('Sanitation Data'!$D$33,0,10*ROW('Sanitation Data'!D41))="","",OFFSET('Sanitation Data'!$D$33,0,10*ROW('Sanitation Data'!D41)))</f>
        <v/>
      </c>
      <c r="CU47" s="30" t="str">
        <f ca="true">+IF(OFFSET('Sanitation Data'!$E$29,0,10*ROW('Sanitation Data'!E41))="","",OFFSET('Sanitation Data'!$E$29,0,10*ROW('Sanitation Data'!E41)))</f>
        <v/>
      </c>
      <c r="CV47" s="30" t="str">
        <f ca="true">+IF(OFFSET('Sanitation Data'!$E$30,0,10*ROW('Sanitation Data'!E41))="","",OFFSET('Sanitation Data'!$E$30,0,10*ROW('Sanitation Data'!E41)))</f>
        <v/>
      </c>
      <c r="CW47" s="30" t="str">
        <f ca="true">+IF(OFFSET('Sanitation Data'!$E$31,0,10*ROW('Sanitation Data'!E41))="","",OFFSET('Sanitation Data'!$E$31,0,10*ROW('Sanitation Data'!E41)))</f>
        <v/>
      </c>
      <c r="CX47" s="30" t="str">
        <f ca="true">+IF(OFFSET('Sanitation Data'!$E$32,0,10*ROW('Sanitation Data'!E41))="","",OFFSET('Sanitation Data'!$E$32,0,10*ROW('Sanitation Data'!E41)))</f>
        <v/>
      </c>
      <c r="CY47" s="30" t="str">
        <f ca="true">+IF(OFFSET('Sanitation Data'!$E$33,0,10*ROW('Sanitation Data'!E41))="","",OFFSET('Sanitation Data'!$E$33,0,10*ROW('Sanitation Data'!E41)))</f>
        <v/>
      </c>
      <c r="CZ47" s="30" t="str">
        <f ca="true">+IF(OFFSET('Sanitation Data'!$F$29,0,10*ROW('Sanitation Data'!F41))="","",OFFSET('Sanitation Data'!$F$29,0,10*ROW('Sanitation Data'!F41)))</f>
        <v/>
      </c>
      <c r="DA47" s="30" t="str">
        <f ca="true">+IF(OFFSET('Sanitation Data'!$F$30,0,10*ROW('Sanitation Data'!F41))="","",OFFSET('Sanitation Data'!$F$30,0,10*ROW('Sanitation Data'!F41)))</f>
        <v/>
      </c>
      <c r="DB47" s="30" t="str">
        <f ca="true">+IF(OFFSET('Sanitation Data'!$F$31,0,10*ROW('Sanitation Data'!F41))="","",OFFSET('Sanitation Data'!$F$31,0,10*ROW('Sanitation Data'!F41)))</f>
        <v/>
      </c>
      <c r="DC47" s="30" t="str">
        <f ca="true">+IF(OFFSET('Sanitation Data'!$F$32,0,10*ROW('Sanitation Data'!F41))="","",OFFSET('Sanitation Data'!$F$32,0,10*ROW('Sanitation Data'!F41)))</f>
        <v/>
      </c>
      <c r="DD47" s="30" t="str">
        <f ca="true">+IF(OFFSET('Sanitation Data'!$F$33,0,10*ROW('Sanitation Data'!F41))="","",OFFSET('Sanitation Data'!$F$33,0,10*ROW('Sanitation Data'!F41)))</f>
        <v/>
      </c>
      <c r="DE47" s="30" t="str">
        <f ca="true">+IF(OFFSET('Sanitation Data'!$G$29,0,10*ROW('Sanitation Data'!G41))="","",OFFSET('Sanitation Data'!$G$29,0,10*ROW('Sanitation Data'!G41)))</f>
        <v/>
      </c>
      <c r="DF47" s="30" t="str">
        <f ca="true">+IF(OFFSET('Sanitation Data'!$G$30,0,10*ROW('Sanitation Data'!G41))="","",OFFSET('Sanitation Data'!$G$30,0,10*ROW('Sanitation Data'!G41)))</f>
        <v/>
      </c>
      <c r="DG47" s="30" t="str">
        <f ca="true">+IF(OFFSET('Sanitation Data'!$G$31,0,10*ROW('Sanitation Data'!G41))="","",OFFSET('Sanitation Data'!$G$31,0,10*ROW('Sanitation Data'!G41)))</f>
        <v/>
      </c>
      <c r="DH47" s="30" t="str">
        <f ca="true">+IF(OFFSET('Sanitation Data'!$G$32,0,10*ROW('Sanitation Data'!G41))="","",OFFSET('Sanitation Data'!$G$32,0,10*ROW('Sanitation Data'!G41)))</f>
        <v/>
      </c>
      <c r="DI47" s="30" t="str">
        <f ca="true">+IF(OFFSET('Sanitation Data'!$G$33,0,10*ROW('Sanitation Data'!G41))="","",OFFSET('Sanitation Data'!$G$33,0,10*ROW('Sanitation Data'!G41)))</f>
        <v/>
      </c>
      <c r="DJ47" s="30" t="str">
        <f ca="true">+IF(OFFSET('Sanitation Data'!$H$29,0,10*ROW('Sanitation Data'!H41))="","",OFFSET('Sanitation Data'!$H$29,0,10*ROW('Sanitation Data'!H41)))</f>
        <v/>
      </c>
      <c r="DK47" s="30" t="str">
        <f ca="true">+IF(OFFSET('Sanitation Data'!$H$30,0,10*ROW('Sanitation Data'!H41))="","",OFFSET('Sanitation Data'!$H$30,0,10*ROW('Sanitation Data'!H41)))</f>
        <v/>
      </c>
      <c r="DL47" s="30" t="str">
        <f ca="true">+IF(OFFSET('Sanitation Data'!$H$31,0,10*ROW('Sanitation Data'!H41))="","",OFFSET('Sanitation Data'!$H$31,0,10*ROW('Sanitation Data'!H41)))</f>
        <v/>
      </c>
      <c r="DM47" s="30" t="str">
        <f ca="true">+IF(OFFSET('Sanitation Data'!$H$32,0,10*ROW('Sanitation Data'!H41))="","",OFFSET('Sanitation Data'!$H$32,0,10*ROW('Sanitation Data'!H41)))</f>
        <v/>
      </c>
      <c r="DN47" s="30" t="str">
        <f ca="true">+IF(OFFSET('Sanitation Data'!$H$33,0,10*ROW('Sanitation Data'!H41))="","",OFFSET('Sanitation Data'!$H$33,0,10*ROW('Sanitation Data'!H41)))</f>
        <v/>
      </c>
      <c r="DO47" s="30" t="str">
        <f ca="true">+IF(OFFSET('Hygiene Data'!$C$12,0,10*ROW('Hygiene Data'!C41))="","",OFFSET('Hygiene Data'!$C$12,0,10*ROW('Hygiene Data'!C41)))</f>
        <v/>
      </c>
      <c r="DP47" s="30" t="str">
        <f ca="true">+IF(OFFSET('Hygiene Data'!$C$13,0,10*ROW('Hygiene Data'!C41))="","",OFFSET('Hygiene Data'!$C$13,0,10*ROW('Hygiene Data'!C41)))</f>
        <v/>
      </c>
      <c r="DQ47" s="30" t="str">
        <f ca="true">+IF(OFFSET('Hygiene Data'!$C$14,0,10*ROW('Hygiene Data'!C41))="","",OFFSET('Hygiene Data'!$C$14,0,10*ROW('Hygiene Data'!C41)))</f>
        <v/>
      </c>
      <c r="DR47" s="30" t="str">
        <f ca="true">+IF(OFFSET('Hygiene Data'!$D$12,0,10*ROW('Hygiene Data'!D41))="","",OFFSET('Hygiene Data'!$D$12,0,10*ROW('Hygiene Data'!D41)))</f>
        <v/>
      </c>
      <c r="DS47" s="30" t="str">
        <f ca="true">+IF(OFFSET('Hygiene Data'!$D$13,0,10*ROW('Hygiene Data'!D41))="","",OFFSET('Hygiene Data'!$D$13,0,10*ROW('Hygiene Data'!D41)))</f>
        <v/>
      </c>
      <c r="DT47" s="30" t="str">
        <f ca="true">+IF(OFFSET('Hygiene Data'!$D$14,0,10*ROW('Hygiene Data'!D41))="","",OFFSET('Hygiene Data'!$D$14,0,10*ROW('Hygiene Data'!D41)))</f>
        <v/>
      </c>
      <c r="DU47" s="30" t="str">
        <f ca="true">+IF(OFFSET('Hygiene Data'!$E$12,0,10*ROW('Hygiene Data'!E41))="","",OFFSET('Hygiene Data'!$E$12,0,10*ROW('Hygiene Data'!E41)))</f>
        <v/>
      </c>
      <c r="DV47" s="30" t="str">
        <f ca="true">+IF(OFFSET('Hygiene Data'!$E$13,0,10*ROW('Hygiene Data'!E41))="","",OFFSET('Hygiene Data'!$E$13,0,10*ROW('Hygiene Data'!E41)))</f>
        <v/>
      </c>
      <c r="DW47" s="30" t="str">
        <f ca="true">+IF(OFFSET('Hygiene Data'!$E$14,0,10*ROW('Hygiene Data'!E41))="","",OFFSET('Hygiene Data'!$E$14,0,10*ROW('Hygiene Data'!E41)))</f>
        <v/>
      </c>
      <c r="DX47" s="30" t="str">
        <f ca="true">+IF(OFFSET('Hygiene Data'!$F$12,0,10*ROW('Hygiene Data'!F41))="","",OFFSET('Hygiene Data'!$F$12,0,10*ROW('Hygiene Data'!F41)))</f>
        <v/>
      </c>
      <c r="DY47" s="30" t="str">
        <f ca="true">+IF(OFFSET('Hygiene Data'!$F$13,0,10*ROW('Hygiene Data'!F41))="","",OFFSET('Hygiene Data'!$F$13,0,10*ROW('Hygiene Data'!F41)))</f>
        <v/>
      </c>
      <c r="DZ47" s="30" t="str">
        <f ca="true">+IF(OFFSET('Hygiene Data'!$F$14,0,10*ROW('Hygiene Data'!F41))="","",OFFSET('Hygiene Data'!$F$14,0,10*ROW('Hygiene Data'!F41)))</f>
        <v/>
      </c>
      <c r="EA47" s="30" t="str">
        <f ca="true">+IF(OFFSET('Hygiene Data'!$G$12,0,10*ROW('Hygiene Data'!G41))="","",OFFSET('Hygiene Data'!$G$12,0,10*ROW('Hygiene Data'!G41)))</f>
        <v/>
      </c>
      <c r="EB47" s="30" t="str">
        <f ca="true">+IF(OFFSET('Hygiene Data'!$G$13,0,10*ROW('Hygiene Data'!G41))="","",OFFSET('Hygiene Data'!$G$13,0,10*ROW('Hygiene Data'!G41)))</f>
        <v/>
      </c>
      <c r="EC47" s="30" t="str">
        <f ca="true">+IF(OFFSET('Hygiene Data'!$G$14,0,10*ROW('Hygiene Data'!G41))="","",OFFSET('Hygiene Data'!$G$14,0,10*ROW('Hygiene Data'!G41)))</f>
        <v/>
      </c>
      <c r="ED47" s="30" t="str">
        <f ca="true">+IF(OFFSET('Hygiene Data'!$H$12,0,10*ROW('Hygiene Data'!H41))="","",OFFSET('Hygiene Data'!$H$12,0,10*ROW('Hygiene Data'!H41)))</f>
        <v/>
      </c>
      <c r="EE47" s="30" t="str">
        <f ca="true">+IF(OFFSET('Hygiene Data'!$H$13,0,10*ROW('Hygiene Data'!H41))="","",OFFSET('Hygiene Data'!$H$13,0,10*ROW('Hygiene Data'!H41)))</f>
        <v/>
      </c>
      <c r="EF47" s="30" t="str">
        <f ca="true">+IF(OFFSET('Hygiene Data'!$H$14,0,10*ROW('Hygiene Data'!H41))="","",OFFSET('Hygiene Data'!$H$14,0,10*ROW('Hygiene Data'!H41)))</f>
        <v/>
      </c>
    </row>
    <row r="48" x14ac:dyDescent="0.2">
      <c r="A48" s="53" t="str">
        <f ca="true">+IF(OFFSET('Water Data'!$B$1,0,10*ROW('Water Data'!B45))="","",OFFSET('Water Data'!$B$1,0,10*ROW('Water Data'!B45)))</f>
        <v/>
      </c>
      <c r="B48" s="53" t="str">
        <f ca="true">+IF(OFFSET('Water Data'!$A$3,0,10*ROW('Water Data'!A45))="","",OFFSET('Water Data'!$A$3,0,10*ROW('Water Data'!A45)))</f>
        <v/>
      </c>
      <c r="C48" s="53" t="str">
        <f ca="true">+IF(OFFSET('Water Data'!$C$3,0,10*ROW('Water Data'!C45))="","",OFFSET('Water Data'!$C$3,0,10*ROW('Water Data'!C45)))</f>
        <v/>
      </c>
      <c r="D48" s="238"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38"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38"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38"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38"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38"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38"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38"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38"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38"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38"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38"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38"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38"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38"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38"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38"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38"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39"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39"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39"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39"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39"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39"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39"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39"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39"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39"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39"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39"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39"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39"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39"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39"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39"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39"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39"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39"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39"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39"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39"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39"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39"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39"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39"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39"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39"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39"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40"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40"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40"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40"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40"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40"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40"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40"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40"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40"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40"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40"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40"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40"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40"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40"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40"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40"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0" t="str">
        <f ca="true">+IF(OFFSET('Water Data'!$C$28,0,10*ROW('Water Data'!C42))="","",OFFSET('Water Data'!$C$28,0,10*ROW('Water Data'!C42)))</f>
        <v/>
      </c>
      <c r="BT48" s="30" t="str">
        <f ca="true">+IF(OFFSET('Water Data'!$C$29,0,10*ROW('Water Data'!C42))="","",OFFSET('Water Data'!$C$29,0,10*ROW('Water Data'!C42)))</f>
        <v/>
      </c>
      <c r="BU48" s="30" t="str">
        <f ca="true">+IF(OFFSET('Water Data'!$C$30,0,10*ROW('Water Data'!C42))="","",OFFSET('Water Data'!$C$30,0,10*ROW('Water Data'!C42)))</f>
        <v/>
      </c>
      <c r="BV48" s="30" t="str">
        <f ca="true">+IF(OFFSET('Water Data'!$D$28,0,10*ROW('Water Data'!D42))="","",OFFSET('Water Data'!$D$28,0,10*ROW('Water Data'!D42)))</f>
        <v/>
      </c>
      <c r="BW48" s="30" t="str">
        <f ca="true">+IF(OFFSET('Water Data'!$D$29,0,10*ROW('Water Data'!D42))="","",OFFSET('Water Data'!$D$29,0,10*ROW('Water Data'!D42)))</f>
        <v/>
      </c>
      <c r="BX48" s="30" t="str">
        <f ca="true">+IF(OFFSET('Water Data'!$D$30,0,10*ROW('Water Data'!D42))="","",OFFSET('Water Data'!$D$30,0,10*ROW('Water Data'!D42)))</f>
        <v/>
      </c>
      <c r="BY48" s="30" t="str">
        <f ca="true">+IF(OFFSET('Water Data'!$E$28,0,10*ROW('Water Data'!E42))="","",OFFSET('Water Data'!$E$28,0,10*ROW('Water Data'!E42)))</f>
        <v/>
      </c>
      <c r="BZ48" s="30" t="str">
        <f ca="true">+IF(OFFSET('Water Data'!$E$29,0,10*ROW('Water Data'!E42))="","",OFFSET('Water Data'!$E$29,0,10*ROW('Water Data'!E42)))</f>
        <v/>
      </c>
      <c r="CA48" s="30" t="str">
        <f ca="true">+IF(OFFSET('Water Data'!$E$30,0,10*ROW('Water Data'!E42))="","",OFFSET('Water Data'!$E$30,0,10*ROW('Water Data'!E42)))</f>
        <v/>
      </c>
      <c r="CB48" s="30" t="str">
        <f ca="true">+IF(OFFSET('Water Data'!$F$28,0,10*ROW('Water Data'!F42))="","",OFFSET('Water Data'!$F$28,0,10*ROW('Water Data'!F42)))</f>
        <v/>
      </c>
      <c r="CC48" s="30" t="str">
        <f ca="true">+IF(OFFSET('Water Data'!$F$29,0,10*ROW('Water Data'!F42))="","",OFFSET('Water Data'!$F$29,0,10*ROW('Water Data'!F42)))</f>
        <v/>
      </c>
      <c r="CD48" s="30" t="str">
        <f ca="true">+IF(OFFSET('Water Data'!$F$30,0,10*ROW('Water Data'!F42))="","",OFFSET('Water Data'!$F$30,0,10*ROW('Water Data'!F42)))</f>
        <v/>
      </c>
      <c r="CE48" s="30" t="str">
        <f ca="true">+IF(OFFSET('Water Data'!$G$28,0,10*ROW('Water Data'!G42))="","",OFFSET('Water Data'!$G$28,0,10*ROW('Water Data'!G42)))</f>
        <v/>
      </c>
      <c r="CF48" s="30" t="str">
        <f ca="true">+IF(OFFSET('Water Data'!$G$29,0,10*ROW('Water Data'!G42))="","",OFFSET('Water Data'!$G$29,0,10*ROW('Water Data'!G42)))</f>
        <v/>
      </c>
      <c r="CG48" s="30" t="str">
        <f ca="true">+IF(OFFSET('Water Data'!$G$30,0,10*ROW('Water Data'!G42))="","",OFFSET('Water Data'!$G$30,0,10*ROW('Water Data'!G42)))</f>
        <v/>
      </c>
      <c r="CH48" s="30" t="str">
        <f ca="true">+IF(OFFSET('Water Data'!$H$28,0,10*ROW('Water Data'!H42))="","",OFFSET('Water Data'!$H$28,0,10*ROW('Water Data'!H42)))</f>
        <v/>
      </c>
      <c r="CI48" s="30" t="str">
        <f ca="true">+IF(OFFSET('Water Data'!$H$29,0,10*ROW('Water Data'!H42))="","",OFFSET('Water Data'!$H$29,0,10*ROW('Water Data'!H42)))</f>
        <v/>
      </c>
      <c r="CJ48" s="30" t="str">
        <f ca="true">+IF(OFFSET('Water Data'!$H$30,0,10*ROW('Water Data'!H42))="","",OFFSET('Water Data'!$H$30,0,10*ROW('Water Data'!H42)))</f>
        <v/>
      </c>
      <c r="CK48" s="30" t="str">
        <f ca="true">+IF(OFFSET('Sanitation Data'!$C$29,0,10*ROW('Sanitation Data'!C42))="","",OFFSET('Sanitation Data'!$C$29,0,10*ROW('Sanitation Data'!C42)))</f>
        <v/>
      </c>
      <c r="CL48" s="30" t="str">
        <f ca="true">+IF(OFFSET('Sanitation Data'!$C$30,0,10*ROW('Sanitation Data'!C42))="","",OFFSET('Sanitation Data'!$C$30,0,10*ROW('Sanitation Data'!C42)))</f>
        <v/>
      </c>
      <c r="CM48" s="30" t="str">
        <f ca="true">+IF(OFFSET('Sanitation Data'!$C$31,0,10*ROW('Sanitation Data'!C42))="","",OFFSET('Sanitation Data'!$C$31,0,10*ROW('Sanitation Data'!C42)))</f>
        <v/>
      </c>
      <c r="CN48" s="30" t="str">
        <f ca="true">+IF(OFFSET('Sanitation Data'!$C$32,0,10*ROW('Sanitation Data'!C42))="","",OFFSET('Sanitation Data'!$C$32,0,10*ROW('Sanitation Data'!C42)))</f>
        <v/>
      </c>
      <c r="CO48" s="30" t="str">
        <f ca="true">+IF(OFFSET('Sanitation Data'!$C$33,0,10*ROW('Sanitation Data'!C42))="","",OFFSET('Sanitation Data'!$C$33,0,10*ROW('Sanitation Data'!C42)))</f>
        <v/>
      </c>
      <c r="CP48" s="30" t="str">
        <f ca="true">+IF(OFFSET('Sanitation Data'!$D$29,0,10*ROW('Sanitation Data'!D42))="","",OFFSET('Sanitation Data'!$D$29,0,10*ROW('Sanitation Data'!D42)))</f>
        <v/>
      </c>
      <c r="CQ48" s="30" t="str">
        <f ca="true">+IF(OFFSET('Sanitation Data'!$D$30,0,10*ROW('Sanitation Data'!D42))="","",OFFSET('Sanitation Data'!$D$30,0,10*ROW('Sanitation Data'!D42)))</f>
        <v/>
      </c>
      <c r="CR48" s="30" t="str">
        <f ca="true">+IF(OFFSET('Sanitation Data'!$D$31,0,10*ROW('Sanitation Data'!D42))="","",OFFSET('Sanitation Data'!$D$31,0,10*ROW('Sanitation Data'!D42)))</f>
        <v/>
      </c>
      <c r="CS48" s="30" t="str">
        <f ca="true">+IF(OFFSET('Sanitation Data'!$D$32,0,10*ROW('Sanitation Data'!D42))="","",OFFSET('Sanitation Data'!$D$32,0,10*ROW('Sanitation Data'!D42)))</f>
        <v/>
      </c>
      <c r="CT48" s="30" t="str">
        <f ca="true">+IF(OFFSET('Sanitation Data'!$D$33,0,10*ROW('Sanitation Data'!D42))="","",OFFSET('Sanitation Data'!$D$33,0,10*ROW('Sanitation Data'!D42)))</f>
        <v/>
      </c>
      <c r="CU48" s="30" t="str">
        <f ca="true">+IF(OFFSET('Sanitation Data'!$E$29,0,10*ROW('Sanitation Data'!E42))="","",OFFSET('Sanitation Data'!$E$29,0,10*ROW('Sanitation Data'!E42)))</f>
        <v/>
      </c>
      <c r="CV48" s="30" t="str">
        <f ca="true">+IF(OFFSET('Sanitation Data'!$E$30,0,10*ROW('Sanitation Data'!E42))="","",OFFSET('Sanitation Data'!$E$30,0,10*ROW('Sanitation Data'!E42)))</f>
        <v/>
      </c>
      <c r="CW48" s="30" t="str">
        <f ca="true">+IF(OFFSET('Sanitation Data'!$E$31,0,10*ROW('Sanitation Data'!E42))="","",OFFSET('Sanitation Data'!$E$31,0,10*ROW('Sanitation Data'!E42)))</f>
        <v/>
      </c>
      <c r="CX48" s="30" t="str">
        <f ca="true">+IF(OFFSET('Sanitation Data'!$E$32,0,10*ROW('Sanitation Data'!E42))="","",OFFSET('Sanitation Data'!$E$32,0,10*ROW('Sanitation Data'!E42)))</f>
        <v/>
      </c>
      <c r="CY48" s="30" t="str">
        <f ca="true">+IF(OFFSET('Sanitation Data'!$E$33,0,10*ROW('Sanitation Data'!E42))="","",OFFSET('Sanitation Data'!$E$33,0,10*ROW('Sanitation Data'!E42)))</f>
        <v/>
      </c>
      <c r="CZ48" s="30" t="str">
        <f ca="true">+IF(OFFSET('Sanitation Data'!$F$29,0,10*ROW('Sanitation Data'!F42))="","",OFFSET('Sanitation Data'!$F$29,0,10*ROW('Sanitation Data'!F42)))</f>
        <v/>
      </c>
      <c r="DA48" s="30" t="str">
        <f ca="true">+IF(OFFSET('Sanitation Data'!$F$30,0,10*ROW('Sanitation Data'!F42))="","",OFFSET('Sanitation Data'!$F$30,0,10*ROW('Sanitation Data'!F42)))</f>
        <v/>
      </c>
      <c r="DB48" s="30" t="str">
        <f ca="true">+IF(OFFSET('Sanitation Data'!$F$31,0,10*ROW('Sanitation Data'!F42))="","",OFFSET('Sanitation Data'!$F$31,0,10*ROW('Sanitation Data'!F42)))</f>
        <v/>
      </c>
      <c r="DC48" s="30" t="str">
        <f ca="true">+IF(OFFSET('Sanitation Data'!$F$32,0,10*ROW('Sanitation Data'!F42))="","",OFFSET('Sanitation Data'!$F$32,0,10*ROW('Sanitation Data'!F42)))</f>
        <v/>
      </c>
      <c r="DD48" s="30" t="str">
        <f ca="true">+IF(OFFSET('Sanitation Data'!$F$33,0,10*ROW('Sanitation Data'!F42))="","",OFFSET('Sanitation Data'!$F$33,0,10*ROW('Sanitation Data'!F42)))</f>
        <v/>
      </c>
      <c r="DE48" s="30" t="str">
        <f ca="true">+IF(OFFSET('Sanitation Data'!$G$29,0,10*ROW('Sanitation Data'!G42))="","",OFFSET('Sanitation Data'!$G$29,0,10*ROW('Sanitation Data'!G42)))</f>
        <v/>
      </c>
      <c r="DF48" s="30" t="str">
        <f ca="true">+IF(OFFSET('Sanitation Data'!$G$30,0,10*ROW('Sanitation Data'!G42))="","",OFFSET('Sanitation Data'!$G$30,0,10*ROW('Sanitation Data'!G42)))</f>
        <v/>
      </c>
      <c r="DG48" s="30" t="str">
        <f ca="true">+IF(OFFSET('Sanitation Data'!$G$31,0,10*ROW('Sanitation Data'!G42))="","",OFFSET('Sanitation Data'!$G$31,0,10*ROW('Sanitation Data'!G42)))</f>
        <v/>
      </c>
      <c r="DH48" s="30" t="str">
        <f ca="true">+IF(OFFSET('Sanitation Data'!$G$32,0,10*ROW('Sanitation Data'!G42))="","",OFFSET('Sanitation Data'!$G$32,0,10*ROW('Sanitation Data'!G42)))</f>
        <v/>
      </c>
      <c r="DI48" s="30" t="str">
        <f ca="true">+IF(OFFSET('Sanitation Data'!$G$33,0,10*ROW('Sanitation Data'!G42))="","",OFFSET('Sanitation Data'!$G$33,0,10*ROW('Sanitation Data'!G42)))</f>
        <v/>
      </c>
      <c r="DJ48" s="30" t="str">
        <f ca="true">+IF(OFFSET('Sanitation Data'!$H$29,0,10*ROW('Sanitation Data'!H42))="","",OFFSET('Sanitation Data'!$H$29,0,10*ROW('Sanitation Data'!H42)))</f>
        <v/>
      </c>
      <c r="DK48" s="30" t="str">
        <f ca="true">+IF(OFFSET('Sanitation Data'!$H$30,0,10*ROW('Sanitation Data'!H42))="","",OFFSET('Sanitation Data'!$H$30,0,10*ROW('Sanitation Data'!H42)))</f>
        <v/>
      </c>
      <c r="DL48" s="30" t="str">
        <f ca="true">+IF(OFFSET('Sanitation Data'!$H$31,0,10*ROW('Sanitation Data'!H42))="","",OFFSET('Sanitation Data'!$H$31,0,10*ROW('Sanitation Data'!H42)))</f>
        <v/>
      </c>
      <c r="DM48" s="30" t="str">
        <f ca="true">+IF(OFFSET('Sanitation Data'!$H$32,0,10*ROW('Sanitation Data'!H42))="","",OFFSET('Sanitation Data'!$H$32,0,10*ROW('Sanitation Data'!H42)))</f>
        <v/>
      </c>
      <c r="DN48" s="30" t="str">
        <f ca="true">+IF(OFFSET('Sanitation Data'!$H$33,0,10*ROW('Sanitation Data'!H42))="","",OFFSET('Sanitation Data'!$H$33,0,10*ROW('Sanitation Data'!H42)))</f>
        <v/>
      </c>
      <c r="DO48" s="30" t="str">
        <f ca="true">+IF(OFFSET('Hygiene Data'!$C$12,0,10*ROW('Hygiene Data'!C42))="","",OFFSET('Hygiene Data'!$C$12,0,10*ROW('Hygiene Data'!C42)))</f>
        <v/>
      </c>
      <c r="DP48" s="30" t="str">
        <f ca="true">+IF(OFFSET('Hygiene Data'!$C$13,0,10*ROW('Hygiene Data'!C42))="","",OFFSET('Hygiene Data'!$C$13,0,10*ROW('Hygiene Data'!C42)))</f>
        <v/>
      </c>
      <c r="DQ48" s="30" t="str">
        <f ca="true">+IF(OFFSET('Hygiene Data'!$C$14,0,10*ROW('Hygiene Data'!C42))="","",OFFSET('Hygiene Data'!$C$14,0,10*ROW('Hygiene Data'!C42)))</f>
        <v/>
      </c>
      <c r="DR48" s="30" t="str">
        <f ca="true">+IF(OFFSET('Hygiene Data'!$D$12,0,10*ROW('Hygiene Data'!D42))="","",OFFSET('Hygiene Data'!$D$12,0,10*ROW('Hygiene Data'!D42)))</f>
        <v/>
      </c>
      <c r="DS48" s="30" t="str">
        <f ca="true">+IF(OFFSET('Hygiene Data'!$D$13,0,10*ROW('Hygiene Data'!D42))="","",OFFSET('Hygiene Data'!$D$13,0,10*ROW('Hygiene Data'!D42)))</f>
        <v/>
      </c>
      <c r="DT48" s="30" t="str">
        <f ca="true">+IF(OFFSET('Hygiene Data'!$D$14,0,10*ROW('Hygiene Data'!D42))="","",OFFSET('Hygiene Data'!$D$14,0,10*ROW('Hygiene Data'!D42)))</f>
        <v/>
      </c>
      <c r="DU48" s="30" t="str">
        <f ca="true">+IF(OFFSET('Hygiene Data'!$E$12,0,10*ROW('Hygiene Data'!E42))="","",OFFSET('Hygiene Data'!$E$12,0,10*ROW('Hygiene Data'!E42)))</f>
        <v/>
      </c>
      <c r="DV48" s="30" t="str">
        <f ca="true">+IF(OFFSET('Hygiene Data'!$E$13,0,10*ROW('Hygiene Data'!E42))="","",OFFSET('Hygiene Data'!$E$13,0,10*ROW('Hygiene Data'!E42)))</f>
        <v/>
      </c>
      <c r="DW48" s="30" t="str">
        <f ca="true">+IF(OFFSET('Hygiene Data'!$E$14,0,10*ROW('Hygiene Data'!E42))="","",OFFSET('Hygiene Data'!$E$14,0,10*ROW('Hygiene Data'!E42)))</f>
        <v/>
      </c>
      <c r="DX48" s="30" t="str">
        <f ca="true">+IF(OFFSET('Hygiene Data'!$F$12,0,10*ROW('Hygiene Data'!F42))="","",OFFSET('Hygiene Data'!$F$12,0,10*ROW('Hygiene Data'!F42)))</f>
        <v/>
      </c>
      <c r="DY48" s="30" t="str">
        <f ca="true">+IF(OFFSET('Hygiene Data'!$F$13,0,10*ROW('Hygiene Data'!F42))="","",OFFSET('Hygiene Data'!$F$13,0,10*ROW('Hygiene Data'!F42)))</f>
        <v/>
      </c>
      <c r="DZ48" s="30" t="str">
        <f ca="true">+IF(OFFSET('Hygiene Data'!$F$14,0,10*ROW('Hygiene Data'!F42))="","",OFFSET('Hygiene Data'!$F$14,0,10*ROW('Hygiene Data'!F42)))</f>
        <v/>
      </c>
      <c r="EA48" s="30" t="str">
        <f ca="true">+IF(OFFSET('Hygiene Data'!$G$12,0,10*ROW('Hygiene Data'!G42))="","",OFFSET('Hygiene Data'!$G$12,0,10*ROW('Hygiene Data'!G42)))</f>
        <v/>
      </c>
      <c r="EB48" s="30" t="str">
        <f ca="true">+IF(OFFSET('Hygiene Data'!$G$13,0,10*ROW('Hygiene Data'!G42))="","",OFFSET('Hygiene Data'!$G$13,0,10*ROW('Hygiene Data'!G42)))</f>
        <v/>
      </c>
      <c r="EC48" s="30" t="str">
        <f ca="true">+IF(OFFSET('Hygiene Data'!$G$14,0,10*ROW('Hygiene Data'!G42))="","",OFFSET('Hygiene Data'!$G$14,0,10*ROW('Hygiene Data'!G42)))</f>
        <v/>
      </c>
      <c r="ED48" s="30" t="str">
        <f ca="true">+IF(OFFSET('Hygiene Data'!$H$12,0,10*ROW('Hygiene Data'!H42))="","",OFFSET('Hygiene Data'!$H$12,0,10*ROW('Hygiene Data'!H42)))</f>
        <v/>
      </c>
      <c r="EE48" s="30" t="str">
        <f ca="true">+IF(OFFSET('Hygiene Data'!$H$13,0,10*ROW('Hygiene Data'!H42))="","",OFFSET('Hygiene Data'!$H$13,0,10*ROW('Hygiene Data'!H42)))</f>
        <v/>
      </c>
      <c r="EF48" s="30" t="str">
        <f ca="true">+IF(OFFSET('Hygiene Data'!$H$14,0,10*ROW('Hygiene Data'!H42))="","",OFFSET('Hygiene Data'!$H$14,0,10*ROW('Hygiene Data'!H42)))</f>
        <v/>
      </c>
    </row>
    <row r="49" x14ac:dyDescent="0.2">
      <c r="A49" s="53" t="str">
        <f ca="true">+IF(OFFSET('Water Data'!$B$1,0,10*ROW('Water Data'!B46))="","",OFFSET('Water Data'!$B$1,0,10*ROW('Water Data'!B46)))</f>
        <v/>
      </c>
      <c r="B49" s="53" t="str">
        <f ca="true">+IF(OFFSET('Water Data'!$A$3,0,10*ROW('Water Data'!A46))="","",OFFSET('Water Data'!$A$3,0,10*ROW('Water Data'!A46)))</f>
        <v/>
      </c>
      <c r="C49" s="53" t="str">
        <f ca="true">+IF(OFFSET('Water Data'!$C$3,0,10*ROW('Water Data'!C46))="","",OFFSET('Water Data'!$C$3,0,10*ROW('Water Data'!C46)))</f>
        <v/>
      </c>
      <c r="D49" s="238"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38"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38"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38"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38"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38"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38"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38"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38"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38"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38"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38"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38"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38"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38"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38"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38"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38"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39"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39"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39"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39"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39"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39"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39"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39"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39"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39"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39"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39"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39"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39"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39"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39"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39"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39"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39"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39"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39"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39"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39"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39"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39"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39"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39"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39"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39"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39"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40"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40"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40"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40"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40"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40"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40"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40"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40"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40"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40"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40"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40"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40"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40"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40"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40"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40"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0" t="str">
        <f ca="true">+IF(OFFSET('Water Data'!$C$28,0,10*ROW('Water Data'!C43))="","",OFFSET('Water Data'!$C$28,0,10*ROW('Water Data'!C43)))</f>
        <v/>
      </c>
      <c r="BT49" s="30" t="str">
        <f ca="true">+IF(OFFSET('Water Data'!$C$29,0,10*ROW('Water Data'!C43))="","",OFFSET('Water Data'!$C$29,0,10*ROW('Water Data'!C43)))</f>
        <v/>
      </c>
      <c r="BU49" s="30" t="str">
        <f ca="true">+IF(OFFSET('Water Data'!$C$30,0,10*ROW('Water Data'!C43))="","",OFFSET('Water Data'!$C$30,0,10*ROW('Water Data'!C43)))</f>
        <v/>
      </c>
      <c r="BV49" s="30" t="str">
        <f ca="true">+IF(OFFSET('Water Data'!$D$28,0,10*ROW('Water Data'!D43))="","",OFFSET('Water Data'!$D$28,0,10*ROW('Water Data'!D43)))</f>
        <v/>
      </c>
      <c r="BW49" s="30" t="str">
        <f ca="true">+IF(OFFSET('Water Data'!$D$29,0,10*ROW('Water Data'!D43))="","",OFFSET('Water Data'!$D$29,0,10*ROW('Water Data'!D43)))</f>
        <v/>
      </c>
      <c r="BX49" s="30" t="str">
        <f ca="true">+IF(OFFSET('Water Data'!$D$30,0,10*ROW('Water Data'!D43))="","",OFFSET('Water Data'!$D$30,0,10*ROW('Water Data'!D43)))</f>
        <v/>
      </c>
      <c r="BY49" s="30" t="str">
        <f ca="true">+IF(OFFSET('Water Data'!$E$28,0,10*ROW('Water Data'!E43))="","",OFFSET('Water Data'!$E$28,0,10*ROW('Water Data'!E43)))</f>
        <v/>
      </c>
      <c r="BZ49" s="30" t="str">
        <f ca="true">+IF(OFFSET('Water Data'!$E$29,0,10*ROW('Water Data'!E43))="","",OFFSET('Water Data'!$E$29,0,10*ROW('Water Data'!E43)))</f>
        <v/>
      </c>
      <c r="CA49" s="30" t="str">
        <f ca="true">+IF(OFFSET('Water Data'!$E$30,0,10*ROW('Water Data'!E43))="","",OFFSET('Water Data'!$E$30,0,10*ROW('Water Data'!E43)))</f>
        <v/>
      </c>
      <c r="CB49" s="30" t="str">
        <f ca="true">+IF(OFFSET('Water Data'!$F$28,0,10*ROW('Water Data'!F43))="","",OFFSET('Water Data'!$F$28,0,10*ROW('Water Data'!F43)))</f>
        <v/>
      </c>
      <c r="CC49" s="30" t="str">
        <f ca="true">+IF(OFFSET('Water Data'!$F$29,0,10*ROW('Water Data'!F43))="","",OFFSET('Water Data'!$F$29,0,10*ROW('Water Data'!F43)))</f>
        <v/>
      </c>
      <c r="CD49" s="30" t="str">
        <f ca="true">+IF(OFFSET('Water Data'!$F$30,0,10*ROW('Water Data'!F43))="","",OFFSET('Water Data'!$F$30,0,10*ROW('Water Data'!F43)))</f>
        <v/>
      </c>
      <c r="CE49" s="30" t="str">
        <f ca="true">+IF(OFFSET('Water Data'!$G$28,0,10*ROW('Water Data'!G43))="","",OFFSET('Water Data'!$G$28,0,10*ROW('Water Data'!G43)))</f>
        <v/>
      </c>
      <c r="CF49" s="30" t="str">
        <f ca="true">+IF(OFFSET('Water Data'!$G$29,0,10*ROW('Water Data'!G43))="","",OFFSET('Water Data'!$G$29,0,10*ROW('Water Data'!G43)))</f>
        <v/>
      </c>
      <c r="CG49" s="30" t="str">
        <f ca="true">+IF(OFFSET('Water Data'!$G$30,0,10*ROW('Water Data'!G43))="","",OFFSET('Water Data'!$G$30,0,10*ROW('Water Data'!G43)))</f>
        <v/>
      </c>
      <c r="CH49" s="30" t="str">
        <f ca="true">+IF(OFFSET('Water Data'!$H$28,0,10*ROW('Water Data'!H43))="","",OFFSET('Water Data'!$H$28,0,10*ROW('Water Data'!H43)))</f>
        <v/>
      </c>
      <c r="CI49" s="30" t="str">
        <f ca="true">+IF(OFFSET('Water Data'!$H$29,0,10*ROW('Water Data'!H43))="","",OFFSET('Water Data'!$H$29,0,10*ROW('Water Data'!H43)))</f>
        <v/>
      </c>
      <c r="CJ49" s="30" t="str">
        <f ca="true">+IF(OFFSET('Water Data'!$H$30,0,10*ROW('Water Data'!H43))="","",OFFSET('Water Data'!$H$30,0,10*ROW('Water Data'!H43)))</f>
        <v/>
      </c>
      <c r="CK49" s="30" t="str">
        <f ca="true">+IF(OFFSET('Sanitation Data'!$C$29,0,10*ROW('Sanitation Data'!C43))="","",OFFSET('Sanitation Data'!$C$29,0,10*ROW('Sanitation Data'!C43)))</f>
        <v/>
      </c>
      <c r="CL49" s="30" t="str">
        <f ca="true">+IF(OFFSET('Sanitation Data'!$C$30,0,10*ROW('Sanitation Data'!C43))="","",OFFSET('Sanitation Data'!$C$30,0,10*ROW('Sanitation Data'!C43)))</f>
        <v/>
      </c>
      <c r="CM49" s="30" t="str">
        <f ca="true">+IF(OFFSET('Sanitation Data'!$C$31,0,10*ROW('Sanitation Data'!C43))="","",OFFSET('Sanitation Data'!$C$31,0,10*ROW('Sanitation Data'!C43)))</f>
        <v/>
      </c>
      <c r="CN49" s="30" t="str">
        <f ca="true">+IF(OFFSET('Sanitation Data'!$C$32,0,10*ROW('Sanitation Data'!C43))="","",OFFSET('Sanitation Data'!$C$32,0,10*ROW('Sanitation Data'!C43)))</f>
        <v/>
      </c>
      <c r="CO49" s="30" t="str">
        <f ca="true">+IF(OFFSET('Sanitation Data'!$C$33,0,10*ROW('Sanitation Data'!C43))="","",OFFSET('Sanitation Data'!$C$33,0,10*ROW('Sanitation Data'!C43)))</f>
        <v/>
      </c>
      <c r="CP49" s="30" t="str">
        <f ca="true">+IF(OFFSET('Sanitation Data'!$D$29,0,10*ROW('Sanitation Data'!D43))="","",OFFSET('Sanitation Data'!$D$29,0,10*ROW('Sanitation Data'!D43)))</f>
        <v/>
      </c>
      <c r="CQ49" s="30" t="str">
        <f ca="true">+IF(OFFSET('Sanitation Data'!$D$30,0,10*ROW('Sanitation Data'!D43))="","",OFFSET('Sanitation Data'!$D$30,0,10*ROW('Sanitation Data'!D43)))</f>
        <v/>
      </c>
      <c r="CR49" s="30" t="str">
        <f ca="true">+IF(OFFSET('Sanitation Data'!$D$31,0,10*ROW('Sanitation Data'!D43))="","",OFFSET('Sanitation Data'!$D$31,0,10*ROW('Sanitation Data'!D43)))</f>
        <v/>
      </c>
      <c r="CS49" s="30" t="str">
        <f ca="true">+IF(OFFSET('Sanitation Data'!$D$32,0,10*ROW('Sanitation Data'!D43))="","",OFFSET('Sanitation Data'!$D$32,0,10*ROW('Sanitation Data'!D43)))</f>
        <v/>
      </c>
      <c r="CT49" s="30" t="str">
        <f ca="true">+IF(OFFSET('Sanitation Data'!$D$33,0,10*ROW('Sanitation Data'!D43))="","",OFFSET('Sanitation Data'!$D$33,0,10*ROW('Sanitation Data'!D43)))</f>
        <v/>
      </c>
      <c r="CU49" s="30" t="str">
        <f ca="true">+IF(OFFSET('Sanitation Data'!$E$29,0,10*ROW('Sanitation Data'!E43))="","",OFFSET('Sanitation Data'!$E$29,0,10*ROW('Sanitation Data'!E43)))</f>
        <v/>
      </c>
      <c r="CV49" s="30" t="str">
        <f ca="true">+IF(OFFSET('Sanitation Data'!$E$30,0,10*ROW('Sanitation Data'!E43))="","",OFFSET('Sanitation Data'!$E$30,0,10*ROW('Sanitation Data'!E43)))</f>
        <v/>
      </c>
      <c r="CW49" s="30" t="str">
        <f ca="true">+IF(OFFSET('Sanitation Data'!$E$31,0,10*ROW('Sanitation Data'!E43))="","",OFFSET('Sanitation Data'!$E$31,0,10*ROW('Sanitation Data'!E43)))</f>
        <v/>
      </c>
      <c r="CX49" s="30" t="str">
        <f ca="true">+IF(OFFSET('Sanitation Data'!$E$32,0,10*ROW('Sanitation Data'!E43))="","",OFFSET('Sanitation Data'!$E$32,0,10*ROW('Sanitation Data'!E43)))</f>
        <v/>
      </c>
      <c r="CY49" s="30" t="str">
        <f ca="true">+IF(OFFSET('Sanitation Data'!$E$33,0,10*ROW('Sanitation Data'!E43))="","",OFFSET('Sanitation Data'!$E$33,0,10*ROW('Sanitation Data'!E43)))</f>
        <v/>
      </c>
      <c r="CZ49" s="30" t="str">
        <f ca="true">+IF(OFFSET('Sanitation Data'!$F$29,0,10*ROW('Sanitation Data'!F43))="","",OFFSET('Sanitation Data'!$F$29,0,10*ROW('Sanitation Data'!F43)))</f>
        <v/>
      </c>
      <c r="DA49" s="30" t="str">
        <f ca="true">+IF(OFFSET('Sanitation Data'!$F$30,0,10*ROW('Sanitation Data'!F43))="","",OFFSET('Sanitation Data'!$F$30,0,10*ROW('Sanitation Data'!F43)))</f>
        <v/>
      </c>
      <c r="DB49" s="30" t="str">
        <f ca="true">+IF(OFFSET('Sanitation Data'!$F$31,0,10*ROW('Sanitation Data'!F43))="","",OFFSET('Sanitation Data'!$F$31,0,10*ROW('Sanitation Data'!F43)))</f>
        <v/>
      </c>
      <c r="DC49" s="30" t="str">
        <f ca="true">+IF(OFFSET('Sanitation Data'!$F$32,0,10*ROW('Sanitation Data'!F43))="","",OFFSET('Sanitation Data'!$F$32,0,10*ROW('Sanitation Data'!F43)))</f>
        <v/>
      </c>
      <c r="DD49" s="30" t="str">
        <f ca="true">+IF(OFFSET('Sanitation Data'!$F$33,0,10*ROW('Sanitation Data'!F43))="","",OFFSET('Sanitation Data'!$F$33,0,10*ROW('Sanitation Data'!F43)))</f>
        <v/>
      </c>
      <c r="DE49" s="30" t="str">
        <f ca="true">+IF(OFFSET('Sanitation Data'!$G$29,0,10*ROW('Sanitation Data'!G43))="","",OFFSET('Sanitation Data'!$G$29,0,10*ROW('Sanitation Data'!G43)))</f>
        <v/>
      </c>
      <c r="DF49" s="30" t="str">
        <f ca="true">+IF(OFFSET('Sanitation Data'!$G$30,0,10*ROW('Sanitation Data'!G43))="","",OFFSET('Sanitation Data'!$G$30,0,10*ROW('Sanitation Data'!G43)))</f>
        <v/>
      </c>
      <c r="DG49" s="30" t="str">
        <f ca="true">+IF(OFFSET('Sanitation Data'!$G$31,0,10*ROW('Sanitation Data'!G43))="","",OFFSET('Sanitation Data'!$G$31,0,10*ROW('Sanitation Data'!G43)))</f>
        <v/>
      </c>
      <c r="DH49" s="30" t="str">
        <f ca="true">+IF(OFFSET('Sanitation Data'!$G$32,0,10*ROW('Sanitation Data'!G43))="","",OFFSET('Sanitation Data'!$G$32,0,10*ROW('Sanitation Data'!G43)))</f>
        <v/>
      </c>
      <c r="DI49" s="30" t="str">
        <f ca="true">+IF(OFFSET('Sanitation Data'!$G$33,0,10*ROW('Sanitation Data'!G43))="","",OFFSET('Sanitation Data'!$G$33,0,10*ROW('Sanitation Data'!G43)))</f>
        <v/>
      </c>
      <c r="DJ49" s="30" t="str">
        <f ca="true">+IF(OFFSET('Sanitation Data'!$H$29,0,10*ROW('Sanitation Data'!H43))="","",OFFSET('Sanitation Data'!$H$29,0,10*ROW('Sanitation Data'!H43)))</f>
        <v/>
      </c>
      <c r="DK49" s="30" t="str">
        <f ca="true">+IF(OFFSET('Sanitation Data'!$H$30,0,10*ROW('Sanitation Data'!H43))="","",OFFSET('Sanitation Data'!$H$30,0,10*ROW('Sanitation Data'!H43)))</f>
        <v/>
      </c>
      <c r="DL49" s="30" t="str">
        <f ca="true">+IF(OFFSET('Sanitation Data'!$H$31,0,10*ROW('Sanitation Data'!H43))="","",OFFSET('Sanitation Data'!$H$31,0,10*ROW('Sanitation Data'!H43)))</f>
        <v/>
      </c>
      <c r="DM49" s="30" t="str">
        <f ca="true">+IF(OFFSET('Sanitation Data'!$H$32,0,10*ROW('Sanitation Data'!H43))="","",OFFSET('Sanitation Data'!$H$32,0,10*ROW('Sanitation Data'!H43)))</f>
        <v/>
      </c>
      <c r="DN49" s="30" t="str">
        <f ca="true">+IF(OFFSET('Sanitation Data'!$H$33,0,10*ROW('Sanitation Data'!H43))="","",OFFSET('Sanitation Data'!$H$33,0,10*ROW('Sanitation Data'!H43)))</f>
        <v/>
      </c>
      <c r="DO49" s="30" t="str">
        <f ca="true">+IF(OFFSET('Hygiene Data'!$C$12,0,10*ROW('Hygiene Data'!C43))="","",OFFSET('Hygiene Data'!$C$12,0,10*ROW('Hygiene Data'!C43)))</f>
        <v/>
      </c>
      <c r="DP49" s="30" t="str">
        <f ca="true">+IF(OFFSET('Hygiene Data'!$C$13,0,10*ROW('Hygiene Data'!C43))="","",OFFSET('Hygiene Data'!$C$13,0,10*ROW('Hygiene Data'!C43)))</f>
        <v/>
      </c>
      <c r="DQ49" s="30" t="str">
        <f ca="true">+IF(OFFSET('Hygiene Data'!$C$14,0,10*ROW('Hygiene Data'!C43))="","",OFFSET('Hygiene Data'!$C$14,0,10*ROW('Hygiene Data'!C43)))</f>
        <v/>
      </c>
      <c r="DR49" s="30" t="str">
        <f ca="true">+IF(OFFSET('Hygiene Data'!$D$12,0,10*ROW('Hygiene Data'!D43))="","",OFFSET('Hygiene Data'!$D$12,0,10*ROW('Hygiene Data'!D43)))</f>
        <v/>
      </c>
      <c r="DS49" s="30" t="str">
        <f ca="true">+IF(OFFSET('Hygiene Data'!$D$13,0,10*ROW('Hygiene Data'!D43))="","",OFFSET('Hygiene Data'!$D$13,0,10*ROW('Hygiene Data'!D43)))</f>
        <v/>
      </c>
      <c r="DT49" s="30" t="str">
        <f ca="true">+IF(OFFSET('Hygiene Data'!$D$14,0,10*ROW('Hygiene Data'!D43))="","",OFFSET('Hygiene Data'!$D$14,0,10*ROW('Hygiene Data'!D43)))</f>
        <v/>
      </c>
      <c r="DU49" s="30" t="str">
        <f ca="true">+IF(OFFSET('Hygiene Data'!$E$12,0,10*ROW('Hygiene Data'!E43))="","",OFFSET('Hygiene Data'!$E$12,0,10*ROW('Hygiene Data'!E43)))</f>
        <v/>
      </c>
      <c r="DV49" s="30" t="str">
        <f ca="true">+IF(OFFSET('Hygiene Data'!$E$13,0,10*ROW('Hygiene Data'!E43))="","",OFFSET('Hygiene Data'!$E$13,0,10*ROW('Hygiene Data'!E43)))</f>
        <v/>
      </c>
      <c r="DW49" s="30" t="str">
        <f ca="true">+IF(OFFSET('Hygiene Data'!$E$14,0,10*ROW('Hygiene Data'!E43))="","",OFFSET('Hygiene Data'!$E$14,0,10*ROW('Hygiene Data'!E43)))</f>
        <v/>
      </c>
      <c r="DX49" s="30" t="str">
        <f ca="true">+IF(OFFSET('Hygiene Data'!$F$12,0,10*ROW('Hygiene Data'!F43))="","",OFFSET('Hygiene Data'!$F$12,0,10*ROW('Hygiene Data'!F43)))</f>
        <v/>
      </c>
      <c r="DY49" s="30" t="str">
        <f ca="true">+IF(OFFSET('Hygiene Data'!$F$13,0,10*ROW('Hygiene Data'!F43))="","",OFFSET('Hygiene Data'!$F$13,0,10*ROW('Hygiene Data'!F43)))</f>
        <v/>
      </c>
      <c r="DZ49" s="30" t="str">
        <f ca="true">+IF(OFFSET('Hygiene Data'!$F$14,0,10*ROW('Hygiene Data'!F43))="","",OFFSET('Hygiene Data'!$F$14,0,10*ROW('Hygiene Data'!F43)))</f>
        <v/>
      </c>
      <c r="EA49" s="30" t="str">
        <f ca="true">+IF(OFFSET('Hygiene Data'!$G$12,0,10*ROW('Hygiene Data'!G43))="","",OFFSET('Hygiene Data'!$G$12,0,10*ROW('Hygiene Data'!G43)))</f>
        <v/>
      </c>
      <c r="EB49" s="30" t="str">
        <f ca="true">+IF(OFFSET('Hygiene Data'!$G$13,0,10*ROW('Hygiene Data'!G43))="","",OFFSET('Hygiene Data'!$G$13,0,10*ROW('Hygiene Data'!G43)))</f>
        <v/>
      </c>
      <c r="EC49" s="30" t="str">
        <f ca="true">+IF(OFFSET('Hygiene Data'!$G$14,0,10*ROW('Hygiene Data'!G43))="","",OFFSET('Hygiene Data'!$G$14,0,10*ROW('Hygiene Data'!G43)))</f>
        <v/>
      </c>
      <c r="ED49" s="30" t="str">
        <f ca="true">+IF(OFFSET('Hygiene Data'!$H$12,0,10*ROW('Hygiene Data'!H43))="","",OFFSET('Hygiene Data'!$H$12,0,10*ROW('Hygiene Data'!H43)))</f>
        <v/>
      </c>
      <c r="EE49" s="30" t="str">
        <f ca="true">+IF(OFFSET('Hygiene Data'!$H$13,0,10*ROW('Hygiene Data'!H43))="","",OFFSET('Hygiene Data'!$H$13,0,10*ROW('Hygiene Data'!H43)))</f>
        <v/>
      </c>
      <c r="EF49" s="30" t="str">
        <f ca="true">+IF(OFFSET('Hygiene Data'!$H$14,0,10*ROW('Hygiene Data'!H43))="","",OFFSET('Hygiene Data'!$H$14,0,10*ROW('Hygiene Data'!H43)))</f>
        <v/>
      </c>
    </row>
    <row r="50" x14ac:dyDescent="0.2">
      <c r="A50" s="53" t="str">
        <f ca="true">+IF(OFFSET('Water Data'!$B$1,0,10*ROW('Water Data'!B47))="","",OFFSET('Water Data'!$B$1,0,10*ROW('Water Data'!B47)))</f>
        <v/>
      </c>
      <c r="B50" s="53" t="str">
        <f ca="true">+IF(OFFSET('Water Data'!$A$3,0,10*ROW('Water Data'!A47))="","",OFFSET('Water Data'!$A$3,0,10*ROW('Water Data'!A47)))</f>
        <v/>
      </c>
      <c r="C50" s="53" t="str">
        <f ca="true">+IF(OFFSET('Water Data'!$C$3,0,10*ROW('Water Data'!C47))="","",OFFSET('Water Data'!$C$3,0,10*ROW('Water Data'!C47)))</f>
        <v/>
      </c>
      <c r="D50" s="238"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38"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38"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38"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38"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38"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38"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38"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38"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38"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38"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38"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38"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38"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38"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38"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38"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38"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39"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39"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39"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39"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39"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39"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39"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39"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39"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39"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39"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39"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39"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39"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39"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39"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39"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39"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39"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39"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39"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39"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39"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39"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39"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39"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39"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39"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39"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39"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40"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40"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40"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40"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40"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40"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40"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40"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40"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40"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40"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40"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40"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40"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40"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40"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40"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40"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0" t="str">
        <f ca="true">+IF(OFFSET('Water Data'!$C$28,0,10*ROW('Water Data'!C44))="","",OFFSET('Water Data'!$C$28,0,10*ROW('Water Data'!C44)))</f>
        <v/>
      </c>
      <c r="BT50" s="30" t="str">
        <f ca="true">+IF(OFFSET('Water Data'!$C$29,0,10*ROW('Water Data'!C44))="","",OFFSET('Water Data'!$C$29,0,10*ROW('Water Data'!C44)))</f>
        <v/>
      </c>
      <c r="BU50" s="30" t="str">
        <f ca="true">+IF(OFFSET('Water Data'!$C$30,0,10*ROW('Water Data'!C44))="","",OFFSET('Water Data'!$C$30,0,10*ROW('Water Data'!C44)))</f>
        <v/>
      </c>
      <c r="BV50" s="30" t="str">
        <f ca="true">+IF(OFFSET('Water Data'!$D$28,0,10*ROW('Water Data'!D44))="","",OFFSET('Water Data'!$D$28,0,10*ROW('Water Data'!D44)))</f>
        <v/>
      </c>
      <c r="BW50" s="30" t="str">
        <f ca="true">+IF(OFFSET('Water Data'!$D$29,0,10*ROW('Water Data'!D44))="","",OFFSET('Water Data'!$D$29,0,10*ROW('Water Data'!D44)))</f>
        <v/>
      </c>
      <c r="BX50" s="30" t="str">
        <f ca="true">+IF(OFFSET('Water Data'!$D$30,0,10*ROW('Water Data'!D44))="","",OFFSET('Water Data'!$D$30,0,10*ROW('Water Data'!D44)))</f>
        <v/>
      </c>
      <c r="BY50" s="30" t="str">
        <f ca="true">+IF(OFFSET('Water Data'!$E$28,0,10*ROW('Water Data'!E44))="","",OFFSET('Water Data'!$E$28,0,10*ROW('Water Data'!E44)))</f>
        <v/>
      </c>
      <c r="BZ50" s="30" t="str">
        <f ca="true">+IF(OFFSET('Water Data'!$E$29,0,10*ROW('Water Data'!E44))="","",OFFSET('Water Data'!$E$29,0,10*ROW('Water Data'!E44)))</f>
        <v/>
      </c>
      <c r="CA50" s="30" t="str">
        <f ca="true">+IF(OFFSET('Water Data'!$E$30,0,10*ROW('Water Data'!E44))="","",OFFSET('Water Data'!$E$30,0,10*ROW('Water Data'!E44)))</f>
        <v/>
      </c>
      <c r="CB50" s="30" t="str">
        <f ca="true">+IF(OFFSET('Water Data'!$F$28,0,10*ROW('Water Data'!F44))="","",OFFSET('Water Data'!$F$28,0,10*ROW('Water Data'!F44)))</f>
        <v/>
      </c>
      <c r="CC50" s="30" t="str">
        <f ca="true">+IF(OFFSET('Water Data'!$F$29,0,10*ROW('Water Data'!F44))="","",OFFSET('Water Data'!$F$29,0,10*ROW('Water Data'!F44)))</f>
        <v/>
      </c>
      <c r="CD50" s="30" t="str">
        <f ca="true">+IF(OFFSET('Water Data'!$F$30,0,10*ROW('Water Data'!F44))="","",OFFSET('Water Data'!$F$30,0,10*ROW('Water Data'!F44)))</f>
        <v/>
      </c>
      <c r="CE50" s="30" t="str">
        <f ca="true">+IF(OFFSET('Water Data'!$G$28,0,10*ROW('Water Data'!G44))="","",OFFSET('Water Data'!$G$28,0,10*ROW('Water Data'!G44)))</f>
        <v/>
      </c>
      <c r="CF50" s="30" t="str">
        <f ca="true">+IF(OFFSET('Water Data'!$G$29,0,10*ROW('Water Data'!G44))="","",OFFSET('Water Data'!$G$29,0,10*ROW('Water Data'!G44)))</f>
        <v/>
      </c>
      <c r="CG50" s="30" t="str">
        <f ca="true">+IF(OFFSET('Water Data'!$G$30,0,10*ROW('Water Data'!G44))="","",OFFSET('Water Data'!$G$30,0,10*ROW('Water Data'!G44)))</f>
        <v/>
      </c>
      <c r="CH50" s="30" t="str">
        <f ca="true">+IF(OFFSET('Water Data'!$H$28,0,10*ROW('Water Data'!H44))="","",OFFSET('Water Data'!$H$28,0,10*ROW('Water Data'!H44)))</f>
        <v/>
      </c>
      <c r="CI50" s="30" t="str">
        <f ca="true">+IF(OFFSET('Water Data'!$H$29,0,10*ROW('Water Data'!H44))="","",OFFSET('Water Data'!$H$29,0,10*ROW('Water Data'!H44)))</f>
        <v/>
      </c>
      <c r="CJ50" s="30" t="str">
        <f ca="true">+IF(OFFSET('Water Data'!$H$30,0,10*ROW('Water Data'!H44))="","",OFFSET('Water Data'!$H$30,0,10*ROW('Water Data'!H44)))</f>
        <v/>
      </c>
      <c r="CK50" s="30" t="str">
        <f ca="true">+IF(OFFSET('Sanitation Data'!$C$29,0,10*ROW('Sanitation Data'!C44))="","",OFFSET('Sanitation Data'!$C$29,0,10*ROW('Sanitation Data'!C44)))</f>
        <v/>
      </c>
      <c r="CL50" s="30" t="str">
        <f ca="true">+IF(OFFSET('Sanitation Data'!$C$30,0,10*ROW('Sanitation Data'!C44))="","",OFFSET('Sanitation Data'!$C$30,0,10*ROW('Sanitation Data'!C44)))</f>
        <v/>
      </c>
      <c r="CM50" s="30" t="str">
        <f ca="true">+IF(OFFSET('Sanitation Data'!$C$31,0,10*ROW('Sanitation Data'!C44))="","",OFFSET('Sanitation Data'!$C$31,0,10*ROW('Sanitation Data'!C44)))</f>
        <v/>
      </c>
      <c r="CN50" s="30" t="str">
        <f ca="true">+IF(OFFSET('Sanitation Data'!$C$32,0,10*ROW('Sanitation Data'!C44))="","",OFFSET('Sanitation Data'!$C$32,0,10*ROW('Sanitation Data'!C44)))</f>
        <v/>
      </c>
      <c r="CO50" s="30" t="str">
        <f ca="true">+IF(OFFSET('Sanitation Data'!$C$33,0,10*ROW('Sanitation Data'!C44))="","",OFFSET('Sanitation Data'!$C$33,0,10*ROW('Sanitation Data'!C44)))</f>
        <v/>
      </c>
      <c r="CP50" s="30" t="str">
        <f ca="true">+IF(OFFSET('Sanitation Data'!$D$29,0,10*ROW('Sanitation Data'!D44))="","",OFFSET('Sanitation Data'!$D$29,0,10*ROW('Sanitation Data'!D44)))</f>
        <v/>
      </c>
      <c r="CQ50" s="30" t="str">
        <f ca="true">+IF(OFFSET('Sanitation Data'!$D$30,0,10*ROW('Sanitation Data'!D44))="","",OFFSET('Sanitation Data'!$D$30,0,10*ROW('Sanitation Data'!D44)))</f>
        <v/>
      </c>
      <c r="CR50" s="30" t="str">
        <f ca="true">+IF(OFFSET('Sanitation Data'!$D$31,0,10*ROW('Sanitation Data'!D44))="","",OFFSET('Sanitation Data'!$D$31,0,10*ROW('Sanitation Data'!D44)))</f>
        <v/>
      </c>
      <c r="CS50" s="30" t="str">
        <f ca="true">+IF(OFFSET('Sanitation Data'!$D$32,0,10*ROW('Sanitation Data'!D44))="","",OFFSET('Sanitation Data'!$D$32,0,10*ROW('Sanitation Data'!D44)))</f>
        <v/>
      </c>
      <c r="CT50" s="30" t="str">
        <f ca="true">+IF(OFFSET('Sanitation Data'!$D$33,0,10*ROW('Sanitation Data'!D44))="","",OFFSET('Sanitation Data'!$D$33,0,10*ROW('Sanitation Data'!D44)))</f>
        <v/>
      </c>
      <c r="CU50" s="30" t="str">
        <f ca="true">+IF(OFFSET('Sanitation Data'!$E$29,0,10*ROW('Sanitation Data'!E44))="","",OFFSET('Sanitation Data'!$E$29,0,10*ROW('Sanitation Data'!E44)))</f>
        <v/>
      </c>
      <c r="CV50" s="30" t="str">
        <f ca="true">+IF(OFFSET('Sanitation Data'!$E$30,0,10*ROW('Sanitation Data'!E44))="","",OFFSET('Sanitation Data'!$E$30,0,10*ROW('Sanitation Data'!E44)))</f>
        <v/>
      </c>
      <c r="CW50" s="30" t="str">
        <f ca="true">+IF(OFFSET('Sanitation Data'!$E$31,0,10*ROW('Sanitation Data'!E44))="","",OFFSET('Sanitation Data'!$E$31,0,10*ROW('Sanitation Data'!E44)))</f>
        <v/>
      </c>
      <c r="CX50" s="30" t="str">
        <f ca="true">+IF(OFFSET('Sanitation Data'!$E$32,0,10*ROW('Sanitation Data'!E44))="","",OFFSET('Sanitation Data'!$E$32,0,10*ROW('Sanitation Data'!E44)))</f>
        <v/>
      </c>
      <c r="CY50" s="30" t="str">
        <f ca="true">+IF(OFFSET('Sanitation Data'!$E$33,0,10*ROW('Sanitation Data'!E44))="","",OFFSET('Sanitation Data'!$E$33,0,10*ROW('Sanitation Data'!E44)))</f>
        <v/>
      </c>
      <c r="CZ50" s="30" t="str">
        <f ca="true">+IF(OFFSET('Sanitation Data'!$F$29,0,10*ROW('Sanitation Data'!F44))="","",OFFSET('Sanitation Data'!$F$29,0,10*ROW('Sanitation Data'!F44)))</f>
        <v/>
      </c>
      <c r="DA50" s="30" t="str">
        <f ca="true">+IF(OFFSET('Sanitation Data'!$F$30,0,10*ROW('Sanitation Data'!F44))="","",OFFSET('Sanitation Data'!$F$30,0,10*ROW('Sanitation Data'!F44)))</f>
        <v/>
      </c>
      <c r="DB50" s="30" t="str">
        <f ca="true">+IF(OFFSET('Sanitation Data'!$F$31,0,10*ROW('Sanitation Data'!F44))="","",OFFSET('Sanitation Data'!$F$31,0,10*ROW('Sanitation Data'!F44)))</f>
        <v/>
      </c>
      <c r="DC50" s="30" t="str">
        <f ca="true">+IF(OFFSET('Sanitation Data'!$F$32,0,10*ROW('Sanitation Data'!F44))="","",OFFSET('Sanitation Data'!$F$32,0,10*ROW('Sanitation Data'!F44)))</f>
        <v/>
      </c>
      <c r="DD50" s="30" t="str">
        <f ca="true">+IF(OFFSET('Sanitation Data'!$F$33,0,10*ROW('Sanitation Data'!F44))="","",OFFSET('Sanitation Data'!$F$33,0,10*ROW('Sanitation Data'!F44)))</f>
        <v/>
      </c>
      <c r="DE50" s="30" t="str">
        <f ca="true">+IF(OFFSET('Sanitation Data'!$G$29,0,10*ROW('Sanitation Data'!G44))="","",OFFSET('Sanitation Data'!$G$29,0,10*ROW('Sanitation Data'!G44)))</f>
        <v/>
      </c>
      <c r="DF50" s="30" t="str">
        <f ca="true">+IF(OFFSET('Sanitation Data'!$G$30,0,10*ROW('Sanitation Data'!G44))="","",OFFSET('Sanitation Data'!$G$30,0,10*ROW('Sanitation Data'!G44)))</f>
        <v/>
      </c>
      <c r="DG50" s="30" t="str">
        <f ca="true">+IF(OFFSET('Sanitation Data'!$G$31,0,10*ROW('Sanitation Data'!G44))="","",OFFSET('Sanitation Data'!$G$31,0,10*ROW('Sanitation Data'!G44)))</f>
        <v/>
      </c>
      <c r="DH50" s="30" t="str">
        <f ca="true">+IF(OFFSET('Sanitation Data'!$G$32,0,10*ROW('Sanitation Data'!G44))="","",OFFSET('Sanitation Data'!$G$32,0,10*ROW('Sanitation Data'!G44)))</f>
        <v/>
      </c>
      <c r="DI50" s="30" t="str">
        <f ca="true">+IF(OFFSET('Sanitation Data'!$G$33,0,10*ROW('Sanitation Data'!G44))="","",OFFSET('Sanitation Data'!$G$33,0,10*ROW('Sanitation Data'!G44)))</f>
        <v/>
      </c>
      <c r="DJ50" s="30" t="str">
        <f ca="true">+IF(OFFSET('Sanitation Data'!$H$29,0,10*ROW('Sanitation Data'!H44))="","",OFFSET('Sanitation Data'!$H$29,0,10*ROW('Sanitation Data'!H44)))</f>
        <v/>
      </c>
      <c r="DK50" s="30" t="str">
        <f ca="true">+IF(OFFSET('Sanitation Data'!$H$30,0,10*ROW('Sanitation Data'!H44))="","",OFFSET('Sanitation Data'!$H$30,0,10*ROW('Sanitation Data'!H44)))</f>
        <v/>
      </c>
      <c r="DL50" s="30" t="str">
        <f ca="true">+IF(OFFSET('Sanitation Data'!$H$31,0,10*ROW('Sanitation Data'!H44))="","",OFFSET('Sanitation Data'!$H$31,0,10*ROW('Sanitation Data'!H44)))</f>
        <v/>
      </c>
      <c r="DM50" s="30" t="str">
        <f ca="true">+IF(OFFSET('Sanitation Data'!$H$32,0,10*ROW('Sanitation Data'!H44))="","",OFFSET('Sanitation Data'!$H$32,0,10*ROW('Sanitation Data'!H44)))</f>
        <v/>
      </c>
      <c r="DN50" s="30" t="str">
        <f ca="true">+IF(OFFSET('Sanitation Data'!$H$33,0,10*ROW('Sanitation Data'!H44))="","",OFFSET('Sanitation Data'!$H$33,0,10*ROW('Sanitation Data'!H44)))</f>
        <v/>
      </c>
      <c r="DO50" s="30" t="str">
        <f ca="true">+IF(OFFSET('Hygiene Data'!$C$12,0,10*ROW('Hygiene Data'!C44))="","",OFFSET('Hygiene Data'!$C$12,0,10*ROW('Hygiene Data'!C44)))</f>
        <v/>
      </c>
      <c r="DP50" s="30" t="str">
        <f ca="true">+IF(OFFSET('Hygiene Data'!$C$13,0,10*ROW('Hygiene Data'!C44))="","",OFFSET('Hygiene Data'!$C$13,0,10*ROW('Hygiene Data'!C44)))</f>
        <v/>
      </c>
      <c r="DQ50" s="30" t="str">
        <f ca="true">+IF(OFFSET('Hygiene Data'!$C$14,0,10*ROW('Hygiene Data'!C44))="","",OFFSET('Hygiene Data'!$C$14,0,10*ROW('Hygiene Data'!C44)))</f>
        <v/>
      </c>
      <c r="DR50" s="30" t="str">
        <f ca="true">+IF(OFFSET('Hygiene Data'!$D$12,0,10*ROW('Hygiene Data'!D44))="","",OFFSET('Hygiene Data'!$D$12,0,10*ROW('Hygiene Data'!D44)))</f>
        <v/>
      </c>
      <c r="DS50" s="30" t="str">
        <f ca="true">+IF(OFFSET('Hygiene Data'!$D$13,0,10*ROW('Hygiene Data'!D44))="","",OFFSET('Hygiene Data'!$D$13,0,10*ROW('Hygiene Data'!D44)))</f>
        <v/>
      </c>
      <c r="DT50" s="30" t="str">
        <f ca="true">+IF(OFFSET('Hygiene Data'!$D$14,0,10*ROW('Hygiene Data'!D44))="","",OFFSET('Hygiene Data'!$D$14,0,10*ROW('Hygiene Data'!D44)))</f>
        <v/>
      </c>
      <c r="DU50" s="30" t="str">
        <f ca="true">+IF(OFFSET('Hygiene Data'!$E$12,0,10*ROW('Hygiene Data'!E44))="","",OFFSET('Hygiene Data'!$E$12,0,10*ROW('Hygiene Data'!E44)))</f>
        <v/>
      </c>
      <c r="DV50" s="30" t="str">
        <f ca="true">+IF(OFFSET('Hygiene Data'!$E$13,0,10*ROW('Hygiene Data'!E44))="","",OFFSET('Hygiene Data'!$E$13,0,10*ROW('Hygiene Data'!E44)))</f>
        <v/>
      </c>
      <c r="DW50" s="30" t="str">
        <f ca="true">+IF(OFFSET('Hygiene Data'!$E$14,0,10*ROW('Hygiene Data'!E44))="","",OFFSET('Hygiene Data'!$E$14,0,10*ROW('Hygiene Data'!E44)))</f>
        <v/>
      </c>
      <c r="DX50" s="30" t="str">
        <f ca="true">+IF(OFFSET('Hygiene Data'!$F$12,0,10*ROW('Hygiene Data'!F44))="","",OFFSET('Hygiene Data'!$F$12,0,10*ROW('Hygiene Data'!F44)))</f>
        <v/>
      </c>
      <c r="DY50" s="30" t="str">
        <f ca="true">+IF(OFFSET('Hygiene Data'!$F$13,0,10*ROW('Hygiene Data'!F44))="","",OFFSET('Hygiene Data'!$F$13,0,10*ROW('Hygiene Data'!F44)))</f>
        <v/>
      </c>
      <c r="DZ50" s="30" t="str">
        <f ca="true">+IF(OFFSET('Hygiene Data'!$F$14,0,10*ROW('Hygiene Data'!F44))="","",OFFSET('Hygiene Data'!$F$14,0,10*ROW('Hygiene Data'!F44)))</f>
        <v/>
      </c>
      <c r="EA50" s="30" t="str">
        <f ca="true">+IF(OFFSET('Hygiene Data'!$G$12,0,10*ROW('Hygiene Data'!G44))="","",OFFSET('Hygiene Data'!$G$12,0,10*ROW('Hygiene Data'!G44)))</f>
        <v/>
      </c>
      <c r="EB50" s="30" t="str">
        <f ca="true">+IF(OFFSET('Hygiene Data'!$G$13,0,10*ROW('Hygiene Data'!G44))="","",OFFSET('Hygiene Data'!$G$13,0,10*ROW('Hygiene Data'!G44)))</f>
        <v/>
      </c>
      <c r="EC50" s="30" t="str">
        <f ca="true">+IF(OFFSET('Hygiene Data'!$G$14,0,10*ROW('Hygiene Data'!G44))="","",OFFSET('Hygiene Data'!$G$14,0,10*ROW('Hygiene Data'!G44)))</f>
        <v/>
      </c>
      <c r="ED50" s="30" t="str">
        <f ca="true">+IF(OFFSET('Hygiene Data'!$H$12,0,10*ROW('Hygiene Data'!H44))="","",OFFSET('Hygiene Data'!$H$12,0,10*ROW('Hygiene Data'!H44)))</f>
        <v/>
      </c>
      <c r="EE50" s="30" t="str">
        <f ca="true">+IF(OFFSET('Hygiene Data'!$H$13,0,10*ROW('Hygiene Data'!H44))="","",OFFSET('Hygiene Data'!$H$13,0,10*ROW('Hygiene Data'!H44)))</f>
        <v/>
      </c>
      <c r="EF50" s="30" t="str">
        <f ca="true">+IF(OFFSET('Hygiene Data'!$H$14,0,10*ROW('Hygiene Data'!H44))="","",OFFSET('Hygiene Data'!$H$14,0,10*ROW('Hygiene Data'!H44)))</f>
        <v/>
      </c>
    </row>
    <row r="51" x14ac:dyDescent="0.2">
      <c r="A51" s="53" t="str">
        <f ca="true">+IF(OFFSET('Water Data'!$B$1,0,10*ROW('Water Data'!B48))="","",OFFSET('Water Data'!$B$1,0,10*ROW('Water Data'!B48)))</f>
        <v/>
      </c>
      <c r="B51" s="53" t="str">
        <f ca="true">+IF(OFFSET('Water Data'!$A$3,0,10*ROW('Water Data'!A48))="","",OFFSET('Water Data'!$A$3,0,10*ROW('Water Data'!A48)))</f>
        <v/>
      </c>
      <c r="C51" s="53" t="str">
        <f ca="true">+IF(OFFSET('Water Data'!$C$3,0,10*ROW('Water Data'!C48))="","",OFFSET('Water Data'!$C$3,0,10*ROW('Water Data'!C48)))</f>
        <v/>
      </c>
      <c r="D51" s="238"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38"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38"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38"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38"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38"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38"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38"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38"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38"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38"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38"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38"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38"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38"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38"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38"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38"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39"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39"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39"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39"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39"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39"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39"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39"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39"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39"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39"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39"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39"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39"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39"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39"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39"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39"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39"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39"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39"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39"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39"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39"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39"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39"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39"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39"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39"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39"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40"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40"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40"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40"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40"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40"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40"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40"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40"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40"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40"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40"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40"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40"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40"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40"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40"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40"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0" t="str">
        <f ca="true">+IF(OFFSET('Water Data'!$C$28,0,10*ROW('Water Data'!C45))="","",OFFSET('Water Data'!$C$28,0,10*ROW('Water Data'!C45)))</f>
        <v/>
      </c>
      <c r="BT51" s="30" t="str">
        <f ca="true">+IF(OFFSET('Water Data'!$C$29,0,10*ROW('Water Data'!C45))="","",OFFSET('Water Data'!$C$29,0,10*ROW('Water Data'!C45)))</f>
        <v/>
      </c>
      <c r="BU51" s="30" t="str">
        <f ca="true">+IF(OFFSET('Water Data'!$C$30,0,10*ROW('Water Data'!C45))="","",OFFSET('Water Data'!$C$30,0,10*ROW('Water Data'!C45)))</f>
        <v/>
      </c>
      <c r="BV51" s="30" t="str">
        <f ca="true">+IF(OFFSET('Water Data'!$D$28,0,10*ROW('Water Data'!D45))="","",OFFSET('Water Data'!$D$28,0,10*ROW('Water Data'!D45)))</f>
        <v/>
      </c>
      <c r="BW51" s="30" t="str">
        <f ca="true">+IF(OFFSET('Water Data'!$D$29,0,10*ROW('Water Data'!D45))="","",OFFSET('Water Data'!$D$29,0,10*ROW('Water Data'!D45)))</f>
        <v/>
      </c>
      <c r="BX51" s="30" t="str">
        <f ca="true">+IF(OFFSET('Water Data'!$D$30,0,10*ROW('Water Data'!D45))="","",OFFSET('Water Data'!$D$30,0,10*ROW('Water Data'!D45)))</f>
        <v/>
      </c>
      <c r="BY51" s="30" t="str">
        <f ca="true">+IF(OFFSET('Water Data'!$E$28,0,10*ROW('Water Data'!E45))="","",OFFSET('Water Data'!$E$28,0,10*ROW('Water Data'!E45)))</f>
        <v/>
      </c>
      <c r="BZ51" s="30" t="str">
        <f ca="true">+IF(OFFSET('Water Data'!$E$29,0,10*ROW('Water Data'!E45))="","",OFFSET('Water Data'!$E$29,0,10*ROW('Water Data'!E45)))</f>
        <v/>
      </c>
      <c r="CA51" s="30" t="str">
        <f ca="true">+IF(OFFSET('Water Data'!$E$30,0,10*ROW('Water Data'!E45))="","",OFFSET('Water Data'!$E$30,0,10*ROW('Water Data'!E45)))</f>
        <v/>
      </c>
      <c r="CB51" s="30" t="str">
        <f ca="true">+IF(OFFSET('Water Data'!$F$28,0,10*ROW('Water Data'!F45))="","",OFFSET('Water Data'!$F$28,0,10*ROW('Water Data'!F45)))</f>
        <v/>
      </c>
      <c r="CC51" s="30" t="str">
        <f ca="true">+IF(OFFSET('Water Data'!$F$29,0,10*ROW('Water Data'!F45))="","",OFFSET('Water Data'!$F$29,0,10*ROW('Water Data'!F45)))</f>
        <v/>
      </c>
      <c r="CD51" s="30" t="str">
        <f ca="true">+IF(OFFSET('Water Data'!$F$30,0,10*ROW('Water Data'!F45))="","",OFFSET('Water Data'!$F$30,0,10*ROW('Water Data'!F45)))</f>
        <v/>
      </c>
      <c r="CE51" s="30" t="str">
        <f ca="true">+IF(OFFSET('Water Data'!$G$28,0,10*ROW('Water Data'!G45))="","",OFFSET('Water Data'!$G$28,0,10*ROW('Water Data'!G45)))</f>
        <v/>
      </c>
      <c r="CF51" s="30" t="str">
        <f ca="true">+IF(OFFSET('Water Data'!$G$29,0,10*ROW('Water Data'!G45))="","",OFFSET('Water Data'!$G$29,0,10*ROW('Water Data'!G45)))</f>
        <v/>
      </c>
      <c r="CG51" s="30" t="str">
        <f ca="true">+IF(OFFSET('Water Data'!$G$30,0,10*ROW('Water Data'!G45))="","",OFFSET('Water Data'!$G$30,0,10*ROW('Water Data'!G45)))</f>
        <v/>
      </c>
      <c r="CH51" s="30" t="str">
        <f ca="true">+IF(OFFSET('Water Data'!$H$28,0,10*ROW('Water Data'!H45))="","",OFFSET('Water Data'!$H$28,0,10*ROW('Water Data'!H45)))</f>
        <v/>
      </c>
      <c r="CI51" s="30" t="str">
        <f ca="true">+IF(OFFSET('Water Data'!$H$29,0,10*ROW('Water Data'!H45))="","",OFFSET('Water Data'!$H$29,0,10*ROW('Water Data'!H45)))</f>
        <v/>
      </c>
      <c r="CJ51" s="30" t="str">
        <f ca="true">+IF(OFFSET('Water Data'!$H$30,0,10*ROW('Water Data'!H45))="","",OFFSET('Water Data'!$H$30,0,10*ROW('Water Data'!H45)))</f>
        <v/>
      </c>
      <c r="CK51" s="30" t="str">
        <f ca="true">+IF(OFFSET('Sanitation Data'!$C$29,0,10*ROW('Sanitation Data'!C45))="","",OFFSET('Sanitation Data'!$C$29,0,10*ROW('Sanitation Data'!C45)))</f>
        <v/>
      </c>
      <c r="CL51" s="30" t="str">
        <f ca="true">+IF(OFFSET('Sanitation Data'!$C$30,0,10*ROW('Sanitation Data'!C45))="","",OFFSET('Sanitation Data'!$C$30,0,10*ROW('Sanitation Data'!C45)))</f>
        <v/>
      </c>
      <c r="CM51" s="30" t="str">
        <f ca="true">+IF(OFFSET('Sanitation Data'!$C$31,0,10*ROW('Sanitation Data'!C45))="","",OFFSET('Sanitation Data'!$C$31,0,10*ROW('Sanitation Data'!C45)))</f>
        <v/>
      </c>
      <c r="CN51" s="30" t="str">
        <f ca="true">+IF(OFFSET('Sanitation Data'!$C$32,0,10*ROW('Sanitation Data'!C45))="","",OFFSET('Sanitation Data'!$C$32,0,10*ROW('Sanitation Data'!C45)))</f>
        <v/>
      </c>
      <c r="CO51" s="30" t="str">
        <f ca="true">+IF(OFFSET('Sanitation Data'!$C$33,0,10*ROW('Sanitation Data'!C45))="","",OFFSET('Sanitation Data'!$C$33,0,10*ROW('Sanitation Data'!C45)))</f>
        <v/>
      </c>
      <c r="CP51" s="30" t="str">
        <f ca="true">+IF(OFFSET('Sanitation Data'!$D$29,0,10*ROW('Sanitation Data'!D45))="","",OFFSET('Sanitation Data'!$D$29,0,10*ROW('Sanitation Data'!D45)))</f>
        <v/>
      </c>
      <c r="CQ51" s="30" t="str">
        <f ca="true">+IF(OFFSET('Sanitation Data'!$D$30,0,10*ROW('Sanitation Data'!D45))="","",OFFSET('Sanitation Data'!$D$30,0,10*ROW('Sanitation Data'!D45)))</f>
        <v/>
      </c>
      <c r="CR51" s="30" t="str">
        <f ca="true">+IF(OFFSET('Sanitation Data'!$D$31,0,10*ROW('Sanitation Data'!D45))="","",OFFSET('Sanitation Data'!$D$31,0,10*ROW('Sanitation Data'!D45)))</f>
        <v/>
      </c>
      <c r="CS51" s="30" t="str">
        <f ca="true">+IF(OFFSET('Sanitation Data'!$D$32,0,10*ROW('Sanitation Data'!D45))="","",OFFSET('Sanitation Data'!$D$32,0,10*ROW('Sanitation Data'!D45)))</f>
        <v/>
      </c>
      <c r="CT51" s="30" t="str">
        <f ca="true">+IF(OFFSET('Sanitation Data'!$D$33,0,10*ROW('Sanitation Data'!D45))="","",OFFSET('Sanitation Data'!$D$33,0,10*ROW('Sanitation Data'!D45)))</f>
        <v/>
      </c>
      <c r="CU51" s="30" t="str">
        <f ca="true">+IF(OFFSET('Sanitation Data'!$E$29,0,10*ROW('Sanitation Data'!E45))="","",OFFSET('Sanitation Data'!$E$29,0,10*ROW('Sanitation Data'!E45)))</f>
        <v/>
      </c>
      <c r="CV51" s="30" t="str">
        <f ca="true">+IF(OFFSET('Sanitation Data'!$E$30,0,10*ROW('Sanitation Data'!E45))="","",OFFSET('Sanitation Data'!$E$30,0,10*ROW('Sanitation Data'!E45)))</f>
        <v/>
      </c>
      <c r="CW51" s="30" t="str">
        <f ca="true">+IF(OFFSET('Sanitation Data'!$E$31,0,10*ROW('Sanitation Data'!E45))="","",OFFSET('Sanitation Data'!$E$31,0,10*ROW('Sanitation Data'!E45)))</f>
        <v/>
      </c>
      <c r="CX51" s="30" t="str">
        <f ca="true">+IF(OFFSET('Sanitation Data'!$E$32,0,10*ROW('Sanitation Data'!E45))="","",OFFSET('Sanitation Data'!$E$32,0,10*ROW('Sanitation Data'!E45)))</f>
        <v/>
      </c>
      <c r="CY51" s="30" t="str">
        <f ca="true">+IF(OFFSET('Sanitation Data'!$E$33,0,10*ROW('Sanitation Data'!E45))="","",OFFSET('Sanitation Data'!$E$33,0,10*ROW('Sanitation Data'!E45)))</f>
        <v/>
      </c>
      <c r="CZ51" s="30" t="str">
        <f ca="true">+IF(OFFSET('Sanitation Data'!$F$29,0,10*ROW('Sanitation Data'!F45))="","",OFFSET('Sanitation Data'!$F$29,0,10*ROW('Sanitation Data'!F45)))</f>
        <v/>
      </c>
      <c r="DA51" s="30" t="str">
        <f ca="true">+IF(OFFSET('Sanitation Data'!$F$30,0,10*ROW('Sanitation Data'!F45))="","",OFFSET('Sanitation Data'!$F$30,0,10*ROW('Sanitation Data'!F45)))</f>
        <v/>
      </c>
      <c r="DB51" s="30" t="str">
        <f ca="true">+IF(OFFSET('Sanitation Data'!$F$31,0,10*ROW('Sanitation Data'!F45))="","",OFFSET('Sanitation Data'!$F$31,0,10*ROW('Sanitation Data'!F45)))</f>
        <v/>
      </c>
      <c r="DC51" s="30" t="str">
        <f ca="true">+IF(OFFSET('Sanitation Data'!$F$32,0,10*ROW('Sanitation Data'!F45))="","",OFFSET('Sanitation Data'!$F$32,0,10*ROW('Sanitation Data'!F45)))</f>
        <v/>
      </c>
      <c r="DD51" s="30" t="str">
        <f ca="true">+IF(OFFSET('Sanitation Data'!$F$33,0,10*ROW('Sanitation Data'!F45))="","",OFFSET('Sanitation Data'!$F$33,0,10*ROW('Sanitation Data'!F45)))</f>
        <v/>
      </c>
      <c r="DE51" s="30" t="str">
        <f ca="true">+IF(OFFSET('Sanitation Data'!$G$29,0,10*ROW('Sanitation Data'!G45))="","",OFFSET('Sanitation Data'!$G$29,0,10*ROW('Sanitation Data'!G45)))</f>
        <v/>
      </c>
      <c r="DF51" s="30" t="str">
        <f ca="true">+IF(OFFSET('Sanitation Data'!$G$30,0,10*ROW('Sanitation Data'!G45))="","",OFFSET('Sanitation Data'!$G$30,0,10*ROW('Sanitation Data'!G45)))</f>
        <v/>
      </c>
      <c r="DG51" s="30" t="str">
        <f ca="true">+IF(OFFSET('Sanitation Data'!$G$31,0,10*ROW('Sanitation Data'!G45))="","",OFFSET('Sanitation Data'!$G$31,0,10*ROW('Sanitation Data'!G45)))</f>
        <v/>
      </c>
      <c r="DH51" s="30" t="str">
        <f ca="true">+IF(OFFSET('Sanitation Data'!$G$32,0,10*ROW('Sanitation Data'!G45))="","",OFFSET('Sanitation Data'!$G$32,0,10*ROW('Sanitation Data'!G45)))</f>
        <v/>
      </c>
      <c r="DI51" s="30" t="str">
        <f ca="true">+IF(OFFSET('Sanitation Data'!$G$33,0,10*ROW('Sanitation Data'!G45))="","",OFFSET('Sanitation Data'!$G$33,0,10*ROW('Sanitation Data'!G45)))</f>
        <v/>
      </c>
      <c r="DJ51" s="30" t="str">
        <f ca="true">+IF(OFFSET('Sanitation Data'!$H$29,0,10*ROW('Sanitation Data'!H45))="","",OFFSET('Sanitation Data'!$H$29,0,10*ROW('Sanitation Data'!H45)))</f>
        <v/>
      </c>
      <c r="DK51" s="30" t="str">
        <f ca="true">+IF(OFFSET('Sanitation Data'!$H$30,0,10*ROW('Sanitation Data'!H45))="","",OFFSET('Sanitation Data'!$H$30,0,10*ROW('Sanitation Data'!H45)))</f>
        <v/>
      </c>
      <c r="DL51" s="30" t="str">
        <f ca="true">+IF(OFFSET('Sanitation Data'!$H$31,0,10*ROW('Sanitation Data'!H45))="","",OFFSET('Sanitation Data'!$H$31,0,10*ROW('Sanitation Data'!H45)))</f>
        <v/>
      </c>
      <c r="DM51" s="30" t="str">
        <f ca="true">+IF(OFFSET('Sanitation Data'!$H$32,0,10*ROW('Sanitation Data'!H45))="","",OFFSET('Sanitation Data'!$H$32,0,10*ROW('Sanitation Data'!H45)))</f>
        <v/>
      </c>
      <c r="DN51" s="30" t="str">
        <f ca="true">+IF(OFFSET('Sanitation Data'!$H$33,0,10*ROW('Sanitation Data'!H45))="","",OFFSET('Sanitation Data'!$H$33,0,10*ROW('Sanitation Data'!H45)))</f>
        <v/>
      </c>
      <c r="DO51" s="30" t="str">
        <f ca="true">+IF(OFFSET('Hygiene Data'!$C$12,0,10*ROW('Hygiene Data'!C45))="","",OFFSET('Hygiene Data'!$C$12,0,10*ROW('Hygiene Data'!C45)))</f>
        <v/>
      </c>
      <c r="DP51" s="30" t="str">
        <f ca="true">+IF(OFFSET('Hygiene Data'!$C$13,0,10*ROW('Hygiene Data'!C45))="","",OFFSET('Hygiene Data'!$C$13,0,10*ROW('Hygiene Data'!C45)))</f>
        <v/>
      </c>
      <c r="DQ51" s="30" t="str">
        <f ca="true">+IF(OFFSET('Hygiene Data'!$C$14,0,10*ROW('Hygiene Data'!C45))="","",OFFSET('Hygiene Data'!$C$14,0,10*ROW('Hygiene Data'!C45)))</f>
        <v/>
      </c>
      <c r="DR51" s="30" t="str">
        <f ca="true">+IF(OFFSET('Hygiene Data'!$D$12,0,10*ROW('Hygiene Data'!D45))="","",OFFSET('Hygiene Data'!$D$12,0,10*ROW('Hygiene Data'!D45)))</f>
        <v/>
      </c>
      <c r="DS51" s="30" t="str">
        <f ca="true">+IF(OFFSET('Hygiene Data'!$D$13,0,10*ROW('Hygiene Data'!D45))="","",OFFSET('Hygiene Data'!$D$13,0,10*ROW('Hygiene Data'!D45)))</f>
        <v/>
      </c>
      <c r="DT51" s="30" t="str">
        <f ca="true">+IF(OFFSET('Hygiene Data'!$D$14,0,10*ROW('Hygiene Data'!D45))="","",OFFSET('Hygiene Data'!$D$14,0,10*ROW('Hygiene Data'!D45)))</f>
        <v/>
      </c>
      <c r="DU51" s="30" t="str">
        <f ca="true">+IF(OFFSET('Hygiene Data'!$E$12,0,10*ROW('Hygiene Data'!E45))="","",OFFSET('Hygiene Data'!$E$12,0,10*ROW('Hygiene Data'!E45)))</f>
        <v/>
      </c>
      <c r="DV51" s="30" t="str">
        <f ca="true">+IF(OFFSET('Hygiene Data'!$E$13,0,10*ROW('Hygiene Data'!E45))="","",OFFSET('Hygiene Data'!$E$13,0,10*ROW('Hygiene Data'!E45)))</f>
        <v/>
      </c>
      <c r="DW51" s="30" t="str">
        <f ca="true">+IF(OFFSET('Hygiene Data'!$E$14,0,10*ROW('Hygiene Data'!E45))="","",OFFSET('Hygiene Data'!$E$14,0,10*ROW('Hygiene Data'!E45)))</f>
        <v/>
      </c>
      <c r="DX51" s="30" t="str">
        <f ca="true">+IF(OFFSET('Hygiene Data'!$F$12,0,10*ROW('Hygiene Data'!F45))="","",OFFSET('Hygiene Data'!$F$12,0,10*ROW('Hygiene Data'!F45)))</f>
        <v/>
      </c>
      <c r="DY51" s="30" t="str">
        <f ca="true">+IF(OFFSET('Hygiene Data'!$F$13,0,10*ROW('Hygiene Data'!F45))="","",OFFSET('Hygiene Data'!$F$13,0,10*ROW('Hygiene Data'!F45)))</f>
        <v/>
      </c>
      <c r="DZ51" s="30" t="str">
        <f ca="true">+IF(OFFSET('Hygiene Data'!$F$14,0,10*ROW('Hygiene Data'!F45))="","",OFFSET('Hygiene Data'!$F$14,0,10*ROW('Hygiene Data'!F45)))</f>
        <v/>
      </c>
      <c r="EA51" s="30" t="str">
        <f ca="true">+IF(OFFSET('Hygiene Data'!$G$12,0,10*ROW('Hygiene Data'!G45))="","",OFFSET('Hygiene Data'!$G$12,0,10*ROW('Hygiene Data'!G45)))</f>
        <v/>
      </c>
      <c r="EB51" s="30" t="str">
        <f ca="true">+IF(OFFSET('Hygiene Data'!$G$13,0,10*ROW('Hygiene Data'!G45))="","",OFFSET('Hygiene Data'!$G$13,0,10*ROW('Hygiene Data'!G45)))</f>
        <v/>
      </c>
      <c r="EC51" s="30" t="str">
        <f ca="true">+IF(OFFSET('Hygiene Data'!$G$14,0,10*ROW('Hygiene Data'!G45))="","",OFFSET('Hygiene Data'!$G$14,0,10*ROW('Hygiene Data'!G45)))</f>
        <v/>
      </c>
      <c r="ED51" s="30" t="str">
        <f ca="true">+IF(OFFSET('Hygiene Data'!$H$12,0,10*ROW('Hygiene Data'!H45))="","",OFFSET('Hygiene Data'!$H$12,0,10*ROW('Hygiene Data'!H45)))</f>
        <v/>
      </c>
      <c r="EE51" s="30" t="str">
        <f ca="true">+IF(OFFSET('Hygiene Data'!$H$13,0,10*ROW('Hygiene Data'!H45))="","",OFFSET('Hygiene Data'!$H$13,0,10*ROW('Hygiene Data'!H45)))</f>
        <v/>
      </c>
      <c r="EF51" s="30" t="str">
        <f ca="true">+IF(OFFSET('Hygiene Data'!$H$14,0,10*ROW('Hygiene Data'!H45))="","",OFFSET('Hygiene Data'!$H$14,0,10*ROW('Hygiene Data'!H45)))</f>
        <v/>
      </c>
    </row>
    <row r="52" x14ac:dyDescent="0.2">
      <c r="A52" s="53" t="str">
        <f ca="true">+IF(OFFSET('Water Data'!$B$1,0,10*ROW('Water Data'!B49))="","",OFFSET('Water Data'!$B$1,0,10*ROW('Water Data'!B49)))</f>
        <v/>
      </c>
      <c r="B52" s="53" t="str">
        <f ca="true">+IF(OFFSET('Water Data'!$A$3,0,10*ROW('Water Data'!A49))="","",OFFSET('Water Data'!$A$3,0,10*ROW('Water Data'!A49)))</f>
        <v/>
      </c>
      <c r="C52" s="53" t="str">
        <f ca="true">+IF(OFFSET('Water Data'!$C$3,0,10*ROW('Water Data'!C49))="","",OFFSET('Water Data'!$C$3,0,10*ROW('Water Data'!C49)))</f>
        <v/>
      </c>
      <c r="D52" s="238"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38"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38"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38"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38"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38"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38"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38"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38"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38"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38"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38"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38"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38"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38"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38"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38"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38"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39"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39"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39"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39"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39"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39"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39"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39"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39"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39"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39"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39"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39"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39"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39"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39"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39"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39"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39"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39"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39"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39"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39"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39"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39"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39"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39"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39"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39"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39"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40"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40"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40"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40"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40"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40"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40"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40"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40"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40"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40"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40"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40"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40"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40"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40"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40"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40"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0" t="str">
        <f ca="true">+IF(OFFSET('Water Data'!$C$28,0,10*ROW('Water Data'!C46))="","",OFFSET('Water Data'!$C$28,0,10*ROW('Water Data'!C46)))</f>
        <v/>
      </c>
      <c r="BT52" s="30" t="str">
        <f ca="true">+IF(OFFSET('Water Data'!$C$29,0,10*ROW('Water Data'!C46))="","",OFFSET('Water Data'!$C$29,0,10*ROW('Water Data'!C46)))</f>
        <v/>
      </c>
      <c r="BU52" s="30" t="str">
        <f ca="true">+IF(OFFSET('Water Data'!$C$30,0,10*ROW('Water Data'!C46))="","",OFFSET('Water Data'!$C$30,0,10*ROW('Water Data'!C46)))</f>
        <v/>
      </c>
      <c r="BV52" s="30" t="str">
        <f ca="true">+IF(OFFSET('Water Data'!$D$28,0,10*ROW('Water Data'!D46))="","",OFFSET('Water Data'!$D$28,0,10*ROW('Water Data'!D46)))</f>
        <v/>
      </c>
      <c r="BW52" s="30" t="str">
        <f ca="true">+IF(OFFSET('Water Data'!$D$29,0,10*ROW('Water Data'!D46))="","",OFFSET('Water Data'!$D$29,0,10*ROW('Water Data'!D46)))</f>
        <v/>
      </c>
      <c r="BX52" s="30" t="str">
        <f ca="true">+IF(OFFSET('Water Data'!$D$30,0,10*ROW('Water Data'!D46))="","",OFFSET('Water Data'!$D$30,0,10*ROW('Water Data'!D46)))</f>
        <v/>
      </c>
      <c r="BY52" s="30" t="str">
        <f ca="true">+IF(OFFSET('Water Data'!$E$28,0,10*ROW('Water Data'!E46))="","",OFFSET('Water Data'!$E$28,0,10*ROW('Water Data'!E46)))</f>
        <v/>
      </c>
      <c r="BZ52" s="30" t="str">
        <f ca="true">+IF(OFFSET('Water Data'!$E$29,0,10*ROW('Water Data'!E46))="","",OFFSET('Water Data'!$E$29,0,10*ROW('Water Data'!E46)))</f>
        <v/>
      </c>
      <c r="CA52" s="30" t="str">
        <f ca="true">+IF(OFFSET('Water Data'!$E$30,0,10*ROW('Water Data'!E46))="","",OFFSET('Water Data'!$E$30,0,10*ROW('Water Data'!E46)))</f>
        <v/>
      </c>
      <c r="CB52" s="30" t="str">
        <f ca="true">+IF(OFFSET('Water Data'!$F$28,0,10*ROW('Water Data'!F46))="","",OFFSET('Water Data'!$F$28,0,10*ROW('Water Data'!F46)))</f>
        <v/>
      </c>
      <c r="CC52" s="30" t="str">
        <f ca="true">+IF(OFFSET('Water Data'!$F$29,0,10*ROW('Water Data'!F46))="","",OFFSET('Water Data'!$F$29,0,10*ROW('Water Data'!F46)))</f>
        <v/>
      </c>
      <c r="CD52" s="30" t="str">
        <f ca="true">+IF(OFFSET('Water Data'!$F$30,0,10*ROW('Water Data'!F46))="","",OFFSET('Water Data'!$F$30,0,10*ROW('Water Data'!F46)))</f>
        <v/>
      </c>
      <c r="CE52" s="30" t="str">
        <f ca="true">+IF(OFFSET('Water Data'!$G$28,0,10*ROW('Water Data'!G46))="","",OFFSET('Water Data'!$G$28,0,10*ROW('Water Data'!G46)))</f>
        <v/>
      </c>
      <c r="CF52" s="30" t="str">
        <f ca="true">+IF(OFFSET('Water Data'!$G$29,0,10*ROW('Water Data'!G46))="","",OFFSET('Water Data'!$G$29,0,10*ROW('Water Data'!G46)))</f>
        <v/>
      </c>
      <c r="CG52" s="30" t="str">
        <f ca="true">+IF(OFFSET('Water Data'!$G$30,0,10*ROW('Water Data'!G46))="","",OFFSET('Water Data'!$G$30,0,10*ROW('Water Data'!G46)))</f>
        <v/>
      </c>
      <c r="CH52" s="30" t="str">
        <f ca="true">+IF(OFFSET('Water Data'!$H$28,0,10*ROW('Water Data'!H46))="","",OFFSET('Water Data'!$H$28,0,10*ROW('Water Data'!H46)))</f>
        <v/>
      </c>
      <c r="CI52" s="30" t="str">
        <f ca="true">+IF(OFFSET('Water Data'!$H$29,0,10*ROW('Water Data'!H46))="","",OFFSET('Water Data'!$H$29,0,10*ROW('Water Data'!H46)))</f>
        <v/>
      </c>
      <c r="CJ52" s="30" t="str">
        <f ca="true">+IF(OFFSET('Water Data'!$H$30,0,10*ROW('Water Data'!H46))="","",OFFSET('Water Data'!$H$30,0,10*ROW('Water Data'!H46)))</f>
        <v/>
      </c>
      <c r="CK52" s="30" t="str">
        <f ca="true">+IF(OFFSET('Sanitation Data'!$C$29,0,10*ROW('Sanitation Data'!C46))="","",OFFSET('Sanitation Data'!$C$29,0,10*ROW('Sanitation Data'!C46)))</f>
        <v/>
      </c>
      <c r="CL52" s="30" t="str">
        <f ca="true">+IF(OFFSET('Sanitation Data'!$C$30,0,10*ROW('Sanitation Data'!C46))="","",OFFSET('Sanitation Data'!$C$30,0,10*ROW('Sanitation Data'!C46)))</f>
        <v/>
      </c>
      <c r="CM52" s="30" t="str">
        <f ca="true">+IF(OFFSET('Sanitation Data'!$C$31,0,10*ROW('Sanitation Data'!C46))="","",OFFSET('Sanitation Data'!$C$31,0,10*ROW('Sanitation Data'!C46)))</f>
        <v/>
      </c>
      <c r="CN52" s="30" t="str">
        <f ca="true">+IF(OFFSET('Sanitation Data'!$C$32,0,10*ROW('Sanitation Data'!C46))="","",OFFSET('Sanitation Data'!$C$32,0,10*ROW('Sanitation Data'!C46)))</f>
        <v/>
      </c>
      <c r="CO52" s="30" t="str">
        <f ca="true">+IF(OFFSET('Sanitation Data'!$C$33,0,10*ROW('Sanitation Data'!C46))="","",OFFSET('Sanitation Data'!$C$33,0,10*ROW('Sanitation Data'!C46)))</f>
        <v/>
      </c>
      <c r="CP52" s="30" t="str">
        <f ca="true">+IF(OFFSET('Sanitation Data'!$D$29,0,10*ROW('Sanitation Data'!D46))="","",OFFSET('Sanitation Data'!$D$29,0,10*ROW('Sanitation Data'!D46)))</f>
        <v/>
      </c>
      <c r="CQ52" s="30" t="str">
        <f ca="true">+IF(OFFSET('Sanitation Data'!$D$30,0,10*ROW('Sanitation Data'!D46))="","",OFFSET('Sanitation Data'!$D$30,0,10*ROW('Sanitation Data'!D46)))</f>
        <v/>
      </c>
      <c r="CR52" s="30" t="str">
        <f ca="true">+IF(OFFSET('Sanitation Data'!$D$31,0,10*ROW('Sanitation Data'!D46))="","",OFFSET('Sanitation Data'!$D$31,0,10*ROW('Sanitation Data'!D46)))</f>
        <v/>
      </c>
      <c r="CS52" s="30" t="str">
        <f ca="true">+IF(OFFSET('Sanitation Data'!$D$32,0,10*ROW('Sanitation Data'!D46))="","",OFFSET('Sanitation Data'!$D$32,0,10*ROW('Sanitation Data'!D46)))</f>
        <v/>
      </c>
      <c r="CT52" s="30" t="str">
        <f ca="true">+IF(OFFSET('Sanitation Data'!$D$33,0,10*ROW('Sanitation Data'!D46))="","",OFFSET('Sanitation Data'!$D$33,0,10*ROW('Sanitation Data'!D46)))</f>
        <v/>
      </c>
      <c r="CU52" s="30" t="str">
        <f ca="true">+IF(OFFSET('Sanitation Data'!$E$29,0,10*ROW('Sanitation Data'!E46))="","",OFFSET('Sanitation Data'!$E$29,0,10*ROW('Sanitation Data'!E46)))</f>
        <v/>
      </c>
      <c r="CV52" s="30" t="str">
        <f ca="true">+IF(OFFSET('Sanitation Data'!$E$30,0,10*ROW('Sanitation Data'!E46))="","",OFFSET('Sanitation Data'!$E$30,0,10*ROW('Sanitation Data'!E46)))</f>
        <v/>
      </c>
      <c r="CW52" s="30" t="str">
        <f ca="true">+IF(OFFSET('Sanitation Data'!$E$31,0,10*ROW('Sanitation Data'!E46))="","",OFFSET('Sanitation Data'!$E$31,0,10*ROW('Sanitation Data'!E46)))</f>
        <v/>
      </c>
      <c r="CX52" s="30" t="str">
        <f ca="true">+IF(OFFSET('Sanitation Data'!$E$32,0,10*ROW('Sanitation Data'!E46))="","",OFFSET('Sanitation Data'!$E$32,0,10*ROW('Sanitation Data'!E46)))</f>
        <v/>
      </c>
      <c r="CY52" s="30" t="str">
        <f ca="true">+IF(OFFSET('Sanitation Data'!$E$33,0,10*ROW('Sanitation Data'!E46))="","",OFFSET('Sanitation Data'!$E$33,0,10*ROW('Sanitation Data'!E46)))</f>
        <v/>
      </c>
      <c r="CZ52" s="30" t="str">
        <f ca="true">+IF(OFFSET('Sanitation Data'!$F$29,0,10*ROW('Sanitation Data'!F46))="","",OFFSET('Sanitation Data'!$F$29,0,10*ROW('Sanitation Data'!F46)))</f>
        <v/>
      </c>
      <c r="DA52" s="30" t="str">
        <f ca="true">+IF(OFFSET('Sanitation Data'!$F$30,0,10*ROW('Sanitation Data'!F46))="","",OFFSET('Sanitation Data'!$F$30,0,10*ROW('Sanitation Data'!F46)))</f>
        <v/>
      </c>
      <c r="DB52" s="30" t="str">
        <f ca="true">+IF(OFFSET('Sanitation Data'!$F$31,0,10*ROW('Sanitation Data'!F46))="","",OFFSET('Sanitation Data'!$F$31,0,10*ROW('Sanitation Data'!F46)))</f>
        <v/>
      </c>
      <c r="DC52" s="30" t="str">
        <f ca="true">+IF(OFFSET('Sanitation Data'!$F$32,0,10*ROW('Sanitation Data'!F46))="","",OFFSET('Sanitation Data'!$F$32,0,10*ROW('Sanitation Data'!F46)))</f>
        <v/>
      </c>
      <c r="DD52" s="30" t="str">
        <f ca="true">+IF(OFFSET('Sanitation Data'!$F$33,0,10*ROW('Sanitation Data'!F46))="","",OFFSET('Sanitation Data'!$F$33,0,10*ROW('Sanitation Data'!F46)))</f>
        <v/>
      </c>
      <c r="DE52" s="30" t="str">
        <f ca="true">+IF(OFFSET('Sanitation Data'!$G$29,0,10*ROW('Sanitation Data'!G46))="","",OFFSET('Sanitation Data'!$G$29,0,10*ROW('Sanitation Data'!G46)))</f>
        <v/>
      </c>
      <c r="DF52" s="30" t="str">
        <f ca="true">+IF(OFFSET('Sanitation Data'!$G$30,0,10*ROW('Sanitation Data'!G46))="","",OFFSET('Sanitation Data'!$G$30,0,10*ROW('Sanitation Data'!G46)))</f>
        <v/>
      </c>
      <c r="DG52" s="30" t="str">
        <f ca="true">+IF(OFFSET('Sanitation Data'!$G$31,0,10*ROW('Sanitation Data'!G46))="","",OFFSET('Sanitation Data'!$G$31,0,10*ROW('Sanitation Data'!G46)))</f>
        <v/>
      </c>
      <c r="DH52" s="30" t="str">
        <f ca="true">+IF(OFFSET('Sanitation Data'!$G$32,0,10*ROW('Sanitation Data'!G46))="","",OFFSET('Sanitation Data'!$G$32,0,10*ROW('Sanitation Data'!G46)))</f>
        <v/>
      </c>
      <c r="DI52" s="30" t="str">
        <f ca="true">+IF(OFFSET('Sanitation Data'!$G$33,0,10*ROW('Sanitation Data'!G46))="","",OFFSET('Sanitation Data'!$G$33,0,10*ROW('Sanitation Data'!G46)))</f>
        <v/>
      </c>
      <c r="DJ52" s="30" t="str">
        <f ca="true">+IF(OFFSET('Sanitation Data'!$H$29,0,10*ROW('Sanitation Data'!H46))="","",OFFSET('Sanitation Data'!$H$29,0,10*ROW('Sanitation Data'!H46)))</f>
        <v/>
      </c>
      <c r="DK52" s="30" t="str">
        <f ca="true">+IF(OFFSET('Sanitation Data'!$H$30,0,10*ROW('Sanitation Data'!H46))="","",OFFSET('Sanitation Data'!$H$30,0,10*ROW('Sanitation Data'!H46)))</f>
        <v/>
      </c>
      <c r="DL52" s="30" t="str">
        <f ca="true">+IF(OFFSET('Sanitation Data'!$H$31,0,10*ROW('Sanitation Data'!H46))="","",OFFSET('Sanitation Data'!$H$31,0,10*ROW('Sanitation Data'!H46)))</f>
        <v/>
      </c>
      <c r="DM52" s="30" t="str">
        <f ca="true">+IF(OFFSET('Sanitation Data'!$H$32,0,10*ROW('Sanitation Data'!H46))="","",OFFSET('Sanitation Data'!$H$32,0,10*ROW('Sanitation Data'!H46)))</f>
        <v/>
      </c>
      <c r="DN52" s="30" t="str">
        <f ca="true">+IF(OFFSET('Sanitation Data'!$H$33,0,10*ROW('Sanitation Data'!H46))="","",OFFSET('Sanitation Data'!$H$33,0,10*ROW('Sanitation Data'!H46)))</f>
        <v/>
      </c>
      <c r="DO52" s="30" t="str">
        <f ca="true">+IF(OFFSET('Hygiene Data'!$C$12,0,10*ROW('Hygiene Data'!C46))="","",OFFSET('Hygiene Data'!$C$12,0,10*ROW('Hygiene Data'!C46)))</f>
        <v/>
      </c>
      <c r="DP52" s="30" t="str">
        <f ca="true">+IF(OFFSET('Hygiene Data'!$C$13,0,10*ROW('Hygiene Data'!C46))="","",OFFSET('Hygiene Data'!$C$13,0,10*ROW('Hygiene Data'!C46)))</f>
        <v/>
      </c>
      <c r="DQ52" s="30" t="str">
        <f ca="true">+IF(OFFSET('Hygiene Data'!$C$14,0,10*ROW('Hygiene Data'!C46))="","",OFFSET('Hygiene Data'!$C$14,0,10*ROW('Hygiene Data'!C46)))</f>
        <v/>
      </c>
      <c r="DR52" s="30" t="str">
        <f ca="true">+IF(OFFSET('Hygiene Data'!$D$12,0,10*ROW('Hygiene Data'!D46))="","",OFFSET('Hygiene Data'!$D$12,0,10*ROW('Hygiene Data'!D46)))</f>
        <v/>
      </c>
      <c r="DS52" s="30" t="str">
        <f ca="true">+IF(OFFSET('Hygiene Data'!$D$13,0,10*ROW('Hygiene Data'!D46))="","",OFFSET('Hygiene Data'!$D$13,0,10*ROW('Hygiene Data'!D46)))</f>
        <v/>
      </c>
      <c r="DT52" s="30" t="str">
        <f ca="true">+IF(OFFSET('Hygiene Data'!$D$14,0,10*ROW('Hygiene Data'!D46))="","",OFFSET('Hygiene Data'!$D$14,0,10*ROW('Hygiene Data'!D46)))</f>
        <v/>
      </c>
      <c r="DU52" s="30" t="str">
        <f ca="true">+IF(OFFSET('Hygiene Data'!$E$12,0,10*ROW('Hygiene Data'!E46))="","",OFFSET('Hygiene Data'!$E$12,0,10*ROW('Hygiene Data'!E46)))</f>
        <v/>
      </c>
      <c r="DV52" s="30" t="str">
        <f ca="true">+IF(OFFSET('Hygiene Data'!$E$13,0,10*ROW('Hygiene Data'!E46))="","",OFFSET('Hygiene Data'!$E$13,0,10*ROW('Hygiene Data'!E46)))</f>
        <v/>
      </c>
      <c r="DW52" s="30" t="str">
        <f ca="true">+IF(OFFSET('Hygiene Data'!$E$14,0,10*ROW('Hygiene Data'!E46))="","",OFFSET('Hygiene Data'!$E$14,0,10*ROW('Hygiene Data'!E46)))</f>
        <v/>
      </c>
      <c r="DX52" s="30" t="str">
        <f ca="true">+IF(OFFSET('Hygiene Data'!$F$12,0,10*ROW('Hygiene Data'!F46))="","",OFFSET('Hygiene Data'!$F$12,0,10*ROW('Hygiene Data'!F46)))</f>
        <v/>
      </c>
      <c r="DY52" s="30" t="str">
        <f ca="true">+IF(OFFSET('Hygiene Data'!$F$13,0,10*ROW('Hygiene Data'!F46))="","",OFFSET('Hygiene Data'!$F$13,0,10*ROW('Hygiene Data'!F46)))</f>
        <v/>
      </c>
      <c r="DZ52" s="30" t="str">
        <f ca="true">+IF(OFFSET('Hygiene Data'!$F$14,0,10*ROW('Hygiene Data'!F46))="","",OFFSET('Hygiene Data'!$F$14,0,10*ROW('Hygiene Data'!F46)))</f>
        <v/>
      </c>
      <c r="EA52" s="30" t="str">
        <f ca="true">+IF(OFFSET('Hygiene Data'!$G$12,0,10*ROW('Hygiene Data'!G46))="","",OFFSET('Hygiene Data'!$G$12,0,10*ROW('Hygiene Data'!G46)))</f>
        <v/>
      </c>
      <c r="EB52" s="30" t="str">
        <f ca="true">+IF(OFFSET('Hygiene Data'!$G$13,0,10*ROW('Hygiene Data'!G46))="","",OFFSET('Hygiene Data'!$G$13,0,10*ROW('Hygiene Data'!G46)))</f>
        <v/>
      </c>
      <c r="EC52" s="30" t="str">
        <f ca="true">+IF(OFFSET('Hygiene Data'!$G$14,0,10*ROW('Hygiene Data'!G46))="","",OFFSET('Hygiene Data'!$G$14,0,10*ROW('Hygiene Data'!G46)))</f>
        <v/>
      </c>
      <c r="ED52" s="30" t="str">
        <f ca="true">+IF(OFFSET('Hygiene Data'!$H$12,0,10*ROW('Hygiene Data'!H46))="","",OFFSET('Hygiene Data'!$H$12,0,10*ROW('Hygiene Data'!H46)))</f>
        <v/>
      </c>
      <c r="EE52" s="30" t="str">
        <f ca="true">+IF(OFFSET('Hygiene Data'!$H$13,0,10*ROW('Hygiene Data'!H46))="","",OFFSET('Hygiene Data'!$H$13,0,10*ROW('Hygiene Data'!H46)))</f>
        <v/>
      </c>
      <c r="EF52" s="30" t="str">
        <f ca="true">+IF(OFFSET('Hygiene Data'!$H$14,0,10*ROW('Hygiene Data'!H46))="","",OFFSET('Hygiene Data'!$H$14,0,10*ROW('Hygiene Data'!H46)))</f>
        <v/>
      </c>
    </row>
    <row r="53" x14ac:dyDescent="0.2">
      <c r="A53" s="53" t="str">
        <f ca="true">+IF(OFFSET('Water Data'!$B$1,0,10*ROW('Water Data'!B50))="","",OFFSET('Water Data'!$B$1,0,10*ROW('Water Data'!B50)))</f>
        <v/>
      </c>
      <c r="B53" s="53" t="str">
        <f ca="true">+IF(OFFSET('Water Data'!$A$3,0,10*ROW('Water Data'!A50))="","",OFFSET('Water Data'!$A$3,0,10*ROW('Water Data'!A50)))</f>
        <v/>
      </c>
      <c r="C53" s="53" t="str">
        <f ca="true">+IF(OFFSET('Water Data'!$C$3,0,10*ROW('Water Data'!C50))="","",OFFSET('Water Data'!$C$3,0,10*ROW('Water Data'!C50)))</f>
        <v/>
      </c>
      <c r="D53" s="238"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38"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38"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38"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38"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38"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38"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38"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38"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38"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38"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38"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38"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38"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38"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38"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38"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38"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39"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39"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39"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39"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39"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39"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39"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39"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39"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39"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39"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39"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39"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39"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39"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39"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39"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39"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39"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39"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39"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39"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39"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39"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39"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39"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39"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39"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39"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39"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40"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40"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40"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40"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40"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40"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40"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40"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40"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40"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40"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40"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40"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40"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40"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40"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40"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40"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0" t="str">
        <f ca="true">+IF(OFFSET('Water Data'!$C$28,0,10*ROW('Water Data'!C47))="","",OFFSET('Water Data'!$C$28,0,10*ROW('Water Data'!C47)))</f>
        <v/>
      </c>
      <c r="BT53" s="30" t="str">
        <f ca="true">+IF(OFFSET('Water Data'!$C$29,0,10*ROW('Water Data'!C47))="","",OFFSET('Water Data'!$C$29,0,10*ROW('Water Data'!C47)))</f>
        <v/>
      </c>
      <c r="BU53" s="30" t="str">
        <f ca="true">+IF(OFFSET('Water Data'!$C$30,0,10*ROW('Water Data'!C47))="","",OFFSET('Water Data'!$C$30,0,10*ROW('Water Data'!C47)))</f>
        <v/>
      </c>
      <c r="BV53" s="30" t="str">
        <f ca="true">+IF(OFFSET('Water Data'!$D$28,0,10*ROW('Water Data'!D47))="","",OFFSET('Water Data'!$D$28,0,10*ROW('Water Data'!D47)))</f>
        <v/>
      </c>
      <c r="BW53" s="30" t="str">
        <f ca="true">+IF(OFFSET('Water Data'!$D$29,0,10*ROW('Water Data'!D47))="","",OFFSET('Water Data'!$D$29,0,10*ROW('Water Data'!D47)))</f>
        <v/>
      </c>
      <c r="BX53" s="30" t="str">
        <f ca="true">+IF(OFFSET('Water Data'!$D$30,0,10*ROW('Water Data'!D47))="","",OFFSET('Water Data'!$D$30,0,10*ROW('Water Data'!D47)))</f>
        <v/>
      </c>
      <c r="BY53" s="30" t="str">
        <f ca="true">+IF(OFFSET('Water Data'!$E$28,0,10*ROW('Water Data'!E47))="","",OFFSET('Water Data'!$E$28,0,10*ROW('Water Data'!E47)))</f>
        <v/>
      </c>
      <c r="BZ53" s="30" t="str">
        <f ca="true">+IF(OFFSET('Water Data'!$E$29,0,10*ROW('Water Data'!E47))="","",OFFSET('Water Data'!$E$29,0,10*ROW('Water Data'!E47)))</f>
        <v/>
      </c>
      <c r="CA53" s="30" t="str">
        <f ca="true">+IF(OFFSET('Water Data'!$E$30,0,10*ROW('Water Data'!E47))="","",OFFSET('Water Data'!$E$30,0,10*ROW('Water Data'!E47)))</f>
        <v/>
      </c>
      <c r="CB53" s="30" t="str">
        <f ca="true">+IF(OFFSET('Water Data'!$F$28,0,10*ROW('Water Data'!F47))="","",OFFSET('Water Data'!$F$28,0,10*ROW('Water Data'!F47)))</f>
        <v/>
      </c>
      <c r="CC53" s="30" t="str">
        <f ca="true">+IF(OFFSET('Water Data'!$F$29,0,10*ROW('Water Data'!F47))="","",OFFSET('Water Data'!$F$29,0,10*ROW('Water Data'!F47)))</f>
        <v/>
      </c>
      <c r="CD53" s="30" t="str">
        <f ca="true">+IF(OFFSET('Water Data'!$F$30,0,10*ROW('Water Data'!F47))="","",OFFSET('Water Data'!$F$30,0,10*ROW('Water Data'!F47)))</f>
        <v/>
      </c>
      <c r="CE53" s="30" t="str">
        <f ca="true">+IF(OFFSET('Water Data'!$G$28,0,10*ROW('Water Data'!G47))="","",OFFSET('Water Data'!$G$28,0,10*ROW('Water Data'!G47)))</f>
        <v/>
      </c>
      <c r="CF53" s="30" t="str">
        <f ca="true">+IF(OFFSET('Water Data'!$G$29,0,10*ROW('Water Data'!G47))="","",OFFSET('Water Data'!$G$29,0,10*ROW('Water Data'!G47)))</f>
        <v/>
      </c>
      <c r="CG53" s="30" t="str">
        <f ca="true">+IF(OFFSET('Water Data'!$G$30,0,10*ROW('Water Data'!G47))="","",OFFSET('Water Data'!$G$30,0,10*ROW('Water Data'!G47)))</f>
        <v/>
      </c>
      <c r="CH53" s="30" t="str">
        <f ca="true">+IF(OFFSET('Water Data'!$H$28,0,10*ROW('Water Data'!H47))="","",OFFSET('Water Data'!$H$28,0,10*ROW('Water Data'!H47)))</f>
        <v/>
      </c>
      <c r="CI53" s="30" t="str">
        <f ca="true">+IF(OFFSET('Water Data'!$H$29,0,10*ROW('Water Data'!H47))="","",OFFSET('Water Data'!$H$29,0,10*ROW('Water Data'!H47)))</f>
        <v/>
      </c>
      <c r="CJ53" s="30" t="str">
        <f ca="true">+IF(OFFSET('Water Data'!$H$30,0,10*ROW('Water Data'!H47))="","",OFFSET('Water Data'!$H$30,0,10*ROW('Water Data'!H47)))</f>
        <v/>
      </c>
      <c r="CK53" s="30" t="str">
        <f ca="true">+IF(OFFSET('Sanitation Data'!$C$29,0,10*ROW('Sanitation Data'!C47))="","",OFFSET('Sanitation Data'!$C$29,0,10*ROW('Sanitation Data'!C47)))</f>
        <v/>
      </c>
      <c r="CL53" s="30" t="str">
        <f ca="true">+IF(OFFSET('Sanitation Data'!$C$30,0,10*ROW('Sanitation Data'!C47))="","",OFFSET('Sanitation Data'!$C$30,0,10*ROW('Sanitation Data'!C47)))</f>
        <v/>
      </c>
      <c r="CM53" s="30" t="str">
        <f ca="true">+IF(OFFSET('Sanitation Data'!$C$31,0,10*ROW('Sanitation Data'!C47))="","",OFFSET('Sanitation Data'!$C$31,0,10*ROW('Sanitation Data'!C47)))</f>
        <v/>
      </c>
      <c r="CN53" s="30" t="str">
        <f ca="true">+IF(OFFSET('Sanitation Data'!$C$32,0,10*ROW('Sanitation Data'!C47))="","",OFFSET('Sanitation Data'!$C$32,0,10*ROW('Sanitation Data'!C47)))</f>
        <v/>
      </c>
      <c r="CO53" s="30" t="str">
        <f ca="true">+IF(OFFSET('Sanitation Data'!$C$33,0,10*ROW('Sanitation Data'!C47))="","",OFFSET('Sanitation Data'!$C$33,0,10*ROW('Sanitation Data'!C47)))</f>
        <v/>
      </c>
      <c r="CP53" s="30" t="str">
        <f ca="true">+IF(OFFSET('Sanitation Data'!$D$29,0,10*ROW('Sanitation Data'!D47))="","",OFFSET('Sanitation Data'!$D$29,0,10*ROW('Sanitation Data'!D47)))</f>
        <v/>
      </c>
      <c r="CQ53" s="30" t="str">
        <f ca="true">+IF(OFFSET('Sanitation Data'!$D$30,0,10*ROW('Sanitation Data'!D47))="","",OFFSET('Sanitation Data'!$D$30,0,10*ROW('Sanitation Data'!D47)))</f>
        <v/>
      </c>
      <c r="CR53" s="30" t="str">
        <f ca="true">+IF(OFFSET('Sanitation Data'!$D$31,0,10*ROW('Sanitation Data'!D47))="","",OFFSET('Sanitation Data'!$D$31,0,10*ROW('Sanitation Data'!D47)))</f>
        <v/>
      </c>
      <c r="CS53" s="30" t="str">
        <f ca="true">+IF(OFFSET('Sanitation Data'!$D$32,0,10*ROW('Sanitation Data'!D47))="","",OFFSET('Sanitation Data'!$D$32,0,10*ROW('Sanitation Data'!D47)))</f>
        <v/>
      </c>
      <c r="CT53" s="30" t="str">
        <f ca="true">+IF(OFFSET('Sanitation Data'!$D$33,0,10*ROW('Sanitation Data'!D47))="","",OFFSET('Sanitation Data'!$D$33,0,10*ROW('Sanitation Data'!D47)))</f>
        <v/>
      </c>
      <c r="CU53" s="30" t="str">
        <f ca="true">+IF(OFFSET('Sanitation Data'!$E$29,0,10*ROW('Sanitation Data'!E47))="","",OFFSET('Sanitation Data'!$E$29,0,10*ROW('Sanitation Data'!E47)))</f>
        <v/>
      </c>
      <c r="CV53" s="30" t="str">
        <f ca="true">+IF(OFFSET('Sanitation Data'!$E$30,0,10*ROW('Sanitation Data'!E47))="","",OFFSET('Sanitation Data'!$E$30,0,10*ROW('Sanitation Data'!E47)))</f>
        <v/>
      </c>
      <c r="CW53" s="30" t="str">
        <f ca="true">+IF(OFFSET('Sanitation Data'!$E$31,0,10*ROW('Sanitation Data'!E47))="","",OFFSET('Sanitation Data'!$E$31,0,10*ROW('Sanitation Data'!E47)))</f>
        <v/>
      </c>
      <c r="CX53" s="30" t="str">
        <f ca="true">+IF(OFFSET('Sanitation Data'!$E$32,0,10*ROW('Sanitation Data'!E47))="","",OFFSET('Sanitation Data'!$E$32,0,10*ROW('Sanitation Data'!E47)))</f>
        <v/>
      </c>
      <c r="CY53" s="30" t="str">
        <f ca="true">+IF(OFFSET('Sanitation Data'!$E$33,0,10*ROW('Sanitation Data'!E47))="","",OFFSET('Sanitation Data'!$E$33,0,10*ROW('Sanitation Data'!E47)))</f>
        <v/>
      </c>
      <c r="CZ53" s="30" t="str">
        <f ca="true">+IF(OFFSET('Sanitation Data'!$F$29,0,10*ROW('Sanitation Data'!F47))="","",OFFSET('Sanitation Data'!$F$29,0,10*ROW('Sanitation Data'!F47)))</f>
        <v/>
      </c>
      <c r="DA53" s="30" t="str">
        <f ca="true">+IF(OFFSET('Sanitation Data'!$F$30,0,10*ROW('Sanitation Data'!F47))="","",OFFSET('Sanitation Data'!$F$30,0,10*ROW('Sanitation Data'!F47)))</f>
        <v/>
      </c>
      <c r="DB53" s="30" t="str">
        <f ca="true">+IF(OFFSET('Sanitation Data'!$F$31,0,10*ROW('Sanitation Data'!F47))="","",OFFSET('Sanitation Data'!$F$31,0,10*ROW('Sanitation Data'!F47)))</f>
        <v/>
      </c>
      <c r="DC53" s="30" t="str">
        <f ca="true">+IF(OFFSET('Sanitation Data'!$F$32,0,10*ROW('Sanitation Data'!F47))="","",OFFSET('Sanitation Data'!$F$32,0,10*ROW('Sanitation Data'!F47)))</f>
        <v/>
      </c>
      <c r="DD53" s="30" t="str">
        <f ca="true">+IF(OFFSET('Sanitation Data'!$F$33,0,10*ROW('Sanitation Data'!F47))="","",OFFSET('Sanitation Data'!$F$33,0,10*ROW('Sanitation Data'!F47)))</f>
        <v/>
      </c>
      <c r="DE53" s="30" t="str">
        <f ca="true">+IF(OFFSET('Sanitation Data'!$G$29,0,10*ROW('Sanitation Data'!G47))="","",OFFSET('Sanitation Data'!$G$29,0,10*ROW('Sanitation Data'!G47)))</f>
        <v/>
      </c>
      <c r="DF53" s="30" t="str">
        <f ca="true">+IF(OFFSET('Sanitation Data'!$G$30,0,10*ROW('Sanitation Data'!G47))="","",OFFSET('Sanitation Data'!$G$30,0,10*ROW('Sanitation Data'!G47)))</f>
        <v/>
      </c>
      <c r="DG53" s="30" t="str">
        <f ca="true">+IF(OFFSET('Sanitation Data'!$G$31,0,10*ROW('Sanitation Data'!G47))="","",OFFSET('Sanitation Data'!$G$31,0,10*ROW('Sanitation Data'!G47)))</f>
        <v/>
      </c>
      <c r="DH53" s="30" t="str">
        <f ca="true">+IF(OFFSET('Sanitation Data'!$G$32,0,10*ROW('Sanitation Data'!G47))="","",OFFSET('Sanitation Data'!$G$32,0,10*ROW('Sanitation Data'!G47)))</f>
        <v/>
      </c>
      <c r="DI53" s="30" t="str">
        <f ca="true">+IF(OFFSET('Sanitation Data'!$G$33,0,10*ROW('Sanitation Data'!G47))="","",OFFSET('Sanitation Data'!$G$33,0,10*ROW('Sanitation Data'!G47)))</f>
        <v/>
      </c>
      <c r="DJ53" s="30" t="str">
        <f ca="true">+IF(OFFSET('Sanitation Data'!$H$29,0,10*ROW('Sanitation Data'!H47))="","",OFFSET('Sanitation Data'!$H$29,0,10*ROW('Sanitation Data'!H47)))</f>
        <v/>
      </c>
      <c r="DK53" s="30" t="str">
        <f ca="true">+IF(OFFSET('Sanitation Data'!$H$30,0,10*ROW('Sanitation Data'!H47))="","",OFFSET('Sanitation Data'!$H$30,0,10*ROW('Sanitation Data'!H47)))</f>
        <v/>
      </c>
      <c r="DL53" s="30" t="str">
        <f ca="true">+IF(OFFSET('Sanitation Data'!$H$31,0,10*ROW('Sanitation Data'!H47))="","",OFFSET('Sanitation Data'!$H$31,0,10*ROW('Sanitation Data'!H47)))</f>
        <v/>
      </c>
      <c r="DM53" s="30" t="str">
        <f ca="true">+IF(OFFSET('Sanitation Data'!$H$32,0,10*ROW('Sanitation Data'!H47))="","",OFFSET('Sanitation Data'!$H$32,0,10*ROW('Sanitation Data'!H47)))</f>
        <v/>
      </c>
      <c r="DN53" s="30" t="str">
        <f ca="true">+IF(OFFSET('Sanitation Data'!$H$33,0,10*ROW('Sanitation Data'!H47))="","",OFFSET('Sanitation Data'!$H$33,0,10*ROW('Sanitation Data'!H47)))</f>
        <v/>
      </c>
      <c r="DO53" s="30" t="str">
        <f ca="true">+IF(OFFSET('Hygiene Data'!$C$12,0,10*ROW('Hygiene Data'!C47))="","",OFFSET('Hygiene Data'!$C$12,0,10*ROW('Hygiene Data'!C47)))</f>
        <v/>
      </c>
      <c r="DP53" s="30" t="str">
        <f ca="true">+IF(OFFSET('Hygiene Data'!$C$13,0,10*ROW('Hygiene Data'!C47))="","",OFFSET('Hygiene Data'!$C$13,0,10*ROW('Hygiene Data'!C47)))</f>
        <v/>
      </c>
      <c r="DQ53" s="30" t="str">
        <f ca="true">+IF(OFFSET('Hygiene Data'!$C$14,0,10*ROW('Hygiene Data'!C47))="","",OFFSET('Hygiene Data'!$C$14,0,10*ROW('Hygiene Data'!C47)))</f>
        <v/>
      </c>
      <c r="DR53" s="30" t="str">
        <f ca="true">+IF(OFFSET('Hygiene Data'!$D$12,0,10*ROW('Hygiene Data'!D47))="","",OFFSET('Hygiene Data'!$D$12,0,10*ROW('Hygiene Data'!D47)))</f>
        <v/>
      </c>
      <c r="DS53" s="30" t="str">
        <f ca="true">+IF(OFFSET('Hygiene Data'!$D$13,0,10*ROW('Hygiene Data'!D47))="","",OFFSET('Hygiene Data'!$D$13,0,10*ROW('Hygiene Data'!D47)))</f>
        <v/>
      </c>
      <c r="DT53" s="30" t="str">
        <f ca="true">+IF(OFFSET('Hygiene Data'!$D$14,0,10*ROW('Hygiene Data'!D47))="","",OFFSET('Hygiene Data'!$D$14,0,10*ROW('Hygiene Data'!D47)))</f>
        <v/>
      </c>
      <c r="DU53" s="30" t="str">
        <f ca="true">+IF(OFFSET('Hygiene Data'!$E$12,0,10*ROW('Hygiene Data'!E47))="","",OFFSET('Hygiene Data'!$E$12,0,10*ROW('Hygiene Data'!E47)))</f>
        <v/>
      </c>
      <c r="DV53" s="30" t="str">
        <f ca="true">+IF(OFFSET('Hygiene Data'!$E$13,0,10*ROW('Hygiene Data'!E47))="","",OFFSET('Hygiene Data'!$E$13,0,10*ROW('Hygiene Data'!E47)))</f>
        <v/>
      </c>
      <c r="DW53" s="30" t="str">
        <f ca="true">+IF(OFFSET('Hygiene Data'!$E$14,0,10*ROW('Hygiene Data'!E47))="","",OFFSET('Hygiene Data'!$E$14,0,10*ROW('Hygiene Data'!E47)))</f>
        <v/>
      </c>
      <c r="DX53" s="30" t="str">
        <f ca="true">+IF(OFFSET('Hygiene Data'!$F$12,0,10*ROW('Hygiene Data'!F47))="","",OFFSET('Hygiene Data'!$F$12,0,10*ROW('Hygiene Data'!F47)))</f>
        <v/>
      </c>
      <c r="DY53" s="30" t="str">
        <f ca="true">+IF(OFFSET('Hygiene Data'!$F$13,0,10*ROW('Hygiene Data'!F47))="","",OFFSET('Hygiene Data'!$F$13,0,10*ROW('Hygiene Data'!F47)))</f>
        <v/>
      </c>
      <c r="DZ53" s="30" t="str">
        <f ca="true">+IF(OFFSET('Hygiene Data'!$F$14,0,10*ROW('Hygiene Data'!F47))="","",OFFSET('Hygiene Data'!$F$14,0,10*ROW('Hygiene Data'!F47)))</f>
        <v/>
      </c>
      <c r="EA53" s="30" t="str">
        <f ca="true">+IF(OFFSET('Hygiene Data'!$G$12,0,10*ROW('Hygiene Data'!G47))="","",OFFSET('Hygiene Data'!$G$12,0,10*ROW('Hygiene Data'!G47)))</f>
        <v/>
      </c>
      <c r="EB53" s="30" t="str">
        <f ca="true">+IF(OFFSET('Hygiene Data'!$G$13,0,10*ROW('Hygiene Data'!G47))="","",OFFSET('Hygiene Data'!$G$13,0,10*ROW('Hygiene Data'!G47)))</f>
        <v/>
      </c>
      <c r="EC53" s="30" t="str">
        <f ca="true">+IF(OFFSET('Hygiene Data'!$G$14,0,10*ROW('Hygiene Data'!G47))="","",OFFSET('Hygiene Data'!$G$14,0,10*ROW('Hygiene Data'!G47)))</f>
        <v/>
      </c>
      <c r="ED53" s="30" t="str">
        <f ca="true">+IF(OFFSET('Hygiene Data'!$H$12,0,10*ROW('Hygiene Data'!H47))="","",OFFSET('Hygiene Data'!$H$12,0,10*ROW('Hygiene Data'!H47)))</f>
        <v/>
      </c>
      <c r="EE53" s="30" t="str">
        <f ca="true">+IF(OFFSET('Hygiene Data'!$H$13,0,10*ROW('Hygiene Data'!H47))="","",OFFSET('Hygiene Data'!$H$13,0,10*ROW('Hygiene Data'!H47)))</f>
        <v/>
      </c>
      <c r="EF53" s="30" t="str">
        <f ca="true">+IF(OFFSET('Hygiene Data'!$H$14,0,10*ROW('Hygiene Data'!H47))="","",OFFSET('Hygiene Data'!$H$14,0,10*ROW('Hygiene Data'!H47)))</f>
        <v/>
      </c>
    </row>
    <row r="54" x14ac:dyDescent="0.2">
      <c r="A54" s="53" t="str">
        <f ca="true">+IF(OFFSET('Water Data'!$B$1,0,10*ROW('Water Data'!B51))="","",OFFSET('Water Data'!$B$1,0,10*ROW('Water Data'!B51)))</f>
        <v/>
      </c>
      <c r="B54" s="53" t="str">
        <f ca="true">+IF(OFFSET('Water Data'!$A$3,0,10*ROW('Water Data'!A51))="","",OFFSET('Water Data'!$A$3,0,10*ROW('Water Data'!A51)))</f>
        <v/>
      </c>
      <c r="C54" s="53" t="str">
        <f ca="true">+IF(OFFSET('Water Data'!$C$3,0,10*ROW('Water Data'!C51))="","",OFFSET('Water Data'!$C$3,0,10*ROW('Water Data'!C51)))</f>
        <v/>
      </c>
      <c r="D54" s="238"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38"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38"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38"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38"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38"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38"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38"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38"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38"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38"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38"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38"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38"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38"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38"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38"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38"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39"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39"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39"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39"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39"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39"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39"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39"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39"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39"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39"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39"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39"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39"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39"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39"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39"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39"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39"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39"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39"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39"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39"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39"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39"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39"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39"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39"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39"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39"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40"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40"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40"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40"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40"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40"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40"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40"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40"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40"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40"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40"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40"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40"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40"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40"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40"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40"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0" t="str">
        <f ca="true">+IF(OFFSET('Water Data'!$C$28,0,10*ROW('Water Data'!C48))="","",OFFSET('Water Data'!$C$28,0,10*ROW('Water Data'!C48)))</f>
        <v/>
      </c>
      <c r="BT54" s="30" t="str">
        <f ca="true">+IF(OFFSET('Water Data'!$C$29,0,10*ROW('Water Data'!C48))="","",OFFSET('Water Data'!$C$29,0,10*ROW('Water Data'!C48)))</f>
        <v/>
      </c>
      <c r="BU54" s="30" t="str">
        <f ca="true">+IF(OFFSET('Water Data'!$C$30,0,10*ROW('Water Data'!C48))="","",OFFSET('Water Data'!$C$30,0,10*ROW('Water Data'!C48)))</f>
        <v/>
      </c>
      <c r="BV54" s="30" t="str">
        <f ca="true">+IF(OFFSET('Water Data'!$D$28,0,10*ROW('Water Data'!D48))="","",OFFSET('Water Data'!$D$28,0,10*ROW('Water Data'!D48)))</f>
        <v/>
      </c>
      <c r="BW54" s="30" t="str">
        <f ca="true">+IF(OFFSET('Water Data'!$D$29,0,10*ROW('Water Data'!D48))="","",OFFSET('Water Data'!$D$29,0,10*ROW('Water Data'!D48)))</f>
        <v/>
      </c>
      <c r="BX54" s="30" t="str">
        <f ca="true">+IF(OFFSET('Water Data'!$D$30,0,10*ROW('Water Data'!D48))="","",OFFSET('Water Data'!$D$30,0,10*ROW('Water Data'!D48)))</f>
        <v/>
      </c>
      <c r="BY54" s="30" t="str">
        <f ca="true">+IF(OFFSET('Water Data'!$E$28,0,10*ROW('Water Data'!E48))="","",OFFSET('Water Data'!$E$28,0,10*ROW('Water Data'!E48)))</f>
        <v/>
      </c>
      <c r="BZ54" s="30" t="str">
        <f ca="true">+IF(OFFSET('Water Data'!$E$29,0,10*ROW('Water Data'!E48))="","",OFFSET('Water Data'!$E$29,0,10*ROW('Water Data'!E48)))</f>
        <v/>
      </c>
      <c r="CA54" s="30" t="str">
        <f ca="true">+IF(OFFSET('Water Data'!$E$30,0,10*ROW('Water Data'!E48))="","",OFFSET('Water Data'!$E$30,0,10*ROW('Water Data'!E48)))</f>
        <v/>
      </c>
      <c r="CB54" s="30" t="str">
        <f ca="true">+IF(OFFSET('Water Data'!$F$28,0,10*ROW('Water Data'!F48))="","",OFFSET('Water Data'!$F$28,0,10*ROW('Water Data'!F48)))</f>
        <v/>
      </c>
      <c r="CC54" s="30" t="str">
        <f ca="true">+IF(OFFSET('Water Data'!$F$29,0,10*ROW('Water Data'!F48))="","",OFFSET('Water Data'!$F$29,0,10*ROW('Water Data'!F48)))</f>
        <v/>
      </c>
      <c r="CD54" s="30" t="str">
        <f ca="true">+IF(OFFSET('Water Data'!$F$30,0,10*ROW('Water Data'!F48))="","",OFFSET('Water Data'!$F$30,0,10*ROW('Water Data'!F48)))</f>
        <v/>
      </c>
      <c r="CE54" s="30" t="str">
        <f ca="true">+IF(OFFSET('Water Data'!$G$28,0,10*ROW('Water Data'!G48))="","",OFFSET('Water Data'!$G$28,0,10*ROW('Water Data'!G48)))</f>
        <v/>
      </c>
      <c r="CF54" s="30" t="str">
        <f ca="true">+IF(OFFSET('Water Data'!$G$29,0,10*ROW('Water Data'!G48))="","",OFFSET('Water Data'!$G$29,0,10*ROW('Water Data'!G48)))</f>
        <v/>
      </c>
      <c r="CG54" s="30" t="str">
        <f ca="true">+IF(OFFSET('Water Data'!$G$30,0,10*ROW('Water Data'!G48))="","",OFFSET('Water Data'!$G$30,0,10*ROW('Water Data'!G48)))</f>
        <v/>
      </c>
      <c r="CH54" s="30" t="str">
        <f ca="true">+IF(OFFSET('Water Data'!$H$28,0,10*ROW('Water Data'!H48))="","",OFFSET('Water Data'!$H$28,0,10*ROW('Water Data'!H48)))</f>
        <v/>
      </c>
      <c r="CI54" s="30" t="str">
        <f ca="true">+IF(OFFSET('Water Data'!$H$29,0,10*ROW('Water Data'!H48))="","",OFFSET('Water Data'!$H$29,0,10*ROW('Water Data'!H48)))</f>
        <v/>
      </c>
      <c r="CJ54" s="30" t="str">
        <f ca="true">+IF(OFFSET('Water Data'!$H$30,0,10*ROW('Water Data'!H48))="","",OFFSET('Water Data'!$H$30,0,10*ROW('Water Data'!H48)))</f>
        <v/>
      </c>
      <c r="CK54" s="30" t="str">
        <f ca="true">+IF(OFFSET('Sanitation Data'!$C$29,0,10*ROW('Sanitation Data'!C48))="","",OFFSET('Sanitation Data'!$C$29,0,10*ROW('Sanitation Data'!C48)))</f>
        <v/>
      </c>
      <c r="CL54" s="30" t="str">
        <f ca="true">+IF(OFFSET('Sanitation Data'!$C$30,0,10*ROW('Sanitation Data'!C48))="","",OFFSET('Sanitation Data'!$C$30,0,10*ROW('Sanitation Data'!C48)))</f>
        <v/>
      </c>
      <c r="CM54" s="30" t="str">
        <f ca="true">+IF(OFFSET('Sanitation Data'!$C$31,0,10*ROW('Sanitation Data'!C48))="","",OFFSET('Sanitation Data'!$C$31,0,10*ROW('Sanitation Data'!C48)))</f>
        <v/>
      </c>
      <c r="CN54" s="30" t="str">
        <f ca="true">+IF(OFFSET('Sanitation Data'!$C$32,0,10*ROW('Sanitation Data'!C48))="","",OFFSET('Sanitation Data'!$C$32,0,10*ROW('Sanitation Data'!C48)))</f>
        <v/>
      </c>
      <c r="CO54" s="30" t="str">
        <f ca="true">+IF(OFFSET('Sanitation Data'!$C$33,0,10*ROW('Sanitation Data'!C48))="","",OFFSET('Sanitation Data'!$C$33,0,10*ROW('Sanitation Data'!C48)))</f>
        <v/>
      </c>
      <c r="CP54" s="30" t="str">
        <f ca="true">+IF(OFFSET('Sanitation Data'!$D$29,0,10*ROW('Sanitation Data'!D48))="","",OFFSET('Sanitation Data'!$D$29,0,10*ROW('Sanitation Data'!D48)))</f>
        <v/>
      </c>
      <c r="CQ54" s="30" t="str">
        <f ca="true">+IF(OFFSET('Sanitation Data'!$D$30,0,10*ROW('Sanitation Data'!D48))="","",OFFSET('Sanitation Data'!$D$30,0,10*ROW('Sanitation Data'!D48)))</f>
        <v/>
      </c>
      <c r="CR54" s="30" t="str">
        <f ca="true">+IF(OFFSET('Sanitation Data'!$D$31,0,10*ROW('Sanitation Data'!D48))="","",OFFSET('Sanitation Data'!$D$31,0,10*ROW('Sanitation Data'!D48)))</f>
        <v/>
      </c>
      <c r="CS54" s="30" t="str">
        <f ca="true">+IF(OFFSET('Sanitation Data'!$D$32,0,10*ROW('Sanitation Data'!D48))="","",OFFSET('Sanitation Data'!$D$32,0,10*ROW('Sanitation Data'!D48)))</f>
        <v/>
      </c>
      <c r="CT54" s="30" t="str">
        <f ca="true">+IF(OFFSET('Sanitation Data'!$D$33,0,10*ROW('Sanitation Data'!D48))="","",OFFSET('Sanitation Data'!$D$33,0,10*ROW('Sanitation Data'!D48)))</f>
        <v/>
      </c>
      <c r="CU54" s="30" t="str">
        <f ca="true">+IF(OFFSET('Sanitation Data'!$E$29,0,10*ROW('Sanitation Data'!E48))="","",OFFSET('Sanitation Data'!$E$29,0,10*ROW('Sanitation Data'!E48)))</f>
        <v/>
      </c>
      <c r="CV54" s="30" t="str">
        <f ca="true">+IF(OFFSET('Sanitation Data'!$E$30,0,10*ROW('Sanitation Data'!E48))="","",OFFSET('Sanitation Data'!$E$30,0,10*ROW('Sanitation Data'!E48)))</f>
        <v/>
      </c>
      <c r="CW54" s="30" t="str">
        <f ca="true">+IF(OFFSET('Sanitation Data'!$E$31,0,10*ROW('Sanitation Data'!E48))="","",OFFSET('Sanitation Data'!$E$31,0,10*ROW('Sanitation Data'!E48)))</f>
        <v/>
      </c>
      <c r="CX54" s="30" t="str">
        <f ca="true">+IF(OFFSET('Sanitation Data'!$E$32,0,10*ROW('Sanitation Data'!E48))="","",OFFSET('Sanitation Data'!$E$32,0,10*ROW('Sanitation Data'!E48)))</f>
        <v/>
      </c>
      <c r="CY54" s="30" t="str">
        <f ca="true">+IF(OFFSET('Sanitation Data'!$E$33,0,10*ROW('Sanitation Data'!E48))="","",OFFSET('Sanitation Data'!$E$33,0,10*ROW('Sanitation Data'!E48)))</f>
        <v/>
      </c>
      <c r="CZ54" s="30" t="str">
        <f ca="true">+IF(OFFSET('Sanitation Data'!$F$29,0,10*ROW('Sanitation Data'!F48))="","",OFFSET('Sanitation Data'!$F$29,0,10*ROW('Sanitation Data'!F48)))</f>
        <v/>
      </c>
      <c r="DA54" s="30" t="str">
        <f ca="true">+IF(OFFSET('Sanitation Data'!$F$30,0,10*ROW('Sanitation Data'!F48))="","",OFFSET('Sanitation Data'!$F$30,0,10*ROW('Sanitation Data'!F48)))</f>
        <v/>
      </c>
      <c r="DB54" s="30" t="str">
        <f ca="true">+IF(OFFSET('Sanitation Data'!$F$31,0,10*ROW('Sanitation Data'!F48))="","",OFFSET('Sanitation Data'!$F$31,0,10*ROW('Sanitation Data'!F48)))</f>
        <v/>
      </c>
      <c r="DC54" s="30" t="str">
        <f ca="true">+IF(OFFSET('Sanitation Data'!$F$32,0,10*ROW('Sanitation Data'!F48))="","",OFFSET('Sanitation Data'!$F$32,0,10*ROW('Sanitation Data'!F48)))</f>
        <v/>
      </c>
      <c r="DD54" s="30" t="str">
        <f ca="true">+IF(OFFSET('Sanitation Data'!$F$33,0,10*ROW('Sanitation Data'!F48))="","",OFFSET('Sanitation Data'!$F$33,0,10*ROW('Sanitation Data'!F48)))</f>
        <v/>
      </c>
      <c r="DE54" s="30" t="str">
        <f ca="true">+IF(OFFSET('Sanitation Data'!$G$29,0,10*ROW('Sanitation Data'!G48))="","",OFFSET('Sanitation Data'!$G$29,0,10*ROW('Sanitation Data'!G48)))</f>
        <v/>
      </c>
      <c r="DF54" s="30" t="str">
        <f ca="true">+IF(OFFSET('Sanitation Data'!$G$30,0,10*ROW('Sanitation Data'!G48))="","",OFFSET('Sanitation Data'!$G$30,0,10*ROW('Sanitation Data'!G48)))</f>
        <v/>
      </c>
      <c r="DG54" s="30" t="str">
        <f ca="true">+IF(OFFSET('Sanitation Data'!$G$31,0,10*ROW('Sanitation Data'!G48))="","",OFFSET('Sanitation Data'!$G$31,0,10*ROW('Sanitation Data'!G48)))</f>
        <v/>
      </c>
      <c r="DH54" s="30" t="str">
        <f ca="true">+IF(OFFSET('Sanitation Data'!$G$32,0,10*ROW('Sanitation Data'!G48))="","",OFFSET('Sanitation Data'!$G$32,0,10*ROW('Sanitation Data'!G48)))</f>
        <v/>
      </c>
      <c r="DI54" s="30" t="str">
        <f ca="true">+IF(OFFSET('Sanitation Data'!$G$33,0,10*ROW('Sanitation Data'!G48))="","",OFFSET('Sanitation Data'!$G$33,0,10*ROW('Sanitation Data'!G48)))</f>
        <v/>
      </c>
      <c r="DJ54" s="30" t="str">
        <f ca="true">+IF(OFFSET('Sanitation Data'!$H$29,0,10*ROW('Sanitation Data'!H48))="","",OFFSET('Sanitation Data'!$H$29,0,10*ROW('Sanitation Data'!H48)))</f>
        <v/>
      </c>
      <c r="DK54" s="30" t="str">
        <f ca="true">+IF(OFFSET('Sanitation Data'!$H$30,0,10*ROW('Sanitation Data'!H48))="","",OFFSET('Sanitation Data'!$H$30,0,10*ROW('Sanitation Data'!H48)))</f>
        <v/>
      </c>
      <c r="DL54" s="30" t="str">
        <f ca="true">+IF(OFFSET('Sanitation Data'!$H$31,0,10*ROW('Sanitation Data'!H48))="","",OFFSET('Sanitation Data'!$H$31,0,10*ROW('Sanitation Data'!H48)))</f>
        <v/>
      </c>
      <c r="DM54" s="30" t="str">
        <f ca="true">+IF(OFFSET('Sanitation Data'!$H$32,0,10*ROW('Sanitation Data'!H48))="","",OFFSET('Sanitation Data'!$H$32,0,10*ROW('Sanitation Data'!H48)))</f>
        <v/>
      </c>
      <c r="DN54" s="30" t="str">
        <f ca="true">+IF(OFFSET('Sanitation Data'!$H$33,0,10*ROW('Sanitation Data'!H48))="","",OFFSET('Sanitation Data'!$H$33,0,10*ROW('Sanitation Data'!H48)))</f>
        <v/>
      </c>
      <c r="DO54" s="30" t="str">
        <f ca="true">+IF(OFFSET('Hygiene Data'!$C$12,0,10*ROW('Hygiene Data'!C48))="","",OFFSET('Hygiene Data'!$C$12,0,10*ROW('Hygiene Data'!C48)))</f>
        <v/>
      </c>
      <c r="DP54" s="30" t="str">
        <f ca="true">+IF(OFFSET('Hygiene Data'!$C$13,0,10*ROW('Hygiene Data'!C48))="","",OFFSET('Hygiene Data'!$C$13,0,10*ROW('Hygiene Data'!C48)))</f>
        <v/>
      </c>
      <c r="DQ54" s="30" t="str">
        <f ca="true">+IF(OFFSET('Hygiene Data'!$C$14,0,10*ROW('Hygiene Data'!C48))="","",OFFSET('Hygiene Data'!$C$14,0,10*ROW('Hygiene Data'!C48)))</f>
        <v/>
      </c>
      <c r="DR54" s="30" t="str">
        <f ca="true">+IF(OFFSET('Hygiene Data'!$D$12,0,10*ROW('Hygiene Data'!D48))="","",OFFSET('Hygiene Data'!$D$12,0,10*ROW('Hygiene Data'!D48)))</f>
        <v/>
      </c>
      <c r="DS54" s="30" t="str">
        <f ca="true">+IF(OFFSET('Hygiene Data'!$D$13,0,10*ROW('Hygiene Data'!D48))="","",OFFSET('Hygiene Data'!$D$13,0,10*ROW('Hygiene Data'!D48)))</f>
        <v/>
      </c>
      <c r="DT54" s="30" t="str">
        <f ca="true">+IF(OFFSET('Hygiene Data'!$D$14,0,10*ROW('Hygiene Data'!D48))="","",OFFSET('Hygiene Data'!$D$14,0,10*ROW('Hygiene Data'!D48)))</f>
        <v/>
      </c>
      <c r="DU54" s="30" t="str">
        <f ca="true">+IF(OFFSET('Hygiene Data'!$E$12,0,10*ROW('Hygiene Data'!E48))="","",OFFSET('Hygiene Data'!$E$12,0,10*ROW('Hygiene Data'!E48)))</f>
        <v/>
      </c>
      <c r="DV54" s="30" t="str">
        <f ca="true">+IF(OFFSET('Hygiene Data'!$E$13,0,10*ROW('Hygiene Data'!E48))="","",OFFSET('Hygiene Data'!$E$13,0,10*ROW('Hygiene Data'!E48)))</f>
        <v/>
      </c>
      <c r="DW54" s="30" t="str">
        <f ca="true">+IF(OFFSET('Hygiene Data'!$E$14,0,10*ROW('Hygiene Data'!E48))="","",OFFSET('Hygiene Data'!$E$14,0,10*ROW('Hygiene Data'!E48)))</f>
        <v/>
      </c>
      <c r="DX54" s="30" t="str">
        <f ca="true">+IF(OFFSET('Hygiene Data'!$F$12,0,10*ROW('Hygiene Data'!F48))="","",OFFSET('Hygiene Data'!$F$12,0,10*ROW('Hygiene Data'!F48)))</f>
        <v/>
      </c>
      <c r="DY54" s="30" t="str">
        <f ca="true">+IF(OFFSET('Hygiene Data'!$F$13,0,10*ROW('Hygiene Data'!F48))="","",OFFSET('Hygiene Data'!$F$13,0,10*ROW('Hygiene Data'!F48)))</f>
        <v/>
      </c>
      <c r="DZ54" s="30" t="str">
        <f ca="true">+IF(OFFSET('Hygiene Data'!$F$14,0,10*ROW('Hygiene Data'!F48))="","",OFFSET('Hygiene Data'!$F$14,0,10*ROW('Hygiene Data'!F48)))</f>
        <v/>
      </c>
      <c r="EA54" s="30" t="str">
        <f ca="true">+IF(OFFSET('Hygiene Data'!$G$12,0,10*ROW('Hygiene Data'!G48))="","",OFFSET('Hygiene Data'!$G$12,0,10*ROW('Hygiene Data'!G48)))</f>
        <v/>
      </c>
      <c r="EB54" s="30" t="str">
        <f ca="true">+IF(OFFSET('Hygiene Data'!$G$13,0,10*ROW('Hygiene Data'!G48))="","",OFFSET('Hygiene Data'!$G$13,0,10*ROW('Hygiene Data'!G48)))</f>
        <v/>
      </c>
      <c r="EC54" s="30" t="str">
        <f ca="true">+IF(OFFSET('Hygiene Data'!$G$14,0,10*ROW('Hygiene Data'!G48))="","",OFFSET('Hygiene Data'!$G$14,0,10*ROW('Hygiene Data'!G48)))</f>
        <v/>
      </c>
      <c r="ED54" s="30" t="str">
        <f ca="true">+IF(OFFSET('Hygiene Data'!$H$12,0,10*ROW('Hygiene Data'!H48))="","",OFFSET('Hygiene Data'!$H$12,0,10*ROW('Hygiene Data'!H48)))</f>
        <v/>
      </c>
      <c r="EE54" s="30" t="str">
        <f ca="true">+IF(OFFSET('Hygiene Data'!$H$13,0,10*ROW('Hygiene Data'!H48))="","",OFFSET('Hygiene Data'!$H$13,0,10*ROW('Hygiene Data'!H48)))</f>
        <v/>
      </c>
      <c r="EF54" s="30" t="str">
        <f ca="true">+IF(OFFSET('Hygiene Data'!$H$14,0,10*ROW('Hygiene Data'!H48))="","",OFFSET('Hygiene Data'!$H$14,0,10*ROW('Hygiene Data'!H48)))</f>
        <v/>
      </c>
    </row>
    <row r="55" x14ac:dyDescent="0.2">
      <c r="A55" s="53" t="str">
        <f ca="true">+IF(OFFSET('Water Data'!$B$1,0,10*ROW('Water Data'!B52))="","",OFFSET('Water Data'!$B$1,0,10*ROW('Water Data'!B52)))</f>
        <v/>
      </c>
      <c r="B55" s="53" t="str">
        <f ca="true">+IF(OFFSET('Water Data'!$A$3,0,10*ROW('Water Data'!A52))="","",OFFSET('Water Data'!$A$3,0,10*ROW('Water Data'!A52)))</f>
        <v/>
      </c>
      <c r="C55" s="53" t="str">
        <f ca="true">+IF(OFFSET('Water Data'!$C$3,0,10*ROW('Water Data'!C52))="","",OFFSET('Water Data'!$C$3,0,10*ROW('Water Data'!C52)))</f>
        <v/>
      </c>
      <c r="D55" s="238"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38"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38"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38"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38"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38"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38"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38"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38"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38"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38"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38"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38"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38"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38"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38"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38"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38"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39"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39"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39"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39"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39"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39"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39"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39"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39"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39"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39"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39"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39"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39"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39"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39"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39"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39"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39"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39"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39"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39"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39"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39"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39"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39"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39"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39"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39"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39"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40"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40"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40"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40"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40"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40"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40"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40"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40"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40"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40"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40"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40"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40"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40"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40"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40"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40"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0" t="str">
        <f ca="true">+IF(OFFSET('Water Data'!$C$28,0,10*ROW('Water Data'!C49))="","",OFFSET('Water Data'!$C$28,0,10*ROW('Water Data'!C49)))</f>
        <v/>
      </c>
      <c r="BT55" s="30" t="str">
        <f ca="true">+IF(OFFSET('Water Data'!$C$29,0,10*ROW('Water Data'!C49))="","",OFFSET('Water Data'!$C$29,0,10*ROW('Water Data'!C49)))</f>
        <v/>
      </c>
      <c r="BU55" s="30" t="str">
        <f ca="true">+IF(OFFSET('Water Data'!$C$30,0,10*ROW('Water Data'!C49))="","",OFFSET('Water Data'!$C$30,0,10*ROW('Water Data'!C49)))</f>
        <v/>
      </c>
      <c r="BV55" s="30" t="str">
        <f ca="true">+IF(OFFSET('Water Data'!$D$28,0,10*ROW('Water Data'!D49))="","",OFFSET('Water Data'!$D$28,0,10*ROW('Water Data'!D49)))</f>
        <v/>
      </c>
      <c r="BW55" s="30" t="str">
        <f ca="true">+IF(OFFSET('Water Data'!$D$29,0,10*ROW('Water Data'!D49))="","",OFFSET('Water Data'!$D$29,0,10*ROW('Water Data'!D49)))</f>
        <v/>
      </c>
      <c r="BX55" s="30" t="str">
        <f ca="true">+IF(OFFSET('Water Data'!$D$30,0,10*ROW('Water Data'!D49))="","",OFFSET('Water Data'!$D$30,0,10*ROW('Water Data'!D49)))</f>
        <v/>
      </c>
      <c r="BY55" s="30" t="str">
        <f ca="true">+IF(OFFSET('Water Data'!$E$28,0,10*ROW('Water Data'!E49))="","",OFFSET('Water Data'!$E$28,0,10*ROW('Water Data'!E49)))</f>
        <v/>
      </c>
      <c r="BZ55" s="30" t="str">
        <f ca="true">+IF(OFFSET('Water Data'!$E$29,0,10*ROW('Water Data'!E49))="","",OFFSET('Water Data'!$E$29,0,10*ROW('Water Data'!E49)))</f>
        <v/>
      </c>
      <c r="CA55" s="30" t="str">
        <f ca="true">+IF(OFFSET('Water Data'!$E$30,0,10*ROW('Water Data'!E49))="","",OFFSET('Water Data'!$E$30,0,10*ROW('Water Data'!E49)))</f>
        <v/>
      </c>
      <c r="CB55" s="30" t="str">
        <f ca="true">+IF(OFFSET('Water Data'!$F$28,0,10*ROW('Water Data'!F49))="","",OFFSET('Water Data'!$F$28,0,10*ROW('Water Data'!F49)))</f>
        <v/>
      </c>
      <c r="CC55" s="30" t="str">
        <f ca="true">+IF(OFFSET('Water Data'!$F$29,0,10*ROW('Water Data'!F49))="","",OFFSET('Water Data'!$F$29,0,10*ROW('Water Data'!F49)))</f>
        <v/>
      </c>
      <c r="CD55" s="30" t="str">
        <f ca="true">+IF(OFFSET('Water Data'!$F$30,0,10*ROW('Water Data'!F49))="","",OFFSET('Water Data'!$F$30,0,10*ROW('Water Data'!F49)))</f>
        <v/>
      </c>
      <c r="CE55" s="30" t="str">
        <f ca="true">+IF(OFFSET('Water Data'!$G$28,0,10*ROW('Water Data'!G49))="","",OFFSET('Water Data'!$G$28,0,10*ROW('Water Data'!G49)))</f>
        <v/>
      </c>
      <c r="CF55" s="30" t="str">
        <f ca="true">+IF(OFFSET('Water Data'!$G$29,0,10*ROW('Water Data'!G49))="","",OFFSET('Water Data'!$G$29,0,10*ROW('Water Data'!G49)))</f>
        <v/>
      </c>
      <c r="CG55" s="30" t="str">
        <f ca="true">+IF(OFFSET('Water Data'!$G$30,0,10*ROW('Water Data'!G49))="","",OFFSET('Water Data'!$G$30,0,10*ROW('Water Data'!G49)))</f>
        <v/>
      </c>
      <c r="CH55" s="30" t="str">
        <f ca="true">+IF(OFFSET('Water Data'!$H$28,0,10*ROW('Water Data'!H49))="","",OFFSET('Water Data'!$H$28,0,10*ROW('Water Data'!H49)))</f>
        <v/>
      </c>
      <c r="CI55" s="30" t="str">
        <f ca="true">+IF(OFFSET('Water Data'!$H$29,0,10*ROW('Water Data'!H49))="","",OFFSET('Water Data'!$H$29,0,10*ROW('Water Data'!H49)))</f>
        <v/>
      </c>
      <c r="CJ55" s="30" t="str">
        <f ca="true">+IF(OFFSET('Water Data'!$H$30,0,10*ROW('Water Data'!H49))="","",OFFSET('Water Data'!$H$30,0,10*ROW('Water Data'!H49)))</f>
        <v/>
      </c>
      <c r="CK55" s="30" t="str">
        <f ca="true">+IF(OFFSET('Sanitation Data'!$C$29,0,10*ROW('Sanitation Data'!C49))="","",OFFSET('Sanitation Data'!$C$29,0,10*ROW('Sanitation Data'!C49)))</f>
        <v/>
      </c>
      <c r="CL55" s="30" t="str">
        <f ca="true">+IF(OFFSET('Sanitation Data'!$C$30,0,10*ROW('Sanitation Data'!C49))="","",OFFSET('Sanitation Data'!$C$30,0,10*ROW('Sanitation Data'!C49)))</f>
        <v/>
      </c>
      <c r="CM55" s="30" t="str">
        <f ca="true">+IF(OFFSET('Sanitation Data'!$C$31,0,10*ROW('Sanitation Data'!C49))="","",OFFSET('Sanitation Data'!$C$31,0,10*ROW('Sanitation Data'!C49)))</f>
        <v/>
      </c>
      <c r="CN55" s="30" t="str">
        <f ca="true">+IF(OFFSET('Sanitation Data'!$C$32,0,10*ROW('Sanitation Data'!C49))="","",OFFSET('Sanitation Data'!$C$32,0,10*ROW('Sanitation Data'!C49)))</f>
        <v/>
      </c>
      <c r="CO55" s="30" t="str">
        <f ca="true">+IF(OFFSET('Sanitation Data'!$C$33,0,10*ROW('Sanitation Data'!C49))="","",OFFSET('Sanitation Data'!$C$33,0,10*ROW('Sanitation Data'!C49)))</f>
        <v/>
      </c>
      <c r="CP55" s="30" t="str">
        <f ca="true">+IF(OFFSET('Sanitation Data'!$D$29,0,10*ROW('Sanitation Data'!D49))="","",OFFSET('Sanitation Data'!$D$29,0,10*ROW('Sanitation Data'!D49)))</f>
        <v/>
      </c>
      <c r="CQ55" s="30" t="str">
        <f ca="true">+IF(OFFSET('Sanitation Data'!$D$30,0,10*ROW('Sanitation Data'!D49))="","",OFFSET('Sanitation Data'!$D$30,0,10*ROW('Sanitation Data'!D49)))</f>
        <v/>
      </c>
      <c r="CR55" s="30" t="str">
        <f ca="true">+IF(OFFSET('Sanitation Data'!$D$31,0,10*ROW('Sanitation Data'!D49))="","",OFFSET('Sanitation Data'!$D$31,0,10*ROW('Sanitation Data'!D49)))</f>
        <v/>
      </c>
      <c r="CS55" s="30" t="str">
        <f ca="true">+IF(OFFSET('Sanitation Data'!$D$32,0,10*ROW('Sanitation Data'!D49))="","",OFFSET('Sanitation Data'!$D$32,0,10*ROW('Sanitation Data'!D49)))</f>
        <v/>
      </c>
      <c r="CT55" s="30" t="str">
        <f ca="true">+IF(OFFSET('Sanitation Data'!$D$33,0,10*ROW('Sanitation Data'!D49))="","",OFFSET('Sanitation Data'!$D$33,0,10*ROW('Sanitation Data'!D49)))</f>
        <v/>
      </c>
      <c r="CU55" s="30" t="str">
        <f ca="true">+IF(OFFSET('Sanitation Data'!$E$29,0,10*ROW('Sanitation Data'!E49))="","",OFFSET('Sanitation Data'!$E$29,0,10*ROW('Sanitation Data'!E49)))</f>
        <v/>
      </c>
      <c r="CV55" s="30" t="str">
        <f ca="true">+IF(OFFSET('Sanitation Data'!$E$30,0,10*ROW('Sanitation Data'!E49))="","",OFFSET('Sanitation Data'!$E$30,0,10*ROW('Sanitation Data'!E49)))</f>
        <v/>
      </c>
      <c r="CW55" s="30" t="str">
        <f ca="true">+IF(OFFSET('Sanitation Data'!$E$31,0,10*ROW('Sanitation Data'!E49))="","",OFFSET('Sanitation Data'!$E$31,0,10*ROW('Sanitation Data'!E49)))</f>
        <v/>
      </c>
      <c r="CX55" s="30" t="str">
        <f ca="true">+IF(OFFSET('Sanitation Data'!$E$32,0,10*ROW('Sanitation Data'!E49))="","",OFFSET('Sanitation Data'!$E$32,0,10*ROW('Sanitation Data'!E49)))</f>
        <v/>
      </c>
      <c r="CY55" s="30" t="str">
        <f ca="true">+IF(OFFSET('Sanitation Data'!$E$33,0,10*ROW('Sanitation Data'!E49))="","",OFFSET('Sanitation Data'!$E$33,0,10*ROW('Sanitation Data'!E49)))</f>
        <v/>
      </c>
      <c r="CZ55" s="30" t="str">
        <f ca="true">+IF(OFFSET('Sanitation Data'!$F$29,0,10*ROW('Sanitation Data'!F49))="","",OFFSET('Sanitation Data'!$F$29,0,10*ROW('Sanitation Data'!F49)))</f>
        <v/>
      </c>
      <c r="DA55" s="30" t="str">
        <f ca="true">+IF(OFFSET('Sanitation Data'!$F$30,0,10*ROW('Sanitation Data'!F49))="","",OFFSET('Sanitation Data'!$F$30,0,10*ROW('Sanitation Data'!F49)))</f>
        <v/>
      </c>
      <c r="DB55" s="30" t="str">
        <f ca="true">+IF(OFFSET('Sanitation Data'!$F$31,0,10*ROW('Sanitation Data'!F49))="","",OFFSET('Sanitation Data'!$F$31,0,10*ROW('Sanitation Data'!F49)))</f>
        <v/>
      </c>
      <c r="DC55" s="30" t="str">
        <f ca="true">+IF(OFFSET('Sanitation Data'!$F$32,0,10*ROW('Sanitation Data'!F49))="","",OFFSET('Sanitation Data'!$F$32,0,10*ROW('Sanitation Data'!F49)))</f>
        <v/>
      </c>
      <c r="DD55" s="30" t="str">
        <f ca="true">+IF(OFFSET('Sanitation Data'!$F$33,0,10*ROW('Sanitation Data'!F49))="","",OFFSET('Sanitation Data'!$F$33,0,10*ROW('Sanitation Data'!F49)))</f>
        <v/>
      </c>
      <c r="DE55" s="30" t="str">
        <f ca="true">+IF(OFFSET('Sanitation Data'!$G$29,0,10*ROW('Sanitation Data'!G49))="","",OFFSET('Sanitation Data'!$G$29,0,10*ROW('Sanitation Data'!G49)))</f>
        <v/>
      </c>
      <c r="DF55" s="30" t="str">
        <f ca="true">+IF(OFFSET('Sanitation Data'!$G$30,0,10*ROW('Sanitation Data'!G49))="","",OFFSET('Sanitation Data'!$G$30,0,10*ROW('Sanitation Data'!G49)))</f>
        <v/>
      </c>
      <c r="DG55" s="30" t="str">
        <f ca="true">+IF(OFFSET('Sanitation Data'!$G$31,0,10*ROW('Sanitation Data'!G49))="","",OFFSET('Sanitation Data'!$G$31,0,10*ROW('Sanitation Data'!G49)))</f>
        <v/>
      </c>
      <c r="DH55" s="30" t="str">
        <f ca="true">+IF(OFFSET('Sanitation Data'!$G$32,0,10*ROW('Sanitation Data'!G49))="","",OFFSET('Sanitation Data'!$G$32,0,10*ROW('Sanitation Data'!G49)))</f>
        <v/>
      </c>
      <c r="DI55" s="30" t="str">
        <f ca="true">+IF(OFFSET('Sanitation Data'!$G$33,0,10*ROW('Sanitation Data'!G49))="","",OFFSET('Sanitation Data'!$G$33,0,10*ROW('Sanitation Data'!G49)))</f>
        <v/>
      </c>
      <c r="DJ55" s="30" t="str">
        <f ca="true">+IF(OFFSET('Sanitation Data'!$H$29,0,10*ROW('Sanitation Data'!H49))="","",OFFSET('Sanitation Data'!$H$29,0,10*ROW('Sanitation Data'!H49)))</f>
        <v/>
      </c>
      <c r="DK55" s="30" t="str">
        <f ca="true">+IF(OFFSET('Sanitation Data'!$H$30,0,10*ROW('Sanitation Data'!H49))="","",OFFSET('Sanitation Data'!$H$30,0,10*ROW('Sanitation Data'!H49)))</f>
        <v/>
      </c>
      <c r="DL55" s="30" t="str">
        <f ca="true">+IF(OFFSET('Sanitation Data'!$H$31,0,10*ROW('Sanitation Data'!H49))="","",OFFSET('Sanitation Data'!$H$31,0,10*ROW('Sanitation Data'!H49)))</f>
        <v/>
      </c>
      <c r="DM55" s="30" t="str">
        <f ca="true">+IF(OFFSET('Sanitation Data'!$H$32,0,10*ROW('Sanitation Data'!H49))="","",OFFSET('Sanitation Data'!$H$32,0,10*ROW('Sanitation Data'!H49)))</f>
        <v/>
      </c>
      <c r="DN55" s="30" t="str">
        <f ca="true">+IF(OFFSET('Sanitation Data'!$H$33,0,10*ROW('Sanitation Data'!H49))="","",OFFSET('Sanitation Data'!$H$33,0,10*ROW('Sanitation Data'!H49)))</f>
        <v/>
      </c>
      <c r="DO55" s="30" t="str">
        <f ca="true">+IF(OFFSET('Hygiene Data'!$C$12,0,10*ROW('Hygiene Data'!C49))="","",OFFSET('Hygiene Data'!$C$12,0,10*ROW('Hygiene Data'!C49)))</f>
        <v/>
      </c>
      <c r="DP55" s="30" t="str">
        <f ca="true">+IF(OFFSET('Hygiene Data'!$C$13,0,10*ROW('Hygiene Data'!C49))="","",OFFSET('Hygiene Data'!$C$13,0,10*ROW('Hygiene Data'!C49)))</f>
        <v/>
      </c>
      <c r="DQ55" s="30" t="str">
        <f ca="true">+IF(OFFSET('Hygiene Data'!$C$14,0,10*ROW('Hygiene Data'!C49))="","",OFFSET('Hygiene Data'!$C$14,0,10*ROW('Hygiene Data'!C49)))</f>
        <v/>
      </c>
      <c r="DR55" s="30" t="str">
        <f ca="true">+IF(OFFSET('Hygiene Data'!$D$12,0,10*ROW('Hygiene Data'!D49))="","",OFFSET('Hygiene Data'!$D$12,0,10*ROW('Hygiene Data'!D49)))</f>
        <v/>
      </c>
      <c r="DS55" s="30" t="str">
        <f ca="true">+IF(OFFSET('Hygiene Data'!$D$13,0,10*ROW('Hygiene Data'!D49))="","",OFFSET('Hygiene Data'!$D$13,0,10*ROW('Hygiene Data'!D49)))</f>
        <v/>
      </c>
      <c r="DT55" s="30" t="str">
        <f ca="true">+IF(OFFSET('Hygiene Data'!$D$14,0,10*ROW('Hygiene Data'!D49))="","",OFFSET('Hygiene Data'!$D$14,0,10*ROW('Hygiene Data'!D49)))</f>
        <v/>
      </c>
      <c r="DU55" s="30" t="str">
        <f ca="true">+IF(OFFSET('Hygiene Data'!$E$12,0,10*ROW('Hygiene Data'!E49))="","",OFFSET('Hygiene Data'!$E$12,0,10*ROW('Hygiene Data'!E49)))</f>
        <v/>
      </c>
      <c r="DV55" s="30" t="str">
        <f ca="true">+IF(OFFSET('Hygiene Data'!$E$13,0,10*ROW('Hygiene Data'!E49))="","",OFFSET('Hygiene Data'!$E$13,0,10*ROW('Hygiene Data'!E49)))</f>
        <v/>
      </c>
      <c r="DW55" s="30" t="str">
        <f ca="true">+IF(OFFSET('Hygiene Data'!$E$14,0,10*ROW('Hygiene Data'!E49))="","",OFFSET('Hygiene Data'!$E$14,0,10*ROW('Hygiene Data'!E49)))</f>
        <v/>
      </c>
      <c r="DX55" s="30" t="str">
        <f ca="true">+IF(OFFSET('Hygiene Data'!$F$12,0,10*ROW('Hygiene Data'!F49))="","",OFFSET('Hygiene Data'!$F$12,0,10*ROW('Hygiene Data'!F49)))</f>
        <v/>
      </c>
      <c r="DY55" s="30" t="str">
        <f ca="true">+IF(OFFSET('Hygiene Data'!$F$13,0,10*ROW('Hygiene Data'!F49))="","",OFFSET('Hygiene Data'!$F$13,0,10*ROW('Hygiene Data'!F49)))</f>
        <v/>
      </c>
      <c r="DZ55" s="30" t="str">
        <f ca="true">+IF(OFFSET('Hygiene Data'!$F$14,0,10*ROW('Hygiene Data'!F49))="","",OFFSET('Hygiene Data'!$F$14,0,10*ROW('Hygiene Data'!F49)))</f>
        <v/>
      </c>
      <c r="EA55" s="30" t="str">
        <f ca="true">+IF(OFFSET('Hygiene Data'!$G$12,0,10*ROW('Hygiene Data'!G49))="","",OFFSET('Hygiene Data'!$G$12,0,10*ROW('Hygiene Data'!G49)))</f>
        <v/>
      </c>
      <c r="EB55" s="30" t="str">
        <f ca="true">+IF(OFFSET('Hygiene Data'!$G$13,0,10*ROW('Hygiene Data'!G49))="","",OFFSET('Hygiene Data'!$G$13,0,10*ROW('Hygiene Data'!G49)))</f>
        <v/>
      </c>
      <c r="EC55" s="30" t="str">
        <f ca="true">+IF(OFFSET('Hygiene Data'!$G$14,0,10*ROW('Hygiene Data'!G49))="","",OFFSET('Hygiene Data'!$G$14,0,10*ROW('Hygiene Data'!G49)))</f>
        <v/>
      </c>
      <c r="ED55" s="30" t="str">
        <f ca="true">+IF(OFFSET('Hygiene Data'!$H$12,0,10*ROW('Hygiene Data'!H49))="","",OFFSET('Hygiene Data'!$H$12,0,10*ROW('Hygiene Data'!H49)))</f>
        <v/>
      </c>
      <c r="EE55" s="30" t="str">
        <f ca="true">+IF(OFFSET('Hygiene Data'!$H$13,0,10*ROW('Hygiene Data'!H49))="","",OFFSET('Hygiene Data'!$H$13,0,10*ROW('Hygiene Data'!H49)))</f>
        <v/>
      </c>
      <c r="EF55" s="30" t="str">
        <f ca="true">+IF(OFFSET('Hygiene Data'!$H$14,0,10*ROW('Hygiene Data'!H49))="","",OFFSET('Hygiene Data'!$H$14,0,10*ROW('Hygiene Data'!H49)))</f>
        <v/>
      </c>
    </row>
    <row r="56" x14ac:dyDescent="0.2">
      <c r="A56" s="53" t="str">
        <f ca="true">+IF(OFFSET('Water Data'!$B$1,0,10*ROW('Water Data'!B53))="","",OFFSET('Water Data'!$B$1,0,10*ROW('Water Data'!B53)))</f>
        <v/>
      </c>
      <c r="B56" s="53" t="str">
        <f ca="true">+IF(OFFSET('Water Data'!$A$3,0,10*ROW('Water Data'!A53))="","",OFFSET('Water Data'!$A$3,0,10*ROW('Water Data'!A53)))</f>
        <v/>
      </c>
      <c r="C56" s="53" t="str">
        <f ca="true">+IF(OFFSET('Water Data'!$C$3,0,10*ROW('Water Data'!C53))="","",OFFSET('Water Data'!$C$3,0,10*ROW('Water Data'!C53)))</f>
        <v/>
      </c>
      <c r="D56" s="238"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38"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38"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38"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38"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38"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38"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38"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38"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38"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38"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38"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38"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38"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38"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38"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38"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38"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39"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39"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39"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39"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39"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39"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39"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39"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39"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39"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39"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39"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39"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39"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39"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39"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39"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39"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39"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39"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39"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39"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39"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39"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39"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39"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39"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39"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39"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39"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40"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40"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40"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40"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40"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40"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40"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40"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40"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40"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40"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40"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40"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40"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40"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40"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40"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40"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0" t="str">
        <f ca="true">+IF(OFFSET('Water Data'!$C$28,0,10*ROW('Water Data'!C50))="","",OFFSET('Water Data'!$C$28,0,10*ROW('Water Data'!C50)))</f>
        <v/>
      </c>
      <c r="BT56" s="30" t="str">
        <f ca="true">+IF(OFFSET('Water Data'!$C$29,0,10*ROW('Water Data'!C50))="","",OFFSET('Water Data'!$C$29,0,10*ROW('Water Data'!C50)))</f>
        <v/>
      </c>
      <c r="BU56" s="30" t="str">
        <f ca="true">+IF(OFFSET('Water Data'!$C$30,0,10*ROW('Water Data'!C50))="","",OFFSET('Water Data'!$C$30,0,10*ROW('Water Data'!C50)))</f>
        <v/>
      </c>
      <c r="BV56" s="30" t="str">
        <f ca="true">+IF(OFFSET('Water Data'!$D$28,0,10*ROW('Water Data'!D50))="","",OFFSET('Water Data'!$D$28,0,10*ROW('Water Data'!D50)))</f>
        <v/>
      </c>
      <c r="BW56" s="30" t="str">
        <f ca="true">+IF(OFFSET('Water Data'!$D$29,0,10*ROW('Water Data'!D50))="","",OFFSET('Water Data'!$D$29,0,10*ROW('Water Data'!D50)))</f>
        <v/>
      </c>
      <c r="BX56" s="30" t="str">
        <f ca="true">+IF(OFFSET('Water Data'!$D$30,0,10*ROW('Water Data'!D50))="","",OFFSET('Water Data'!$D$30,0,10*ROW('Water Data'!D50)))</f>
        <v/>
      </c>
      <c r="BY56" s="30" t="str">
        <f ca="true">+IF(OFFSET('Water Data'!$E$28,0,10*ROW('Water Data'!E50))="","",OFFSET('Water Data'!$E$28,0,10*ROW('Water Data'!E50)))</f>
        <v/>
      </c>
      <c r="BZ56" s="30" t="str">
        <f ca="true">+IF(OFFSET('Water Data'!$E$29,0,10*ROW('Water Data'!E50))="","",OFFSET('Water Data'!$E$29,0,10*ROW('Water Data'!E50)))</f>
        <v/>
      </c>
      <c r="CA56" s="30" t="str">
        <f ca="true">+IF(OFFSET('Water Data'!$E$30,0,10*ROW('Water Data'!E50))="","",OFFSET('Water Data'!$E$30,0,10*ROW('Water Data'!E50)))</f>
        <v/>
      </c>
      <c r="CB56" s="30" t="str">
        <f ca="true">+IF(OFFSET('Water Data'!$F$28,0,10*ROW('Water Data'!F50))="","",OFFSET('Water Data'!$F$28,0,10*ROW('Water Data'!F50)))</f>
        <v/>
      </c>
      <c r="CC56" s="30" t="str">
        <f ca="true">+IF(OFFSET('Water Data'!$F$29,0,10*ROW('Water Data'!F50))="","",OFFSET('Water Data'!$F$29,0,10*ROW('Water Data'!F50)))</f>
        <v/>
      </c>
      <c r="CD56" s="30" t="str">
        <f ca="true">+IF(OFFSET('Water Data'!$F$30,0,10*ROW('Water Data'!F50))="","",OFFSET('Water Data'!$F$30,0,10*ROW('Water Data'!F50)))</f>
        <v/>
      </c>
      <c r="CE56" s="30" t="str">
        <f ca="true">+IF(OFFSET('Water Data'!$G$28,0,10*ROW('Water Data'!G50))="","",OFFSET('Water Data'!$G$28,0,10*ROW('Water Data'!G50)))</f>
        <v/>
      </c>
      <c r="CF56" s="30" t="str">
        <f ca="true">+IF(OFFSET('Water Data'!$G$29,0,10*ROW('Water Data'!G50))="","",OFFSET('Water Data'!$G$29,0,10*ROW('Water Data'!G50)))</f>
        <v/>
      </c>
      <c r="CG56" s="30" t="str">
        <f ca="true">+IF(OFFSET('Water Data'!$G$30,0,10*ROW('Water Data'!G50))="","",OFFSET('Water Data'!$G$30,0,10*ROW('Water Data'!G50)))</f>
        <v/>
      </c>
      <c r="CH56" s="30" t="str">
        <f ca="true">+IF(OFFSET('Water Data'!$H$28,0,10*ROW('Water Data'!H50))="","",OFFSET('Water Data'!$H$28,0,10*ROW('Water Data'!H50)))</f>
        <v/>
      </c>
      <c r="CI56" s="30" t="str">
        <f ca="true">+IF(OFFSET('Water Data'!$H$29,0,10*ROW('Water Data'!H50))="","",OFFSET('Water Data'!$H$29,0,10*ROW('Water Data'!H50)))</f>
        <v/>
      </c>
      <c r="CJ56" s="30" t="str">
        <f ca="true">+IF(OFFSET('Water Data'!$H$30,0,10*ROW('Water Data'!H50))="","",OFFSET('Water Data'!$H$30,0,10*ROW('Water Data'!H50)))</f>
        <v/>
      </c>
      <c r="CK56" s="30" t="str">
        <f ca="true">+IF(OFFSET('Sanitation Data'!$C$29,0,10*ROW('Sanitation Data'!C50))="","",OFFSET('Sanitation Data'!$C$29,0,10*ROW('Sanitation Data'!C50)))</f>
        <v/>
      </c>
      <c r="CL56" s="30" t="str">
        <f ca="true">+IF(OFFSET('Sanitation Data'!$C$30,0,10*ROW('Sanitation Data'!C50))="","",OFFSET('Sanitation Data'!$C$30,0,10*ROW('Sanitation Data'!C50)))</f>
        <v/>
      </c>
      <c r="CM56" s="30" t="str">
        <f ca="true">+IF(OFFSET('Sanitation Data'!$C$31,0,10*ROW('Sanitation Data'!C50))="","",OFFSET('Sanitation Data'!$C$31,0,10*ROW('Sanitation Data'!C50)))</f>
        <v/>
      </c>
      <c r="CN56" s="30" t="str">
        <f ca="true">+IF(OFFSET('Sanitation Data'!$C$32,0,10*ROW('Sanitation Data'!C50))="","",OFFSET('Sanitation Data'!$C$32,0,10*ROW('Sanitation Data'!C50)))</f>
        <v/>
      </c>
      <c r="CO56" s="30" t="str">
        <f ca="true">+IF(OFFSET('Sanitation Data'!$C$33,0,10*ROW('Sanitation Data'!C50))="","",OFFSET('Sanitation Data'!$C$33,0,10*ROW('Sanitation Data'!C50)))</f>
        <v/>
      </c>
      <c r="CP56" s="30" t="str">
        <f ca="true">+IF(OFFSET('Sanitation Data'!$D$29,0,10*ROW('Sanitation Data'!D50))="","",OFFSET('Sanitation Data'!$D$29,0,10*ROW('Sanitation Data'!D50)))</f>
        <v/>
      </c>
      <c r="CQ56" s="30" t="str">
        <f ca="true">+IF(OFFSET('Sanitation Data'!$D$30,0,10*ROW('Sanitation Data'!D50))="","",OFFSET('Sanitation Data'!$D$30,0,10*ROW('Sanitation Data'!D50)))</f>
        <v/>
      </c>
      <c r="CR56" s="30" t="str">
        <f ca="true">+IF(OFFSET('Sanitation Data'!$D$31,0,10*ROW('Sanitation Data'!D50))="","",OFFSET('Sanitation Data'!$D$31,0,10*ROW('Sanitation Data'!D50)))</f>
        <v/>
      </c>
      <c r="CS56" s="30" t="str">
        <f ca="true">+IF(OFFSET('Sanitation Data'!$D$32,0,10*ROW('Sanitation Data'!D50))="","",OFFSET('Sanitation Data'!$D$32,0,10*ROW('Sanitation Data'!D50)))</f>
        <v/>
      </c>
      <c r="CT56" s="30" t="str">
        <f ca="true">+IF(OFFSET('Sanitation Data'!$D$33,0,10*ROW('Sanitation Data'!D50))="","",OFFSET('Sanitation Data'!$D$33,0,10*ROW('Sanitation Data'!D50)))</f>
        <v/>
      </c>
      <c r="CU56" s="30" t="str">
        <f ca="true">+IF(OFFSET('Sanitation Data'!$E$29,0,10*ROW('Sanitation Data'!E50))="","",OFFSET('Sanitation Data'!$E$29,0,10*ROW('Sanitation Data'!E50)))</f>
        <v/>
      </c>
      <c r="CV56" s="30" t="str">
        <f ca="true">+IF(OFFSET('Sanitation Data'!$E$30,0,10*ROW('Sanitation Data'!E50))="","",OFFSET('Sanitation Data'!$E$30,0,10*ROW('Sanitation Data'!E50)))</f>
        <v/>
      </c>
      <c r="CW56" s="30" t="str">
        <f ca="true">+IF(OFFSET('Sanitation Data'!$E$31,0,10*ROW('Sanitation Data'!E50))="","",OFFSET('Sanitation Data'!$E$31,0,10*ROW('Sanitation Data'!E50)))</f>
        <v/>
      </c>
      <c r="CX56" s="30" t="str">
        <f ca="true">+IF(OFFSET('Sanitation Data'!$E$32,0,10*ROW('Sanitation Data'!E50))="","",OFFSET('Sanitation Data'!$E$32,0,10*ROW('Sanitation Data'!E50)))</f>
        <v/>
      </c>
      <c r="CY56" s="30" t="str">
        <f ca="true">+IF(OFFSET('Sanitation Data'!$E$33,0,10*ROW('Sanitation Data'!E50))="","",OFFSET('Sanitation Data'!$E$33,0,10*ROW('Sanitation Data'!E50)))</f>
        <v/>
      </c>
      <c r="CZ56" s="30" t="str">
        <f ca="true">+IF(OFFSET('Sanitation Data'!$F$29,0,10*ROW('Sanitation Data'!F50))="","",OFFSET('Sanitation Data'!$F$29,0,10*ROW('Sanitation Data'!F50)))</f>
        <v/>
      </c>
      <c r="DA56" s="30" t="str">
        <f ca="true">+IF(OFFSET('Sanitation Data'!$F$30,0,10*ROW('Sanitation Data'!F50))="","",OFFSET('Sanitation Data'!$F$30,0,10*ROW('Sanitation Data'!F50)))</f>
        <v/>
      </c>
      <c r="DB56" s="30" t="str">
        <f ca="true">+IF(OFFSET('Sanitation Data'!$F$31,0,10*ROW('Sanitation Data'!F50))="","",OFFSET('Sanitation Data'!$F$31,0,10*ROW('Sanitation Data'!F50)))</f>
        <v/>
      </c>
      <c r="DC56" s="30" t="str">
        <f ca="true">+IF(OFFSET('Sanitation Data'!$F$32,0,10*ROW('Sanitation Data'!F50))="","",OFFSET('Sanitation Data'!$F$32,0,10*ROW('Sanitation Data'!F50)))</f>
        <v/>
      </c>
      <c r="DD56" s="30" t="str">
        <f ca="true">+IF(OFFSET('Sanitation Data'!$F$33,0,10*ROW('Sanitation Data'!F50))="","",OFFSET('Sanitation Data'!$F$33,0,10*ROW('Sanitation Data'!F50)))</f>
        <v/>
      </c>
      <c r="DE56" s="30" t="str">
        <f ca="true">+IF(OFFSET('Sanitation Data'!$G$29,0,10*ROW('Sanitation Data'!G50))="","",OFFSET('Sanitation Data'!$G$29,0,10*ROW('Sanitation Data'!G50)))</f>
        <v/>
      </c>
      <c r="DF56" s="30" t="str">
        <f ca="true">+IF(OFFSET('Sanitation Data'!$G$30,0,10*ROW('Sanitation Data'!G50))="","",OFFSET('Sanitation Data'!$G$30,0,10*ROW('Sanitation Data'!G50)))</f>
        <v/>
      </c>
      <c r="DG56" s="30" t="str">
        <f ca="true">+IF(OFFSET('Sanitation Data'!$G$31,0,10*ROW('Sanitation Data'!G50))="","",OFFSET('Sanitation Data'!$G$31,0,10*ROW('Sanitation Data'!G50)))</f>
        <v/>
      </c>
      <c r="DH56" s="30" t="str">
        <f ca="true">+IF(OFFSET('Sanitation Data'!$G$32,0,10*ROW('Sanitation Data'!G50))="","",OFFSET('Sanitation Data'!$G$32,0,10*ROW('Sanitation Data'!G50)))</f>
        <v/>
      </c>
      <c r="DI56" s="30" t="str">
        <f ca="true">+IF(OFFSET('Sanitation Data'!$G$33,0,10*ROW('Sanitation Data'!G50))="","",OFFSET('Sanitation Data'!$G$33,0,10*ROW('Sanitation Data'!G50)))</f>
        <v/>
      </c>
      <c r="DJ56" s="30" t="str">
        <f ca="true">+IF(OFFSET('Sanitation Data'!$H$29,0,10*ROW('Sanitation Data'!H50))="","",OFFSET('Sanitation Data'!$H$29,0,10*ROW('Sanitation Data'!H50)))</f>
        <v/>
      </c>
      <c r="DK56" s="30" t="str">
        <f ca="true">+IF(OFFSET('Sanitation Data'!$H$30,0,10*ROW('Sanitation Data'!H50))="","",OFFSET('Sanitation Data'!$H$30,0,10*ROW('Sanitation Data'!H50)))</f>
        <v/>
      </c>
      <c r="DL56" s="30" t="str">
        <f ca="true">+IF(OFFSET('Sanitation Data'!$H$31,0,10*ROW('Sanitation Data'!H50))="","",OFFSET('Sanitation Data'!$H$31,0,10*ROW('Sanitation Data'!H50)))</f>
        <v/>
      </c>
      <c r="DM56" s="30" t="str">
        <f ca="true">+IF(OFFSET('Sanitation Data'!$H$32,0,10*ROW('Sanitation Data'!H50))="","",OFFSET('Sanitation Data'!$H$32,0,10*ROW('Sanitation Data'!H50)))</f>
        <v/>
      </c>
      <c r="DN56" s="30" t="str">
        <f ca="true">+IF(OFFSET('Sanitation Data'!$H$33,0,10*ROW('Sanitation Data'!H50))="","",OFFSET('Sanitation Data'!$H$33,0,10*ROW('Sanitation Data'!H50)))</f>
        <v/>
      </c>
      <c r="DO56" s="30" t="str">
        <f ca="true">+IF(OFFSET('Hygiene Data'!$C$12,0,10*ROW('Hygiene Data'!C50))="","",OFFSET('Hygiene Data'!$C$12,0,10*ROW('Hygiene Data'!C50)))</f>
        <v/>
      </c>
      <c r="DP56" s="30" t="str">
        <f ca="true">+IF(OFFSET('Hygiene Data'!$C$13,0,10*ROW('Hygiene Data'!C50))="","",OFFSET('Hygiene Data'!$C$13,0,10*ROW('Hygiene Data'!C50)))</f>
        <v/>
      </c>
      <c r="DQ56" s="30" t="str">
        <f ca="true">+IF(OFFSET('Hygiene Data'!$C$14,0,10*ROW('Hygiene Data'!C50))="","",OFFSET('Hygiene Data'!$C$14,0,10*ROW('Hygiene Data'!C50)))</f>
        <v/>
      </c>
      <c r="DR56" s="30" t="str">
        <f ca="true">+IF(OFFSET('Hygiene Data'!$D$12,0,10*ROW('Hygiene Data'!D50))="","",OFFSET('Hygiene Data'!$D$12,0,10*ROW('Hygiene Data'!D50)))</f>
        <v/>
      </c>
      <c r="DS56" s="30" t="str">
        <f ca="true">+IF(OFFSET('Hygiene Data'!$D$13,0,10*ROW('Hygiene Data'!D50))="","",OFFSET('Hygiene Data'!$D$13,0,10*ROW('Hygiene Data'!D50)))</f>
        <v/>
      </c>
      <c r="DT56" s="30" t="str">
        <f ca="true">+IF(OFFSET('Hygiene Data'!$D$14,0,10*ROW('Hygiene Data'!D50))="","",OFFSET('Hygiene Data'!$D$14,0,10*ROW('Hygiene Data'!D50)))</f>
        <v/>
      </c>
      <c r="DU56" s="30" t="str">
        <f ca="true">+IF(OFFSET('Hygiene Data'!$E$12,0,10*ROW('Hygiene Data'!E50))="","",OFFSET('Hygiene Data'!$E$12,0,10*ROW('Hygiene Data'!E50)))</f>
        <v/>
      </c>
      <c r="DV56" s="30" t="str">
        <f ca="true">+IF(OFFSET('Hygiene Data'!$E$13,0,10*ROW('Hygiene Data'!E50))="","",OFFSET('Hygiene Data'!$E$13,0,10*ROW('Hygiene Data'!E50)))</f>
        <v/>
      </c>
      <c r="DW56" s="30" t="str">
        <f ca="true">+IF(OFFSET('Hygiene Data'!$E$14,0,10*ROW('Hygiene Data'!E50))="","",OFFSET('Hygiene Data'!$E$14,0,10*ROW('Hygiene Data'!E50)))</f>
        <v/>
      </c>
      <c r="DX56" s="30" t="str">
        <f ca="true">+IF(OFFSET('Hygiene Data'!$F$12,0,10*ROW('Hygiene Data'!F50))="","",OFFSET('Hygiene Data'!$F$12,0,10*ROW('Hygiene Data'!F50)))</f>
        <v/>
      </c>
      <c r="DY56" s="30" t="str">
        <f ca="true">+IF(OFFSET('Hygiene Data'!$F$13,0,10*ROW('Hygiene Data'!F50))="","",OFFSET('Hygiene Data'!$F$13,0,10*ROW('Hygiene Data'!F50)))</f>
        <v/>
      </c>
      <c r="DZ56" s="30" t="str">
        <f ca="true">+IF(OFFSET('Hygiene Data'!$F$14,0,10*ROW('Hygiene Data'!F50))="","",OFFSET('Hygiene Data'!$F$14,0,10*ROW('Hygiene Data'!F50)))</f>
        <v/>
      </c>
      <c r="EA56" s="30" t="str">
        <f ca="true">+IF(OFFSET('Hygiene Data'!$G$12,0,10*ROW('Hygiene Data'!G50))="","",OFFSET('Hygiene Data'!$G$12,0,10*ROW('Hygiene Data'!G50)))</f>
        <v/>
      </c>
      <c r="EB56" s="30" t="str">
        <f ca="true">+IF(OFFSET('Hygiene Data'!$G$13,0,10*ROW('Hygiene Data'!G50))="","",OFFSET('Hygiene Data'!$G$13,0,10*ROW('Hygiene Data'!G50)))</f>
        <v/>
      </c>
      <c r="EC56" s="30" t="str">
        <f ca="true">+IF(OFFSET('Hygiene Data'!$G$14,0,10*ROW('Hygiene Data'!G50))="","",OFFSET('Hygiene Data'!$G$14,0,10*ROW('Hygiene Data'!G50)))</f>
        <v/>
      </c>
      <c r="ED56" s="30" t="str">
        <f ca="true">+IF(OFFSET('Hygiene Data'!$H$12,0,10*ROW('Hygiene Data'!H50))="","",OFFSET('Hygiene Data'!$H$12,0,10*ROW('Hygiene Data'!H50)))</f>
        <v/>
      </c>
      <c r="EE56" s="30" t="str">
        <f ca="true">+IF(OFFSET('Hygiene Data'!$H$13,0,10*ROW('Hygiene Data'!H50))="","",OFFSET('Hygiene Data'!$H$13,0,10*ROW('Hygiene Data'!H50)))</f>
        <v/>
      </c>
      <c r="EF56" s="30" t="str">
        <f ca="true">+IF(OFFSET('Hygiene Data'!$H$14,0,10*ROW('Hygiene Data'!H50))="","",OFFSET('Hygiene Data'!$H$14,0,10*ROW('Hygiene Data'!H50)))</f>
        <v/>
      </c>
    </row>
    <row r="57" x14ac:dyDescent="0.2">
      <c r="A57" s="53" t="str">
        <f ca="true">+IF(OFFSET('Water Data'!$B$1,0,10*ROW('Water Data'!B54))="","",OFFSET('Water Data'!$B$1,0,10*ROW('Water Data'!B54)))</f>
        <v/>
      </c>
      <c r="B57" s="53" t="str">
        <f ca="true">+IF(OFFSET('Water Data'!$A$3,0,10*ROW('Water Data'!A54))="","",OFFSET('Water Data'!$A$3,0,10*ROW('Water Data'!A54)))</f>
        <v/>
      </c>
      <c r="C57" s="53" t="str">
        <f ca="true">+IF(OFFSET('Water Data'!$C$3,0,10*ROW('Water Data'!C54))="","",OFFSET('Water Data'!$C$3,0,10*ROW('Water Data'!C54)))</f>
        <v/>
      </c>
      <c r="D57" s="238"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38"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38"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38"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38"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38"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38"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38"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38"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38"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38"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38"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38"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38"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38"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38"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38"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38"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39"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39"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39"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39"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39"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39"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39"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39"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39"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39"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39"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39"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39"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39"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39"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39"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39"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39"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39"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39"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39"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39"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39"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39"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39"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39"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39"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39"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39"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39"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40"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40"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40"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40"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40"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40"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40"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40"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40"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40"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40"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40"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40"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40"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40"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40"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40"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40"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0" t="str">
        <f ca="true">+IF(OFFSET('Water Data'!$C$28,0,10*ROW('Water Data'!C51))="","",OFFSET('Water Data'!$C$28,0,10*ROW('Water Data'!C51)))</f>
        <v/>
      </c>
      <c r="BT57" s="30" t="str">
        <f ca="true">+IF(OFFSET('Water Data'!$C$29,0,10*ROW('Water Data'!C51))="","",OFFSET('Water Data'!$C$29,0,10*ROW('Water Data'!C51)))</f>
        <v/>
      </c>
      <c r="BU57" s="30" t="str">
        <f ca="true">+IF(OFFSET('Water Data'!$C$30,0,10*ROW('Water Data'!C51))="","",OFFSET('Water Data'!$C$30,0,10*ROW('Water Data'!C51)))</f>
        <v/>
      </c>
      <c r="BV57" s="30" t="str">
        <f ca="true">+IF(OFFSET('Water Data'!$D$28,0,10*ROW('Water Data'!D51))="","",OFFSET('Water Data'!$D$28,0,10*ROW('Water Data'!D51)))</f>
        <v/>
      </c>
      <c r="BW57" s="30" t="str">
        <f ca="true">+IF(OFFSET('Water Data'!$D$29,0,10*ROW('Water Data'!D51))="","",OFFSET('Water Data'!$D$29,0,10*ROW('Water Data'!D51)))</f>
        <v/>
      </c>
      <c r="BX57" s="30" t="str">
        <f ca="true">+IF(OFFSET('Water Data'!$D$30,0,10*ROW('Water Data'!D51))="","",OFFSET('Water Data'!$D$30,0,10*ROW('Water Data'!D51)))</f>
        <v/>
      </c>
      <c r="BY57" s="30" t="str">
        <f ca="true">+IF(OFFSET('Water Data'!$E$28,0,10*ROW('Water Data'!E51))="","",OFFSET('Water Data'!$E$28,0,10*ROW('Water Data'!E51)))</f>
        <v/>
      </c>
      <c r="BZ57" s="30" t="str">
        <f ca="true">+IF(OFFSET('Water Data'!$E$29,0,10*ROW('Water Data'!E51))="","",OFFSET('Water Data'!$E$29,0,10*ROW('Water Data'!E51)))</f>
        <v/>
      </c>
      <c r="CA57" s="30" t="str">
        <f ca="true">+IF(OFFSET('Water Data'!$E$30,0,10*ROW('Water Data'!E51))="","",OFFSET('Water Data'!$E$30,0,10*ROW('Water Data'!E51)))</f>
        <v/>
      </c>
      <c r="CB57" s="30" t="str">
        <f ca="true">+IF(OFFSET('Water Data'!$F$28,0,10*ROW('Water Data'!F51))="","",OFFSET('Water Data'!$F$28,0,10*ROW('Water Data'!F51)))</f>
        <v/>
      </c>
      <c r="CC57" s="30" t="str">
        <f ca="true">+IF(OFFSET('Water Data'!$F$29,0,10*ROW('Water Data'!F51))="","",OFFSET('Water Data'!$F$29,0,10*ROW('Water Data'!F51)))</f>
        <v/>
      </c>
      <c r="CD57" s="30" t="str">
        <f ca="true">+IF(OFFSET('Water Data'!$F$30,0,10*ROW('Water Data'!F51))="","",OFFSET('Water Data'!$F$30,0,10*ROW('Water Data'!F51)))</f>
        <v/>
      </c>
      <c r="CE57" s="30" t="str">
        <f ca="true">+IF(OFFSET('Water Data'!$G$28,0,10*ROW('Water Data'!G51))="","",OFFSET('Water Data'!$G$28,0,10*ROW('Water Data'!G51)))</f>
        <v/>
      </c>
      <c r="CF57" s="30" t="str">
        <f ca="true">+IF(OFFSET('Water Data'!$G$29,0,10*ROW('Water Data'!G51))="","",OFFSET('Water Data'!$G$29,0,10*ROW('Water Data'!G51)))</f>
        <v/>
      </c>
      <c r="CG57" s="30" t="str">
        <f ca="true">+IF(OFFSET('Water Data'!$G$30,0,10*ROW('Water Data'!G51))="","",OFFSET('Water Data'!$G$30,0,10*ROW('Water Data'!G51)))</f>
        <v/>
      </c>
      <c r="CH57" s="30" t="str">
        <f ca="true">+IF(OFFSET('Water Data'!$H$28,0,10*ROW('Water Data'!H51))="","",OFFSET('Water Data'!$H$28,0,10*ROW('Water Data'!H51)))</f>
        <v/>
      </c>
      <c r="CI57" s="30" t="str">
        <f ca="true">+IF(OFFSET('Water Data'!$H$29,0,10*ROW('Water Data'!H51))="","",OFFSET('Water Data'!$H$29,0,10*ROW('Water Data'!H51)))</f>
        <v/>
      </c>
      <c r="CJ57" s="30" t="str">
        <f ca="true">+IF(OFFSET('Water Data'!$H$30,0,10*ROW('Water Data'!H51))="","",OFFSET('Water Data'!$H$30,0,10*ROW('Water Data'!H51)))</f>
        <v/>
      </c>
      <c r="CK57" s="30" t="str">
        <f ca="true">+IF(OFFSET('Sanitation Data'!$C$29,0,10*ROW('Sanitation Data'!C51))="","",OFFSET('Sanitation Data'!$C$29,0,10*ROW('Sanitation Data'!C51)))</f>
        <v/>
      </c>
      <c r="CL57" s="30" t="str">
        <f ca="true">+IF(OFFSET('Sanitation Data'!$C$30,0,10*ROW('Sanitation Data'!C51))="","",OFFSET('Sanitation Data'!$C$30,0,10*ROW('Sanitation Data'!C51)))</f>
        <v/>
      </c>
      <c r="CM57" s="30" t="str">
        <f ca="true">+IF(OFFSET('Sanitation Data'!$C$31,0,10*ROW('Sanitation Data'!C51))="","",OFFSET('Sanitation Data'!$C$31,0,10*ROW('Sanitation Data'!C51)))</f>
        <v/>
      </c>
      <c r="CN57" s="30" t="str">
        <f ca="true">+IF(OFFSET('Sanitation Data'!$C$32,0,10*ROW('Sanitation Data'!C51))="","",OFFSET('Sanitation Data'!$C$32,0,10*ROW('Sanitation Data'!C51)))</f>
        <v/>
      </c>
      <c r="CO57" s="30" t="str">
        <f ca="true">+IF(OFFSET('Sanitation Data'!$C$33,0,10*ROW('Sanitation Data'!C51))="","",OFFSET('Sanitation Data'!$C$33,0,10*ROW('Sanitation Data'!C51)))</f>
        <v/>
      </c>
      <c r="CP57" s="30" t="str">
        <f ca="true">+IF(OFFSET('Sanitation Data'!$D$29,0,10*ROW('Sanitation Data'!D51))="","",OFFSET('Sanitation Data'!$D$29,0,10*ROW('Sanitation Data'!D51)))</f>
        <v/>
      </c>
      <c r="CQ57" s="30" t="str">
        <f ca="true">+IF(OFFSET('Sanitation Data'!$D$30,0,10*ROW('Sanitation Data'!D51))="","",OFFSET('Sanitation Data'!$D$30,0,10*ROW('Sanitation Data'!D51)))</f>
        <v/>
      </c>
      <c r="CR57" s="30" t="str">
        <f ca="true">+IF(OFFSET('Sanitation Data'!$D$31,0,10*ROW('Sanitation Data'!D51))="","",OFFSET('Sanitation Data'!$D$31,0,10*ROW('Sanitation Data'!D51)))</f>
        <v/>
      </c>
      <c r="CS57" s="30" t="str">
        <f ca="true">+IF(OFFSET('Sanitation Data'!$D$32,0,10*ROW('Sanitation Data'!D51))="","",OFFSET('Sanitation Data'!$D$32,0,10*ROW('Sanitation Data'!D51)))</f>
        <v/>
      </c>
      <c r="CT57" s="30" t="str">
        <f ca="true">+IF(OFFSET('Sanitation Data'!$D$33,0,10*ROW('Sanitation Data'!D51))="","",OFFSET('Sanitation Data'!$D$33,0,10*ROW('Sanitation Data'!D51)))</f>
        <v/>
      </c>
      <c r="CU57" s="30" t="str">
        <f ca="true">+IF(OFFSET('Sanitation Data'!$E$29,0,10*ROW('Sanitation Data'!E51))="","",OFFSET('Sanitation Data'!$E$29,0,10*ROW('Sanitation Data'!E51)))</f>
        <v/>
      </c>
      <c r="CV57" s="30" t="str">
        <f ca="true">+IF(OFFSET('Sanitation Data'!$E$30,0,10*ROW('Sanitation Data'!E51))="","",OFFSET('Sanitation Data'!$E$30,0,10*ROW('Sanitation Data'!E51)))</f>
        <v/>
      </c>
      <c r="CW57" s="30" t="str">
        <f ca="true">+IF(OFFSET('Sanitation Data'!$E$31,0,10*ROW('Sanitation Data'!E51))="","",OFFSET('Sanitation Data'!$E$31,0,10*ROW('Sanitation Data'!E51)))</f>
        <v/>
      </c>
      <c r="CX57" s="30" t="str">
        <f ca="true">+IF(OFFSET('Sanitation Data'!$E$32,0,10*ROW('Sanitation Data'!E51))="","",OFFSET('Sanitation Data'!$E$32,0,10*ROW('Sanitation Data'!E51)))</f>
        <v/>
      </c>
      <c r="CY57" s="30" t="str">
        <f ca="true">+IF(OFFSET('Sanitation Data'!$E$33,0,10*ROW('Sanitation Data'!E51))="","",OFFSET('Sanitation Data'!$E$33,0,10*ROW('Sanitation Data'!E51)))</f>
        <v/>
      </c>
      <c r="CZ57" s="30" t="str">
        <f ca="true">+IF(OFFSET('Sanitation Data'!$F$29,0,10*ROW('Sanitation Data'!F51))="","",OFFSET('Sanitation Data'!$F$29,0,10*ROW('Sanitation Data'!F51)))</f>
        <v/>
      </c>
      <c r="DA57" s="30" t="str">
        <f ca="true">+IF(OFFSET('Sanitation Data'!$F$30,0,10*ROW('Sanitation Data'!F51))="","",OFFSET('Sanitation Data'!$F$30,0,10*ROW('Sanitation Data'!F51)))</f>
        <v/>
      </c>
      <c r="DB57" s="30" t="str">
        <f ca="true">+IF(OFFSET('Sanitation Data'!$F$31,0,10*ROW('Sanitation Data'!F51))="","",OFFSET('Sanitation Data'!$F$31,0,10*ROW('Sanitation Data'!F51)))</f>
        <v/>
      </c>
      <c r="DC57" s="30" t="str">
        <f ca="true">+IF(OFFSET('Sanitation Data'!$F$32,0,10*ROW('Sanitation Data'!F51))="","",OFFSET('Sanitation Data'!$F$32,0,10*ROW('Sanitation Data'!F51)))</f>
        <v/>
      </c>
      <c r="DD57" s="30" t="str">
        <f ca="true">+IF(OFFSET('Sanitation Data'!$F$33,0,10*ROW('Sanitation Data'!F51))="","",OFFSET('Sanitation Data'!$F$33,0,10*ROW('Sanitation Data'!F51)))</f>
        <v/>
      </c>
      <c r="DE57" s="30" t="str">
        <f ca="true">+IF(OFFSET('Sanitation Data'!$G$29,0,10*ROW('Sanitation Data'!G51))="","",OFFSET('Sanitation Data'!$G$29,0,10*ROW('Sanitation Data'!G51)))</f>
        <v/>
      </c>
      <c r="DF57" s="30" t="str">
        <f ca="true">+IF(OFFSET('Sanitation Data'!$G$30,0,10*ROW('Sanitation Data'!G51))="","",OFFSET('Sanitation Data'!$G$30,0,10*ROW('Sanitation Data'!G51)))</f>
        <v/>
      </c>
      <c r="DG57" s="30" t="str">
        <f ca="true">+IF(OFFSET('Sanitation Data'!$G$31,0,10*ROW('Sanitation Data'!G51))="","",OFFSET('Sanitation Data'!$G$31,0,10*ROW('Sanitation Data'!G51)))</f>
        <v/>
      </c>
      <c r="DH57" s="30" t="str">
        <f ca="true">+IF(OFFSET('Sanitation Data'!$G$32,0,10*ROW('Sanitation Data'!G51))="","",OFFSET('Sanitation Data'!$G$32,0,10*ROW('Sanitation Data'!G51)))</f>
        <v/>
      </c>
      <c r="DI57" s="30" t="str">
        <f ca="true">+IF(OFFSET('Sanitation Data'!$G$33,0,10*ROW('Sanitation Data'!G51))="","",OFFSET('Sanitation Data'!$G$33,0,10*ROW('Sanitation Data'!G51)))</f>
        <v/>
      </c>
      <c r="DJ57" s="30" t="str">
        <f ca="true">+IF(OFFSET('Sanitation Data'!$H$29,0,10*ROW('Sanitation Data'!H51))="","",OFFSET('Sanitation Data'!$H$29,0,10*ROW('Sanitation Data'!H51)))</f>
        <v/>
      </c>
      <c r="DK57" s="30" t="str">
        <f ca="true">+IF(OFFSET('Sanitation Data'!$H$30,0,10*ROW('Sanitation Data'!H51))="","",OFFSET('Sanitation Data'!$H$30,0,10*ROW('Sanitation Data'!H51)))</f>
        <v/>
      </c>
      <c r="DL57" s="30" t="str">
        <f ca="true">+IF(OFFSET('Sanitation Data'!$H$31,0,10*ROW('Sanitation Data'!H51))="","",OFFSET('Sanitation Data'!$H$31,0,10*ROW('Sanitation Data'!H51)))</f>
        <v/>
      </c>
      <c r="DM57" s="30" t="str">
        <f ca="true">+IF(OFFSET('Sanitation Data'!$H$32,0,10*ROW('Sanitation Data'!H51))="","",OFFSET('Sanitation Data'!$H$32,0,10*ROW('Sanitation Data'!H51)))</f>
        <v/>
      </c>
      <c r="DN57" s="30" t="str">
        <f ca="true">+IF(OFFSET('Sanitation Data'!$H$33,0,10*ROW('Sanitation Data'!H51))="","",OFFSET('Sanitation Data'!$H$33,0,10*ROW('Sanitation Data'!H51)))</f>
        <v/>
      </c>
      <c r="DO57" s="30" t="str">
        <f ca="true">+IF(OFFSET('Hygiene Data'!$C$12,0,10*ROW('Hygiene Data'!C51))="","",OFFSET('Hygiene Data'!$C$12,0,10*ROW('Hygiene Data'!C51)))</f>
        <v/>
      </c>
      <c r="DP57" s="30" t="str">
        <f ca="true">+IF(OFFSET('Hygiene Data'!$C$13,0,10*ROW('Hygiene Data'!C51))="","",OFFSET('Hygiene Data'!$C$13,0,10*ROW('Hygiene Data'!C51)))</f>
        <v/>
      </c>
      <c r="DQ57" s="30" t="str">
        <f ca="true">+IF(OFFSET('Hygiene Data'!$C$14,0,10*ROW('Hygiene Data'!C51))="","",OFFSET('Hygiene Data'!$C$14,0,10*ROW('Hygiene Data'!C51)))</f>
        <v/>
      </c>
      <c r="DR57" s="30" t="str">
        <f ca="true">+IF(OFFSET('Hygiene Data'!$D$12,0,10*ROW('Hygiene Data'!D51))="","",OFFSET('Hygiene Data'!$D$12,0,10*ROW('Hygiene Data'!D51)))</f>
        <v/>
      </c>
      <c r="DS57" s="30" t="str">
        <f ca="true">+IF(OFFSET('Hygiene Data'!$D$13,0,10*ROW('Hygiene Data'!D51))="","",OFFSET('Hygiene Data'!$D$13,0,10*ROW('Hygiene Data'!D51)))</f>
        <v/>
      </c>
      <c r="DT57" s="30" t="str">
        <f ca="true">+IF(OFFSET('Hygiene Data'!$D$14,0,10*ROW('Hygiene Data'!D51))="","",OFFSET('Hygiene Data'!$D$14,0,10*ROW('Hygiene Data'!D51)))</f>
        <v/>
      </c>
      <c r="DU57" s="30" t="str">
        <f ca="true">+IF(OFFSET('Hygiene Data'!$E$12,0,10*ROW('Hygiene Data'!E51))="","",OFFSET('Hygiene Data'!$E$12,0,10*ROW('Hygiene Data'!E51)))</f>
        <v/>
      </c>
      <c r="DV57" s="30" t="str">
        <f ca="true">+IF(OFFSET('Hygiene Data'!$E$13,0,10*ROW('Hygiene Data'!E51))="","",OFFSET('Hygiene Data'!$E$13,0,10*ROW('Hygiene Data'!E51)))</f>
        <v/>
      </c>
      <c r="DW57" s="30" t="str">
        <f ca="true">+IF(OFFSET('Hygiene Data'!$E$14,0,10*ROW('Hygiene Data'!E51))="","",OFFSET('Hygiene Data'!$E$14,0,10*ROW('Hygiene Data'!E51)))</f>
        <v/>
      </c>
      <c r="DX57" s="30" t="str">
        <f ca="true">+IF(OFFSET('Hygiene Data'!$F$12,0,10*ROW('Hygiene Data'!F51))="","",OFFSET('Hygiene Data'!$F$12,0,10*ROW('Hygiene Data'!F51)))</f>
        <v/>
      </c>
      <c r="DY57" s="30" t="str">
        <f ca="true">+IF(OFFSET('Hygiene Data'!$F$13,0,10*ROW('Hygiene Data'!F51))="","",OFFSET('Hygiene Data'!$F$13,0,10*ROW('Hygiene Data'!F51)))</f>
        <v/>
      </c>
      <c r="DZ57" s="30" t="str">
        <f ca="true">+IF(OFFSET('Hygiene Data'!$F$14,0,10*ROW('Hygiene Data'!F51))="","",OFFSET('Hygiene Data'!$F$14,0,10*ROW('Hygiene Data'!F51)))</f>
        <v/>
      </c>
      <c r="EA57" s="30" t="str">
        <f ca="true">+IF(OFFSET('Hygiene Data'!$G$12,0,10*ROW('Hygiene Data'!G51))="","",OFFSET('Hygiene Data'!$G$12,0,10*ROW('Hygiene Data'!G51)))</f>
        <v/>
      </c>
      <c r="EB57" s="30" t="str">
        <f ca="true">+IF(OFFSET('Hygiene Data'!$G$13,0,10*ROW('Hygiene Data'!G51))="","",OFFSET('Hygiene Data'!$G$13,0,10*ROW('Hygiene Data'!G51)))</f>
        <v/>
      </c>
      <c r="EC57" s="30" t="str">
        <f ca="true">+IF(OFFSET('Hygiene Data'!$G$14,0,10*ROW('Hygiene Data'!G51))="","",OFFSET('Hygiene Data'!$G$14,0,10*ROW('Hygiene Data'!G51)))</f>
        <v/>
      </c>
      <c r="ED57" s="30" t="str">
        <f ca="true">+IF(OFFSET('Hygiene Data'!$H$12,0,10*ROW('Hygiene Data'!H51))="","",OFFSET('Hygiene Data'!$H$12,0,10*ROW('Hygiene Data'!H51)))</f>
        <v/>
      </c>
      <c r="EE57" s="30" t="str">
        <f ca="true">+IF(OFFSET('Hygiene Data'!$H$13,0,10*ROW('Hygiene Data'!H51))="","",OFFSET('Hygiene Data'!$H$13,0,10*ROW('Hygiene Data'!H51)))</f>
        <v/>
      </c>
      <c r="EF57" s="30" t="str">
        <f ca="true">+IF(OFFSET('Hygiene Data'!$H$14,0,10*ROW('Hygiene Data'!H51))="","",OFFSET('Hygiene Data'!$H$14,0,10*ROW('Hygiene Data'!H51)))</f>
        <v/>
      </c>
    </row>
    <row r="58" x14ac:dyDescent="0.2">
      <c r="A58" s="53" t="str">
        <f ca="true">+IF(OFFSET('Water Data'!$B$1,0,10*ROW('Water Data'!B55))="","",OFFSET('Water Data'!$B$1,0,10*ROW('Water Data'!B55)))</f>
        <v/>
      </c>
      <c r="B58" s="53" t="str">
        <f ca="true">+IF(OFFSET('Water Data'!$A$3,0,10*ROW('Water Data'!A55))="","",OFFSET('Water Data'!$A$3,0,10*ROW('Water Data'!A55)))</f>
        <v/>
      </c>
      <c r="C58" s="53" t="str">
        <f ca="true">+IF(OFFSET('Water Data'!$C$3,0,10*ROW('Water Data'!C55))="","",OFFSET('Water Data'!$C$3,0,10*ROW('Water Data'!C55)))</f>
        <v/>
      </c>
      <c r="D58" s="238"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38"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38"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38"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38"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38"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38"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38"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38"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38"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38"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38"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38"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38"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38"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38"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38"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38"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39"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39"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39"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39"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39"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39"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39"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39"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39"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39"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39"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39"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39"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39"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39"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39"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39"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39"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39"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39"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39"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39"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39"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39"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39"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39"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39"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39"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39"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39"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40"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40"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40"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40"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40"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40"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40"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40"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40"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40"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40"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40"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40"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40"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40"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40"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40"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40"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0" t="str">
        <f ca="true">+IF(OFFSET('Water Data'!$C$28,0,10*ROW('Water Data'!C52))="","",OFFSET('Water Data'!$C$28,0,10*ROW('Water Data'!C52)))</f>
        <v/>
      </c>
      <c r="BT58" s="30" t="str">
        <f ca="true">+IF(OFFSET('Water Data'!$C$29,0,10*ROW('Water Data'!C52))="","",OFFSET('Water Data'!$C$29,0,10*ROW('Water Data'!C52)))</f>
        <v/>
      </c>
      <c r="BU58" s="30" t="str">
        <f ca="true">+IF(OFFSET('Water Data'!$C$30,0,10*ROW('Water Data'!C52))="","",OFFSET('Water Data'!$C$30,0,10*ROW('Water Data'!C52)))</f>
        <v/>
      </c>
      <c r="BV58" s="30" t="str">
        <f ca="true">+IF(OFFSET('Water Data'!$D$28,0,10*ROW('Water Data'!D52))="","",OFFSET('Water Data'!$D$28,0,10*ROW('Water Data'!D52)))</f>
        <v/>
      </c>
      <c r="BW58" s="30" t="str">
        <f ca="true">+IF(OFFSET('Water Data'!$D$29,0,10*ROW('Water Data'!D52))="","",OFFSET('Water Data'!$D$29,0,10*ROW('Water Data'!D52)))</f>
        <v/>
      </c>
      <c r="BX58" s="30" t="str">
        <f ca="true">+IF(OFFSET('Water Data'!$D$30,0,10*ROW('Water Data'!D52))="","",OFFSET('Water Data'!$D$30,0,10*ROW('Water Data'!D52)))</f>
        <v/>
      </c>
      <c r="BY58" s="30" t="str">
        <f ca="true">+IF(OFFSET('Water Data'!$E$28,0,10*ROW('Water Data'!E52))="","",OFFSET('Water Data'!$E$28,0,10*ROW('Water Data'!E52)))</f>
        <v/>
      </c>
      <c r="BZ58" s="30" t="str">
        <f ca="true">+IF(OFFSET('Water Data'!$E$29,0,10*ROW('Water Data'!E52))="","",OFFSET('Water Data'!$E$29,0,10*ROW('Water Data'!E52)))</f>
        <v/>
      </c>
      <c r="CA58" s="30" t="str">
        <f ca="true">+IF(OFFSET('Water Data'!$E$30,0,10*ROW('Water Data'!E52))="","",OFFSET('Water Data'!$E$30,0,10*ROW('Water Data'!E52)))</f>
        <v/>
      </c>
      <c r="CB58" s="30" t="str">
        <f ca="true">+IF(OFFSET('Water Data'!$F$28,0,10*ROW('Water Data'!F52))="","",OFFSET('Water Data'!$F$28,0,10*ROW('Water Data'!F52)))</f>
        <v/>
      </c>
      <c r="CC58" s="30" t="str">
        <f ca="true">+IF(OFFSET('Water Data'!$F$29,0,10*ROW('Water Data'!F52))="","",OFFSET('Water Data'!$F$29,0,10*ROW('Water Data'!F52)))</f>
        <v/>
      </c>
      <c r="CD58" s="30" t="str">
        <f ca="true">+IF(OFFSET('Water Data'!$F$30,0,10*ROW('Water Data'!F52))="","",OFFSET('Water Data'!$F$30,0,10*ROW('Water Data'!F52)))</f>
        <v/>
      </c>
      <c r="CE58" s="30" t="str">
        <f ca="true">+IF(OFFSET('Water Data'!$G$28,0,10*ROW('Water Data'!G52))="","",OFFSET('Water Data'!$G$28,0,10*ROW('Water Data'!G52)))</f>
        <v/>
      </c>
      <c r="CF58" s="30" t="str">
        <f ca="true">+IF(OFFSET('Water Data'!$G$29,0,10*ROW('Water Data'!G52))="","",OFFSET('Water Data'!$G$29,0,10*ROW('Water Data'!G52)))</f>
        <v/>
      </c>
      <c r="CG58" s="30" t="str">
        <f ca="true">+IF(OFFSET('Water Data'!$G$30,0,10*ROW('Water Data'!G52))="","",OFFSET('Water Data'!$G$30,0,10*ROW('Water Data'!G52)))</f>
        <v/>
      </c>
      <c r="CH58" s="30" t="str">
        <f ca="true">+IF(OFFSET('Water Data'!$H$28,0,10*ROW('Water Data'!H52))="","",OFFSET('Water Data'!$H$28,0,10*ROW('Water Data'!H52)))</f>
        <v/>
      </c>
      <c r="CI58" s="30" t="str">
        <f ca="true">+IF(OFFSET('Water Data'!$H$29,0,10*ROW('Water Data'!H52))="","",OFFSET('Water Data'!$H$29,0,10*ROW('Water Data'!H52)))</f>
        <v/>
      </c>
      <c r="CJ58" s="30" t="str">
        <f ca="true">+IF(OFFSET('Water Data'!$H$30,0,10*ROW('Water Data'!H52))="","",OFFSET('Water Data'!$H$30,0,10*ROW('Water Data'!H52)))</f>
        <v/>
      </c>
      <c r="CK58" s="30" t="str">
        <f ca="true">+IF(OFFSET('Sanitation Data'!$C$29,0,10*ROW('Sanitation Data'!C52))="","",OFFSET('Sanitation Data'!$C$29,0,10*ROW('Sanitation Data'!C52)))</f>
        <v/>
      </c>
      <c r="CL58" s="30" t="str">
        <f ca="true">+IF(OFFSET('Sanitation Data'!$C$30,0,10*ROW('Sanitation Data'!C52))="","",OFFSET('Sanitation Data'!$C$30,0,10*ROW('Sanitation Data'!C52)))</f>
        <v/>
      </c>
      <c r="CM58" s="30" t="str">
        <f ca="true">+IF(OFFSET('Sanitation Data'!$C$31,0,10*ROW('Sanitation Data'!C52))="","",OFFSET('Sanitation Data'!$C$31,0,10*ROW('Sanitation Data'!C52)))</f>
        <v/>
      </c>
      <c r="CN58" s="30" t="str">
        <f ca="true">+IF(OFFSET('Sanitation Data'!$C$32,0,10*ROW('Sanitation Data'!C52))="","",OFFSET('Sanitation Data'!$C$32,0,10*ROW('Sanitation Data'!C52)))</f>
        <v/>
      </c>
      <c r="CO58" s="30" t="str">
        <f ca="true">+IF(OFFSET('Sanitation Data'!$C$33,0,10*ROW('Sanitation Data'!C52))="","",OFFSET('Sanitation Data'!$C$33,0,10*ROW('Sanitation Data'!C52)))</f>
        <v/>
      </c>
      <c r="CP58" s="30" t="str">
        <f ca="true">+IF(OFFSET('Sanitation Data'!$D$29,0,10*ROW('Sanitation Data'!D52))="","",OFFSET('Sanitation Data'!$D$29,0,10*ROW('Sanitation Data'!D52)))</f>
        <v/>
      </c>
      <c r="CQ58" s="30" t="str">
        <f ca="true">+IF(OFFSET('Sanitation Data'!$D$30,0,10*ROW('Sanitation Data'!D52))="","",OFFSET('Sanitation Data'!$D$30,0,10*ROW('Sanitation Data'!D52)))</f>
        <v/>
      </c>
      <c r="CR58" s="30" t="str">
        <f ca="true">+IF(OFFSET('Sanitation Data'!$D$31,0,10*ROW('Sanitation Data'!D52))="","",OFFSET('Sanitation Data'!$D$31,0,10*ROW('Sanitation Data'!D52)))</f>
        <v/>
      </c>
      <c r="CS58" s="30" t="str">
        <f ca="true">+IF(OFFSET('Sanitation Data'!$D$32,0,10*ROW('Sanitation Data'!D52))="","",OFFSET('Sanitation Data'!$D$32,0,10*ROW('Sanitation Data'!D52)))</f>
        <v/>
      </c>
      <c r="CT58" s="30" t="str">
        <f ca="true">+IF(OFFSET('Sanitation Data'!$D$33,0,10*ROW('Sanitation Data'!D52))="","",OFFSET('Sanitation Data'!$D$33,0,10*ROW('Sanitation Data'!D52)))</f>
        <v/>
      </c>
      <c r="CU58" s="30" t="str">
        <f ca="true">+IF(OFFSET('Sanitation Data'!$E$29,0,10*ROW('Sanitation Data'!E52))="","",OFFSET('Sanitation Data'!$E$29,0,10*ROW('Sanitation Data'!E52)))</f>
        <v/>
      </c>
      <c r="CV58" s="30" t="str">
        <f ca="true">+IF(OFFSET('Sanitation Data'!$E$30,0,10*ROW('Sanitation Data'!E52))="","",OFFSET('Sanitation Data'!$E$30,0,10*ROW('Sanitation Data'!E52)))</f>
        <v/>
      </c>
      <c r="CW58" s="30" t="str">
        <f ca="true">+IF(OFFSET('Sanitation Data'!$E$31,0,10*ROW('Sanitation Data'!E52))="","",OFFSET('Sanitation Data'!$E$31,0,10*ROW('Sanitation Data'!E52)))</f>
        <v/>
      </c>
      <c r="CX58" s="30" t="str">
        <f ca="true">+IF(OFFSET('Sanitation Data'!$E$32,0,10*ROW('Sanitation Data'!E52))="","",OFFSET('Sanitation Data'!$E$32,0,10*ROW('Sanitation Data'!E52)))</f>
        <v/>
      </c>
      <c r="CY58" s="30" t="str">
        <f ca="true">+IF(OFFSET('Sanitation Data'!$E$33,0,10*ROW('Sanitation Data'!E52))="","",OFFSET('Sanitation Data'!$E$33,0,10*ROW('Sanitation Data'!E52)))</f>
        <v/>
      </c>
      <c r="CZ58" s="30" t="str">
        <f ca="true">+IF(OFFSET('Sanitation Data'!$F$29,0,10*ROW('Sanitation Data'!F52))="","",OFFSET('Sanitation Data'!$F$29,0,10*ROW('Sanitation Data'!F52)))</f>
        <v/>
      </c>
      <c r="DA58" s="30" t="str">
        <f ca="true">+IF(OFFSET('Sanitation Data'!$F$30,0,10*ROW('Sanitation Data'!F52))="","",OFFSET('Sanitation Data'!$F$30,0,10*ROW('Sanitation Data'!F52)))</f>
        <v/>
      </c>
      <c r="DB58" s="30" t="str">
        <f ca="true">+IF(OFFSET('Sanitation Data'!$F$31,0,10*ROW('Sanitation Data'!F52))="","",OFFSET('Sanitation Data'!$F$31,0,10*ROW('Sanitation Data'!F52)))</f>
        <v/>
      </c>
      <c r="DC58" s="30" t="str">
        <f ca="true">+IF(OFFSET('Sanitation Data'!$F$32,0,10*ROW('Sanitation Data'!F52))="","",OFFSET('Sanitation Data'!$F$32,0,10*ROW('Sanitation Data'!F52)))</f>
        <v/>
      </c>
      <c r="DD58" s="30" t="str">
        <f ca="true">+IF(OFFSET('Sanitation Data'!$F$33,0,10*ROW('Sanitation Data'!F52))="","",OFFSET('Sanitation Data'!$F$33,0,10*ROW('Sanitation Data'!F52)))</f>
        <v/>
      </c>
      <c r="DE58" s="30" t="str">
        <f ca="true">+IF(OFFSET('Sanitation Data'!$G$29,0,10*ROW('Sanitation Data'!G52))="","",OFFSET('Sanitation Data'!$G$29,0,10*ROW('Sanitation Data'!G52)))</f>
        <v/>
      </c>
      <c r="DF58" s="30" t="str">
        <f ca="true">+IF(OFFSET('Sanitation Data'!$G$30,0,10*ROW('Sanitation Data'!G52))="","",OFFSET('Sanitation Data'!$G$30,0,10*ROW('Sanitation Data'!G52)))</f>
        <v/>
      </c>
      <c r="DG58" s="30" t="str">
        <f ca="true">+IF(OFFSET('Sanitation Data'!$G$31,0,10*ROW('Sanitation Data'!G52))="","",OFFSET('Sanitation Data'!$G$31,0,10*ROW('Sanitation Data'!G52)))</f>
        <v/>
      </c>
      <c r="DH58" s="30" t="str">
        <f ca="true">+IF(OFFSET('Sanitation Data'!$G$32,0,10*ROW('Sanitation Data'!G52))="","",OFFSET('Sanitation Data'!$G$32,0,10*ROW('Sanitation Data'!G52)))</f>
        <v/>
      </c>
      <c r="DI58" s="30" t="str">
        <f ca="true">+IF(OFFSET('Sanitation Data'!$G$33,0,10*ROW('Sanitation Data'!G52))="","",OFFSET('Sanitation Data'!$G$33,0,10*ROW('Sanitation Data'!G52)))</f>
        <v/>
      </c>
      <c r="DJ58" s="30" t="str">
        <f ca="true">+IF(OFFSET('Sanitation Data'!$H$29,0,10*ROW('Sanitation Data'!H52))="","",OFFSET('Sanitation Data'!$H$29,0,10*ROW('Sanitation Data'!H52)))</f>
        <v/>
      </c>
      <c r="DK58" s="30" t="str">
        <f ca="true">+IF(OFFSET('Sanitation Data'!$H$30,0,10*ROW('Sanitation Data'!H52))="","",OFFSET('Sanitation Data'!$H$30,0,10*ROW('Sanitation Data'!H52)))</f>
        <v/>
      </c>
      <c r="DL58" s="30" t="str">
        <f ca="true">+IF(OFFSET('Sanitation Data'!$H$31,0,10*ROW('Sanitation Data'!H52))="","",OFFSET('Sanitation Data'!$H$31,0,10*ROW('Sanitation Data'!H52)))</f>
        <v/>
      </c>
      <c r="DM58" s="30" t="str">
        <f ca="true">+IF(OFFSET('Sanitation Data'!$H$32,0,10*ROW('Sanitation Data'!H52))="","",OFFSET('Sanitation Data'!$H$32,0,10*ROW('Sanitation Data'!H52)))</f>
        <v/>
      </c>
      <c r="DN58" s="30" t="str">
        <f ca="true">+IF(OFFSET('Sanitation Data'!$H$33,0,10*ROW('Sanitation Data'!H52))="","",OFFSET('Sanitation Data'!$H$33,0,10*ROW('Sanitation Data'!H52)))</f>
        <v/>
      </c>
      <c r="DO58" s="30" t="str">
        <f ca="true">+IF(OFFSET('Hygiene Data'!$C$12,0,10*ROW('Hygiene Data'!C52))="","",OFFSET('Hygiene Data'!$C$12,0,10*ROW('Hygiene Data'!C52)))</f>
        <v/>
      </c>
      <c r="DP58" s="30" t="str">
        <f ca="true">+IF(OFFSET('Hygiene Data'!$C$13,0,10*ROW('Hygiene Data'!C52))="","",OFFSET('Hygiene Data'!$C$13,0,10*ROW('Hygiene Data'!C52)))</f>
        <v/>
      </c>
      <c r="DQ58" s="30" t="str">
        <f ca="true">+IF(OFFSET('Hygiene Data'!$C$14,0,10*ROW('Hygiene Data'!C52))="","",OFFSET('Hygiene Data'!$C$14,0,10*ROW('Hygiene Data'!C52)))</f>
        <v/>
      </c>
      <c r="DR58" s="30" t="str">
        <f ca="true">+IF(OFFSET('Hygiene Data'!$D$12,0,10*ROW('Hygiene Data'!D52))="","",OFFSET('Hygiene Data'!$D$12,0,10*ROW('Hygiene Data'!D52)))</f>
        <v/>
      </c>
      <c r="DS58" s="30" t="str">
        <f ca="true">+IF(OFFSET('Hygiene Data'!$D$13,0,10*ROW('Hygiene Data'!D52))="","",OFFSET('Hygiene Data'!$D$13,0,10*ROW('Hygiene Data'!D52)))</f>
        <v/>
      </c>
      <c r="DT58" s="30" t="str">
        <f ca="true">+IF(OFFSET('Hygiene Data'!$D$14,0,10*ROW('Hygiene Data'!D52))="","",OFFSET('Hygiene Data'!$D$14,0,10*ROW('Hygiene Data'!D52)))</f>
        <v/>
      </c>
      <c r="DU58" s="30" t="str">
        <f ca="true">+IF(OFFSET('Hygiene Data'!$E$12,0,10*ROW('Hygiene Data'!E52))="","",OFFSET('Hygiene Data'!$E$12,0,10*ROW('Hygiene Data'!E52)))</f>
        <v/>
      </c>
      <c r="DV58" s="30" t="str">
        <f ca="true">+IF(OFFSET('Hygiene Data'!$E$13,0,10*ROW('Hygiene Data'!E52))="","",OFFSET('Hygiene Data'!$E$13,0,10*ROW('Hygiene Data'!E52)))</f>
        <v/>
      </c>
      <c r="DW58" s="30" t="str">
        <f ca="true">+IF(OFFSET('Hygiene Data'!$E$14,0,10*ROW('Hygiene Data'!E52))="","",OFFSET('Hygiene Data'!$E$14,0,10*ROW('Hygiene Data'!E52)))</f>
        <v/>
      </c>
      <c r="DX58" s="30" t="str">
        <f ca="true">+IF(OFFSET('Hygiene Data'!$F$12,0,10*ROW('Hygiene Data'!F52))="","",OFFSET('Hygiene Data'!$F$12,0,10*ROW('Hygiene Data'!F52)))</f>
        <v/>
      </c>
      <c r="DY58" s="30" t="str">
        <f ca="true">+IF(OFFSET('Hygiene Data'!$F$13,0,10*ROW('Hygiene Data'!F52))="","",OFFSET('Hygiene Data'!$F$13,0,10*ROW('Hygiene Data'!F52)))</f>
        <v/>
      </c>
      <c r="DZ58" s="30" t="str">
        <f ca="true">+IF(OFFSET('Hygiene Data'!$F$14,0,10*ROW('Hygiene Data'!F52))="","",OFFSET('Hygiene Data'!$F$14,0,10*ROW('Hygiene Data'!F52)))</f>
        <v/>
      </c>
      <c r="EA58" s="30" t="str">
        <f ca="true">+IF(OFFSET('Hygiene Data'!$G$12,0,10*ROW('Hygiene Data'!G52))="","",OFFSET('Hygiene Data'!$G$12,0,10*ROW('Hygiene Data'!G52)))</f>
        <v/>
      </c>
      <c r="EB58" s="30" t="str">
        <f ca="true">+IF(OFFSET('Hygiene Data'!$G$13,0,10*ROW('Hygiene Data'!G52))="","",OFFSET('Hygiene Data'!$G$13,0,10*ROW('Hygiene Data'!G52)))</f>
        <v/>
      </c>
      <c r="EC58" s="30" t="str">
        <f ca="true">+IF(OFFSET('Hygiene Data'!$G$14,0,10*ROW('Hygiene Data'!G52))="","",OFFSET('Hygiene Data'!$G$14,0,10*ROW('Hygiene Data'!G52)))</f>
        <v/>
      </c>
      <c r="ED58" s="30" t="str">
        <f ca="true">+IF(OFFSET('Hygiene Data'!$H$12,0,10*ROW('Hygiene Data'!H52))="","",OFFSET('Hygiene Data'!$H$12,0,10*ROW('Hygiene Data'!H52)))</f>
        <v/>
      </c>
      <c r="EE58" s="30" t="str">
        <f ca="true">+IF(OFFSET('Hygiene Data'!$H$13,0,10*ROW('Hygiene Data'!H52))="","",OFFSET('Hygiene Data'!$H$13,0,10*ROW('Hygiene Data'!H52)))</f>
        <v/>
      </c>
      <c r="EF58" s="30" t="str">
        <f ca="true">+IF(OFFSET('Hygiene Data'!$H$14,0,10*ROW('Hygiene Data'!H52))="","",OFFSET('Hygiene Data'!$H$14,0,10*ROW('Hygiene Data'!H52)))</f>
        <v/>
      </c>
    </row>
    <row r="59" x14ac:dyDescent="0.2">
      <c r="A59" s="53" t="str">
        <f ca="true">+IF(OFFSET('Water Data'!$B$1,0,10*ROW('Water Data'!B56))="","",OFFSET('Water Data'!$B$1,0,10*ROW('Water Data'!B56)))</f>
        <v/>
      </c>
      <c r="B59" s="53" t="str">
        <f ca="true">+IF(OFFSET('Water Data'!$A$3,0,10*ROW('Water Data'!A56))="","",OFFSET('Water Data'!$A$3,0,10*ROW('Water Data'!A56)))</f>
        <v/>
      </c>
      <c r="C59" s="53" t="str">
        <f ca="true">+IF(OFFSET('Water Data'!$C$3,0,10*ROW('Water Data'!C56))="","",OFFSET('Water Data'!$C$3,0,10*ROW('Water Data'!C56)))</f>
        <v/>
      </c>
      <c r="D59" s="238"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38"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38"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38"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38"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38"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38"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38"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38"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38"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38"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38"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38"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38"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38"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38"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38"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38"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39"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39"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39"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39"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39"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39"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39"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39"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39"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39"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39"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39"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39"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39"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39"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39"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39"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39"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39"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39"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39"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39"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39"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39"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39"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39"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39"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39"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39"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39"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40"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40"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40"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40"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40"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40"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40"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40"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40"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40"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40"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40"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40"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40"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40"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40"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40"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40"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0" t="str">
        <f ca="true">+IF(OFFSET('Water Data'!$C$28,0,10*ROW('Water Data'!C53))="","",OFFSET('Water Data'!$C$28,0,10*ROW('Water Data'!C53)))</f>
        <v/>
      </c>
      <c r="BT59" s="30" t="str">
        <f ca="true">+IF(OFFSET('Water Data'!$C$29,0,10*ROW('Water Data'!C53))="","",OFFSET('Water Data'!$C$29,0,10*ROW('Water Data'!C53)))</f>
        <v/>
      </c>
      <c r="BU59" s="30" t="str">
        <f ca="true">+IF(OFFSET('Water Data'!$C$30,0,10*ROW('Water Data'!C53))="","",OFFSET('Water Data'!$C$30,0,10*ROW('Water Data'!C53)))</f>
        <v/>
      </c>
      <c r="BV59" s="30" t="str">
        <f ca="true">+IF(OFFSET('Water Data'!$D$28,0,10*ROW('Water Data'!D53))="","",OFFSET('Water Data'!$D$28,0,10*ROW('Water Data'!D53)))</f>
        <v/>
      </c>
      <c r="BW59" s="30" t="str">
        <f ca="true">+IF(OFFSET('Water Data'!$D$29,0,10*ROW('Water Data'!D53))="","",OFFSET('Water Data'!$D$29,0,10*ROW('Water Data'!D53)))</f>
        <v/>
      </c>
      <c r="BX59" s="30" t="str">
        <f ca="true">+IF(OFFSET('Water Data'!$D$30,0,10*ROW('Water Data'!D53))="","",OFFSET('Water Data'!$D$30,0,10*ROW('Water Data'!D53)))</f>
        <v/>
      </c>
      <c r="BY59" s="30" t="str">
        <f ca="true">+IF(OFFSET('Water Data'!$E$28,0,10*ROW('Water Data'!E53))="","",OFFSET('Water Data'!$E$28,0,10*ROW('Water Data'!E53)))</f>
        <v/>
      </c>
      <c r="BZ59" s="30" t="str">
        <f ca="true">+IF(OFFSET('Water Data'!$E$29,0,10*ROW('Water Data'!E53))="","",OFFSET('Water Data'!$E$29,0,10*ROW('Water Data'!E53)))</f>
        <v/>
      </c>
      <c r="CA59" s="30" t="str">
        <f ca="true">+IF(OFFSET('Water Data'!$E$30,0,10*ROW('Water Data'!E53))="","",OFFSET('Water Data'!$E$30,0,10*ROW('Water Data'!E53)))</f>
        <v/>
      </c>
      <c r="CB59" s="30" t="str">
        <f ca="true">+IF(OFFSET('Water Data'!$F$28,0,10*ROW('Water Data'!F53))="","",OFFSET('Water Data'!$F$28,0,10*ROW('Water Data'!F53)))</f>
        <v/>
      </c>
      <c r="CC59" s="30" t="str">
        <f ca="true">+IF(OFFSET('Water Data'!$F$29,0,10*ROW('Water Data'!F53))="","",OFFSET('Water Data'!$F$29,0,10*ROW('Water Data'!F53)))</f>
        <v/>
      </c>
      <c r="CD59" s="30" t="str">
        <f ca="true">+IF(OFFSET('Water Data'!$F$30,0,10*ROW('Water Data'!F53))="","",OFFSET('Water Data'!$F$30,0,10*ROW('Water Data'!F53)))</f>
        <v/>
      </c>
      <c r="CE59" s="30" t="str">
        <f ca="true">+IF(OFFSET('Water Data'!$G$28,0,10*ROW('Water Data'!G53))="","",OFFSET('Water Data'!$G$28,0,10*ROW('Water Data'!G53)))</f>
        <v/>
      </c>
      <c r="CF59" s="30" t="str">
        <f ca="true">+IF(OFFSET('Water Data'!$G$29,0,10*ROW('Water Data'!G53))="","",OFFSET('Water Data'!$G$29,0,10*ROW('Water Data'!G53)))</f>
        <v/>
      </c>
      <c r="CG59" s="30" t="str">
        <f ca="true">+IF(OFFSET('Water Data'!$G$30,0,10*ROW('Water Data'!G53))="","",OFFSET('Water Data'!$G$30,0,10*ROW('Water Data'!G53)))</f>
        <v/>
      </c>
      <c r="CH59" s="30" t="str">
        <f ca="true">+IF(OFFSET('Water Data'!$H$28,0,10*ROW('Water Data'!H53))="","",OFFSET('Water Data'!$H$28,0,10*ROW('Water Data'!H53)))</f>
        <v/>
      </c>
      <c r="CI59" s="30" t="str">
        <f ca="true">+IF(OFFSET('Water Data'!$H$29,0,10*ROW('Water Data'!H53))="","",OFFSET('Water Data'!$H$29,0,10*ROW('Water Data'!H53)))</f>
        <v/>
      </c>
      <c r="CJ59" s="30" t="str">
        <f ca="true">+IF(OFFSET('Water Data'!$H$30,0,10*ROW('Water Data'!H53))="","",OFFSET('Water Data'!$H$30,0,10*ROW('Water Data'!H53)))</f>
        <v/>
      </c>
      <c r="CK59" s="30" t="str">
        <f ca="true">+IF(OFFSET('Sanitation Data'!$C$29,0,10*ROW('Sanitation Data'!C53))="","",OFFSET('Sanitation Data'!$C$29,0,10*ROW('Sanitation Data'!C53)))</f>
        <v/>
      </c>
      <c r="CL59" s="30" t="str">
        <f ca="true">+IF(OFFSET('Sanitation Data'!$C$30,0,10*ROW('Sanitation Data'!C53))="","",OFFSET('Sanitation Data'!$C$30,0,10*ROW('Sanitation Data'!C53)))</f>
        <v/>
      </c>
      <c r="CM59" s="30" t="str">
        <f ca="true">+IF(OFFSET('Sanitation Data'!$C$31,0,10*ROW('Sanitation Data'!C53))="","",OFFSET('Sanitation Data'!$C$31,0,10*ROW('Sanitation Data'!C53)))</f>
        <v/>
      </c>
      <c r="CN59" s="30" t="str">
        <f ca="true">+IF(OFFSET('Sanitation Data'!$C$32,0,10*ROW('Sanitation Data'!C53))="","",OFFSET('Sanitation Data'!$C$32,0,10*ROW('Sanitation Data'!C53)))</f>
        <v/>
      </c>
      <c r="CO59" s="30" t="str">
        <f ca="true">+IF(OFFSET('Sanitation Data'!$C$33,0,10*ROW('Sanitation Data'!C53))="","",OFFSET('Sanitation Data'!$C$33,0,10*ROW('Sanitation Data'!C53)))</f>
        <v/>
      </c>
      <c r="CP59" s="30" t="str">
        <f ca="true">+IF(OFFSET('Sanitation Data'!$D$29,0,10*ROW('Sanitation Data'!D53))="","",OFFSET('Sanitation Data'!$D$29,0,10*ROW('Sanitation Data'!D53)))</f>
        <v/>
      </c>
      <c r="CQ59" s="30" t="str">
        <f ca="true">+IF(OFFSET('Sanitation Data'!$D$30,0,10*ROW('Sanitation Data'!D53))="","",OFFSET('Sanitation Data'!$D$30,0,10*ROW('Sanitation Data'!D53)))</f>
        <v/>
      </c>
      <c r="CR59" s="30" t="str">
        <f ca="true">+IF(OFFSET('Sanitation Data'!$D$31,0,10*ROW('Sanitation Data'!D53))="","",OFFSET('Sanitation Data'!$D$31,0,10*ROW('Sanitation Data'!D53)))</f>
        <v/>
      </c>
      <c r="CS59" s="30" t="str">
        <f ca="true">+IF(OFFSET('Sanitation Data'!$D$32,0,10*ROW('Sanitation Data'!D53))="","",OFFSET('Sanitation Data'!$D$32,0,10*ROW('Sanitation Data'!D53)))</f>
        <v/>
      </c>
      <c r="CT59" s="30" t="str">
        <f ca="true">+IF(OFFSET('Sanitation Data'!$D$33,0,10*ROW('Sanitation Data'!D53))="","",OFFSET('Sanitation Data'!$D$33,0,10*ROW('Sanitation Data'!D53)))</f>
        <v/>
      </c>
      <c r="CU59" s="30" t="str">
        <f ca="true">+IF(OFFSET('Sanitation Data'!$E$29,0,10*ROW('Sanitation Data'!E53))="","",OFFSET('Sanitation Data'!$E$29,0,10*ROW('Sanitation Data'!E53)))</f>
        <v/>
      </c>
      <c r="CV59" s="30" t="str">
        <f ca="true">+IF(OFFSET('Sanitation Data'!$E$30,0,10*ROW('Sanitation Data'!E53))="","",OFFSET('Sanitation Data'!$E$30,0,10*ROW('Sanitation Data'!E53)))</f>
        <v/>
      </c>
      <c r="CW59" s="30" t="str">
        <f ca="true">+IF(OFFSET('Sanitation Data'!$E$31,0,10*ROW('Sanitation Data'!E53))="","",OFFSET('Sanitation Data'!$E$31,0,10*ROW('Sanitation Data'!E53)))</f>
        <v/>
      </c>
      <c r="CX59" s="30" t="str">
        <f ca="true">+IF(OFFSET('Sanitation Data'!$E$32,0,10*ROW('Sanitation Data'!E53))="","",OFFSET('Sanitation Data'!$E$32,0,10*ROW('Sanitation Data'!E53)))</f>
        <v/>
      </c>
      <c r="CY59" s="30" t="str">
        <f ca="true">+IF(OFFSET('Sanitation Data'!$E$33,0,10*ROW('Sanitation Data'!E53))="","",OFFSET('Sanitation Data'!$E$33,0,10*ROW('Sanitation Data'!E53)))</f>
        <v/>
      </c>
      <c r="CZ59" s="30" t="str">
        <f ca="true">+IF(OFFSET('Sanitation Data'!$F$29,0,10*ROW('Sanitation Data'!F53))="","",OFFSET('Sanitation Data'!$F$29,0,10*ROW('Sanitation Data'!F53)))</f>
        <v/>
      </c>
      <c r="DA59" s="30" t="str">
        <f ca="true">+IF(OFFSET('Sanitation Data'!$F$30,0,10*ROW('Sanitation Data'!F53))="","",OFFSET('Sanitation Data'!$F$30,0,10*ROW('Sanitation Data'!F53)))</f>
        <v/>
      </c>
      <c r="DB59" s="30" t="str">
        <f ca="true">+IF(OFFSET('Sanitation Data'!$F$31,0,10*ROW('Sanitation Data'!F53))="","",OFFSET('Sanitation Data'!$F$31,0,10*ROW('Sanitation Data'!F53)))</f>
        <v/>
      </c>
      <c r="DC59" s="30" t="str">
        <f ca="true">+IF(OFFSET('Sanitation Data'!$F$32,0,10*ROW('Sanitation Data'!F53))="","",OFFSET('Sanitation Data'!$F$32,0,10*ROW('Sanitation Data'!F53)))</f>
        <v/>
      </c>
      <c r="DD59" s="30" t="str">
        <f ca="true">+IF(OFFSET('Sanitation Data'!$F$33,0,10*ROW('Sanitation Data'!F53))="","",OFFSET('Sanitation Data'!$F$33,0,10*ROW('Sanitation Data'!F53)))</f>
        <v/>
      </c>
      <c r="DE59" s="30" t="str">
        <f ca="true">+IF(OFFSET('Sanitation Data'!$G$29,0,10*ROW('Sanitation Data'!G53))="","",OFFSET('Sanitation Data'!$G$29,0,10*ROW('Sanitation Data'!G53)))</f>
        <v/>
      </c>
      <c r="DF59" s="30" t="str">
        <f ca="true">+IF(OFFSET('Sanitation Data'!$G$30,0,10*ROW('Sanitation Data'!G53))="","",OFFSET('Sanitation Data'!$G$30,0,10*ROW('Sanitation Data'!G53)))</f>
        <v/>
      </c>
      <c r="DG59" s="30" t="str">
        <f ca="true">+IF(OFFSET('Sanitation Data'!$G$31,0,10*ROW('Sanitation Data'!G53))="","",OFFSET('Sanitation Data'!$G$31,0,10*ROW('Sanitation Data'!G53)))</f>
        <v/>
      </c>
      <c r="DH59" s="30" t="str">
        <f ca="true">+IF(OFFSET('Sanitation Data'!$G$32,0,10*ROW('Sanitation Data'!G53))="","",OFFSET('Sanitation Data'!$G$32,0,10*ROW('Sanitation Data'!G53)))</f>
        <v/>
      </c>
      <c r="DI59" s="30" t="str">
        <f ca="true">+IF(OFFSET('Sanitation Data'!$G$33,0,10*ROW('Sanitation Data'!G53))="","",OFFSET('Sanitation Data'!$G$33,0,10*ROW('Sanitation Data'!G53)))</f>
        <v/>
      </c>
      <c r="DJ59" s="30" t="str">
        <f ca="true">+IF(OFFSET('Sanitation Data'!$H$29,0,10*ROW('Sanitation Data'!H53))="","",OFFSET('Sanitation Data'!$H$29,0,10*ROW('Sanitation Data'!H53)))</f>
        <v/>
      </c>
      <c r="DK59" s="30" t="str">
        <f ca="true">+IF(OFFSET('Sanitation Data'!$H$30,0,10*ROW('Sanitation Data'!H53))="","",OFFSET('Sanitation Data'!$H$30,0,10*ROW('Sanitation Data'!H53)))</f>
        <v/>
      </c>
      <c r="DL59" s="30" t="str">
        <f ca="true">+IF(OFFSET('Sanitation Data'!$H$31,0,10*ROW('Sanitation Data'!H53))="","",OFFSET('Sanitation Data'!$H$31,0,10*ROW('Sanitation Data'!H53)))</f>
        <v/>
      </c>
      <c r="DM59" s="30" t="str">
        <f ca="true">+IF(OFFSET('Sanitation Data'!$H$32,0,10*ROW('Sanitation Data'!H53))="","",OFFSET('Sanitation Data'!$H$32,0,10*ROW('Sanitation Data'!H53)))</f>
        <v/>
      </c>
      <c r="DN59" s="30" t="str">
        <f ca="true">+IF(OFFSET('Sanitation Data'!$H$33,0,10*ROW('Sanitation Data'!H53))="","",OFFSET('Sanitation Data'!$H$33,0,10*ROW('Sanitation Data'!H53)))</f>
        <v/>
      </c>
      <c r="DO59" s="30" t="str">
        <f ca="true">+IF(OFFSET('Hygiene Data'!$C$12,0,10*ROW('Hygiene Data'!C53))="","",OFFSET('Hygiene Data'!$C$12,0,10*ROW('Hygiene Data'!C53)))</f>
        <v/>
      </c>
      <c r="DP59" s="30" t="str">
        <f ca="true">+IF(OFFSET('Hygiene Data'!$C$13,0,10*ROW('Hygiene Data'!C53))="","",OFFSET('Hygiene Data'!$C$13,0,10*ROW('Hygiene Data'!C53)))</f>
        <v/>
      </c>
      <c r="DQ59" s="30" t="str">
        <f ca="true">+IF(OFFSET('Hygiene Data'!$C$14,0,10*ROW('Hygiene Data'!C53))="","",OFFSET('Hygiene Data'!$C$14,0,10*ROW('Hygiene Data'!C53)))</f>
        <v/>
      </c>
      <c r="DR59" s="30" t="str">
        <f ca="true">+IF(OFFSET('Hygiene Data'!$D$12,0,10*ROW('Hygiene Data'!D53))="","",OFFSET('Hygiene Data'!$D$12,0,10*ROW('Hygiene Data'!D53)))</f>
        <v/>
      </c>
      <c r="DS59" s="30" t="str">
        <f ca="true">+IF(OFFSET('Hygiene Data'!$D$13,0,10*ROW('Hygiene Data'!D53))="","",OFFSET('Hygiene Data'!$D$13,0,10*ROW('Hygiene Data'!D53)))</f>
        <v/>
      </c>
      <c r="DT59" s="30" t="str">
        <f ca="true">+IF(OFFSET('Hygiene Data'!$D$14,0,10*ROW('Hygiene Data'!D53))="","",OFFSET('Hygiene Data'!$D$14,0,10*ROW('Hygiene Data'!D53)))</f>
        <v/>
      </c>
      <c r="DU59" s="30" t="str">
        <f ca="true">+IF(OFFSET('Hygiene Data'!$E$12,0,10*ROW('Hygiene Data'!E53))="","",OFFSET('Hygiene Data'!$E$12,0,10*ROW('Hygiene Data'!E53)))</f>
        <v/>
      </c>
      <c r="DV59" s="30" t="str">
        <f ca="true">+IF(OFFSET('Hygiene Data'!$E$13,0,10*ROW('Hygiene Data'!E53))="","",OFFSET('Hygiene Data'!$E$13,0,10*ROW('Hygiene Data'!E53)))</f>
        <v/>
      </c>
      <c r="DW59" s="30" t="str">
        <f ca="true">+IF(OFFSET('Hygiene Data'!$E$14,0,10*ROW('Hygiene Data'!E53))="","",OFFSET('Hygiene Data'!$E$14,0,10*ROW('Hygiene Data'!E53)))</f>
        <v/>
      </c>
      <c r="DX59" s="30" t="str">
        <f ca="true">+IF(OFFSET('Hygiene Data'!$F$12,0,10*ROW('Hygiene Data'!F53))="","",OFFSET('Hygiene Data'!$F$12,0,10*ROW('Hygiene Data'!F53)))</f>
        <v/>
      </c>
      <c r="DY59" s="30" t="str">
        <f ca="true">+IF(OFFSET('Hygiene Data'!$F$13,0,10*ROW('Hygiene Data'!F53))="","",OFFSET('Hygiene Data'!$F$13,0,10*ROW('Hygiene Data'!F53)))</f>
        <v/>
      </c>
      <c r="DZ59" s="30" t="str">
        <f ca="true">+IF(OFFSET('Hygiene Data'!$F$14,0,10*ROW('Hygiene Data'!F53))="","",OFFSET('Hygiene Data'!$F$14,0,10*ROW('Hygiene Data'!F53)))</f>
        <v/>
      </c>
      <c r="EA59" s="30" t="str">
        <f ca="true">+IF(OFFSET('Hygiene Data'!$G$12,0,10*ROW('Hygiene Data'!G53))="","",OFFSET('Hygiene Data'!$G$12,0,10*ROW('Hygiene Data'!G53)))</f>
        <v/>
      </c>
      <c r="EB59" s="30" t="str">
        <f ca="true">+IF(OFFSET('Hygiene Data'!$G$13,0,10*ROW('Hygiene Data'!G53))="","",OFFSET('Hygiene Data'!$G$13,0,10*ROW('Hygiene Data'!G53)))</f>
        <v/>
      </c>
      <c r="EC59" s="30" t="str">
        <f ca="true">+IF(OFFSET('Hygiene Data'!$G$14,0,10*ROW('Hygiene Data'!G53))="","",OFFSET('Hygiene Data'!$G$14,0,10*ROW('Hygiene Data'!G53)))</f>
        <v/>
      </c>
      <c r="ED59" s="30" t="str">
        <f ca="true">+IF(OFFSET('Hygiene Data'!$H$12,0,10*ROW('Hygiene Data'!H53))="","",OFFSET('Hygiene Data'!$H$12,0,10*ROW('Hygiene Data'!H53)))</f>
        <v/>
      </c>
      <c r="EE59" s="30" t="str">
        <f ca="true">+IF(OFFSET('Hygiene Data'!$H$13,0,10*ROW('Hygiene Data'!H53))="","",OFFSET('Hygiene Data'!$H$13,0,10*ROW('Hygiene Data'!H53)))</f>
        <v/>
      </c>
      <c r="EF59" s="30" t="str">
        <f ca="true">+IF(OFFSET('Hygiene Data'!$H$14,0,10*ROW('Hygiene Data'!H53))="","",OFFSET('Hygiene Data'!$H$14,0,10*ROW('Hygiene Data'!H53)))</f>
        <v/>
      </c>
    </row>
    <row r="60" x14ac:dyDescent="0.2">
      <c r="A60" s="53" t="str">
        <f ca="true">+IF(OFFSET('Water Data'!$B$1,0,10*ROW('Water Data'!B57))="","",OFFSET('Water Data'!$B$1,0,10*ROW('Water Data'!B57)))</f>
        <v/>
      </c>
      <c r="B60" s="53" t="str">
        <f ca="true">+IF(OFFSET('Water Data'!$A$3,0,10*ROW('Water Data'!A57))="","",OFFSET('Water Data'!$A$3,0,10*ROW('Water Data'!A57)))</f>
        <v/>
      </c>
      <c r="C60" s="53" t="str">
        <f ca="true">+IF(OFFSET('Water Data'!$C$3,0,10*ROW('Water Data'!C57))="","",OFFSET('Water Data'!$C$3,0,10*ROW('Water Data'!C57)))</f>
        <v/>
      </c>
      <c r="D60" s="238"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38"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38"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38"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38"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38"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38"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38"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38"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38"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38"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38"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38"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38"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38"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38"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38"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38"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39"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39"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39"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39"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39"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39"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39"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39"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39"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39"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39"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39"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39"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39"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39"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39"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39"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39"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39"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39"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39"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39"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39"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39"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39"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39"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39"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39"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39"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39"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40"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40"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40"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40"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40"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40"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40"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40"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40"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40"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40"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40"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40"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40"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40"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40"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40"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40"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0" t="str">
        <f ca="true">+IF(OFFSET('Water Data'!$C$28,0,10*ROW('Water Data'!C54))="","",OFFSET('Water Data'!$C$28,0,10*ROW('Water Data'!C54)))</f>
        <v/>
      </c>
      <c r="BT60" s="30" t="str">
        <f ca="true">+IF(OFFSET('Water Data'!$C$29,0,10*ROW('Water Data'!C54))="","",OFFSET('Water Data'!$C$29,0,10*ROW('Water Data'!C54)))</f>
        <v/>
      </c>
      <c r="BU60" s="30" t="str">
        <f ca="true">+IF(OFFSET('Water Data'!$C$30,0,10*ROW('Water Data'!C54))="","",OFFSET('Water Data'!$C$30,0,10*ROW('Water Data'!C54)))</f>
        <v/>
      </c>
      <c r="BV60" s="30" t="str">
        <f ca="true">+IF(OFFSET('Water Data'!$D$28,0,10*ROW('Water Data'!D54))="","",OFFSET('Water Data'!$D$28,0,10*ROW('Water Data'!D54)))</f>
        <v/>
      </c>
      <c r="BW60" s="30" t="str">
        <f ca="true">+IF(OFFSET('Water Data'!$D$29,0,10*ROW('Water Data'!D54))="","",OFFSET('Water Data'!$D$29,0,10*ROW('Water Data'!D54)))</f>
        <v/>
      </c>
      <c r="BX60" s="30" t="str">
        <f ca="true">+IF(OFFSET('Water Data'!$D$30,0,10*ROW('Water Data'!D54))="","",OFFSET('Water Data'!$D$30,0,10*ROW('Water Data'!D54)))</f>
        <v/>
      </c>
      <c r="BY60" s="30" t="str">
        <f ca="true">+IF(OFFSET('Water Data'!$E$28,0,10*ROW('Water Data'!E54))="","",OFFSET('Water Data'!$E$28,0,10*ROW('Water Data'!E54)))</f>
        <v/>
      </c>
      <c r="BZ60" s="30" t="str">
        <f ca="true">+IF(OFFSET('Water Data'!$E$29,0,10*ROW('Water Data'!E54))="","",OFFSET('Water Data'!$E$29,0,10*ROW('Water Data'!E54)))</f>
        <v/>
      </c>
      <c r="CA60" s="30" t="str">
        <f ca="true">+IF(OFFSET('Water Data'!$E$30,0,10*ROW('Water Data'!E54))="","",OFFSET('Water Data'!$E$30,0,10*ROW('Water Data'!E54)))</f>
        <v/>
      </c>
      <c r="CB60" s="30" t="str">
        <f ca="true">+IF(OFFSET('Water Data'!$F$28,0,10*ROW('Water Data'!F54))="","",OFFSET('Water Data'!$F$28,0,10*ROW('Water Data'!F54)))</f>
        <v/>
      </c>
      <c r="CC60" s="30" t="str">
        <f ca="true">+IF(OFFSET('Water Data'!$F$29,0,10*ROW('Water Data'!F54))="","",OFFSET('Water Data'!$F$29,0,10*ROW('Water Data'!F54)))</f>
        <v/>
      </c>
      <c r="CD60" s="30" t="str">
        <f ca="true">+IF(OFFSET('Water Data'!$F$30,0,10*ROW('Water Data'!F54))="","",OFFSET('Water Data'!$F$30,0,10*ROW('Water Data'!F54)))</f>
        <v/>
      </c>
      <c r="CE60" s="30" t="str">
        <f ca="true">+IF(OFFSET('Water Data'!$G$28,0,10*ROW('Water Data'!G54))="","",OFFSET('Water Data'!$G$28,0,10*ROW('Water Data'!G54)))</f>
        <v/>
      </c>
      <c r="CF60" s="30" t="str">
        <f ca="true">+IF(OFFSET('Water Data'!$G$29,0,10*ROW('Water Data'!G54))="","",OFFSET('Water Data'!$G$29,0,10*ROW('Water Data'!G54)))</f>
        <v/>
      </c>
      <c r="CG60" s="30" t="str">
        <f ca="true">+IF(OFFSET('Water Data'!$G$30,0,10*ROW('Water Data'!G54))="","",OFFSET('Water Data'!$G$30,0,10*ROW('Water Data'!G54)))</f>
        <v/>
      </c>
      <c r="CH60" s="30" t="str">
        <f ca="true">+IF(OFFSET('Water Data'!$H$28,0,10*ROW('Water Data'!H54))="","",OFFSET('Water Data'!$H$28,0,10*ROW('Water Data'!H54)))</f>
        <v/>
      </c>
      <c r="CI60" s="30" t="str">
        <f ca="true">+IF(OFFSET('Water Data'!$H$29,0,10*ROW('Water Data'!H54))="","",OFFSET('Water Data'!$H$29,0,10*ROW('Water Data'!H54)))</f>
        <v/>
      </c>
      <c r="CJ60" s="30" t="str">
        <f ca="true">+IF(OFFSET('Water Data'!$H$30,0,10*ROW('Water Data'!H54))="","",OFFSET('Water Data'!$H$30,0,10*ROW('Water Data'!H54)))</f>
        <v/>
      </c>
      <c r="CK60" s="30" t="str">
        <f ca="true">+IF(OFFSET('Sanitation Data'!$C$29,0,10*ROW('Sanitation Data'!C54))="","",OFFSET('Sanitation Data'!$C$29,0,10*ROW('Sanitation Data'!C54)))</f>
        <v/>
      </c>
      <c r="CL60" s="30" t="str">
        <f ca="true">+IF(OFFSET('Sanitation Data'!$C$30,0,10*ROW('Sanitation Data'!C54))="","",OFFSET('Sanitation Data'!$C$30,0,10*ROW('Sanitation Data'!C54)))</f>
        <v/>
      </c>
      <c r="CM60" s="30" t="str">
        <f ca="true">+IF(OFFSET('Sanitation Data'!$C$31,0,10*ROW('Sanitation Data'!C54))="","",OFFSET('Sanitation Data'!$C$31,0,10*ROW('Sanitation Data'!C54)))</f>
        <v/>
      </c>
      <c r="CN60" s="30" t="str">
        <f ca="true">+IF(OFFSET('Sanitation Data'!$C$32,0,10*ROW('Sanitation Data'!C54))="","",OFFSET('Sanitation Data'!$C$32,0,10*ROW('Sanitation Data'!C54)))</f>
        <v/>
      </c>
      <c r="CO60" s="30" t="str">
        <f ca="true">+IF(OFFSET('Sanitation Data'!$C$33,0,10*ROW('Sanitation Data'!C54))="","",OFFSET('Sanitation Data'!$C$33,0,10*ROW('Sanitation Data'!C54)))</f>
        <v/>
      </c>
      <c r="CP60" s="30" t="str">
        <f ca="true">+IF(OFFSET('Sanitation Data'!$D$29,0,10*ROW('Sanitation Data'!D54))="","",OFFSET('Sanitation Data'!$D$29,0,10*ROW('Sanitation Data'!D54)))</f>
        <v/>
      </c>
      <c r="CQ60" s="30" t="str">
        <f ca="true">+IF(OFFSET('Sanitation Data'!$D$30,0,10*ROW('Sanitation Data'!D54))="","",OFFSET('Sanitation Data'!$D$30,0,10*ROW('Sanitation Data'!D54)))</f>
        <v/>
      </c>
      <c r="CR60" s="30" t="str">
        <f ca="true">+IF(OFFSET('Sanitation Data'!$D$31,0,10*ROW('Sanitation Data'!D54))="","",OFFSET('Sanitation Data'!$D$31,0,10*ROW('Sanitation Data'!D54)))</f>
        <v/>
      </c>
      <c r="CS60" s="30" t="str">
        <f ca="true">+IF(OFFSET('Sanitation Data'!$D$32,0,10*ROW('Sanitation Data'!D54))="","",OFFSET('Sanitation Data'!$D$32,0,10*ROW('Sanitation Data'!D54)))</f>
        <v/>
      </c>
      <c r="CT60" s="30" t="str">
        <f ca="true">+IF(OFFSET('Sanitation Data'!$D$33,0,10*ROW('Sanitation Data'!D54))="","",OFFSET('Sanitation Data'!$D$33,0,10*ROW('Sanitation Data'!D54)))</f>
        <v/>
      </c>
      <c r="CU60" s="30" t="str">
        <f ca="true">+IF(OFFSET('Sanitation Data'!$E$29,0,10*ROW('Sanitation Data'!E54))="","",OFFSET('Sanitation Data'!$E$29,0,10*ROW('Sanitation Data'!E54)))</f>
        <v/>
      </c>
      <c r="CV60" s="30" t="str">
        <f ca="true">+IF(OFFSET('Sanitation Data'!$E$30,0,10*ROW('Sanitation Data'!E54))="","",OFFSET('Sanitation Data'!$E$30,0,10*ROW('Sanitation Data'!E54)))</f>
        <v/>
      </c>
      <c r="CW60" s="30" t="str">
        <f ca="true">+IF(OFFSET('Sanitation Data'!$E$31,0,10*ROW('Sanitation Data'!E54))="","",OFFSET('Sanitation Data'!$E$31,0,10*ROW('Sanitation Data'!E54)))</f>
        <v/>
      </c>
      <c r="CX60" s="30" t="str">
        <f ca="true">+IF(OFFSET('Sanitation Data'!$E$32,0,10*ROW('Sanitation Data'!E54))="","",OFFSET('Sanitation Data'!$E$32,0,10*ROW('Sanitation Data'!E54)))</f>
        <v/>
      </c>
      <c r="CY60" s="30" t="str">
        <f ca="true">+IF(OFFSET('Sanitation Data'!$E$33,0,10*ROW('Sanitation Data'!E54))="","",OFFSET('Sanitation Data'!$E$33,0,10*ROW('Sanitation Data'!E54)))</f>
        <v/>
      </c>
      <c r="CZ60" s="30" t="str">
        <f ca="true">+IF(OFFSET('Sanitation Data'!$F$29,0,10*ROW('Sanitation Data'!F54))="","",OFFSET('Sanitation Data'!$F$29,0,10*ROW('Sanitation Data'!F54)))</f>
        <v/>
      </c>
      <c r="DA60" s="30" t="str">
        <f ca="true">+IF(OFFSET('Sanitation Data'!$F$30,0,10*ROW('Sanitation Data'!F54))="","",OFFSET('Sanitation Data'!$F$30,0,10*ROW('Sanitation Data'!F54)))</f>
        <v/>
      </c>
      <c r="DB60" s="30" t="str">
        <f ca="true">+IF(OFFSET('Sanitation Data'!$F$31,0,10*ROW('Sanitation Data'!F54))="","",OFFSET('Sanitation Data'!$F$31,0,10*ROW('Sanitation Data'!F54)))</f>
        <v/>
      </c>
      <c r="DC60" s="30" t="str">
        <f ca="true">+IF(OFFSET('Sanitation Data'!$F$32,0,10*ROW('Sanitation Data'!F54))="","",OFFSET('Sanitation Data'!$F$32,0,10*ROW('Sanitation Data'!F54)))</f>
        <v/>
      </c>
      <c r="DD60" s="30" t="str">
        <f ca="true">+IF(OFFSET('Sanitation Data'!$F$33,0,10*ROW('Sanitation Data'!F54))="","",OFFSET('Sanitation Data'!$F$33,0,10*ROW('Sanitation Data'!F54)))</f>
        <v/>
      </c>
      <c r="DE60" s="30" t="str">
        <f ca="true">+IF(OFFSET('Sanitation Data'!$G$29,0,10*ROW('Sanitation Data'!G54))="","",OFFSET('Sanitation Data'!$G$29,0,10*ROW('Sanitation Data'!G54)))</f>
        <v/>
      </c>
      <c r="DF60" s="30" t="str">
        <f ca="true">+IF(OFFSET('Sanitation Data'!$G$30,0,10*ROW('Sanitation Data'!G54))="","",OFFSET('Sanitation Data'!$G$30,0,10*ROW('Sanitation Data'!G54)))</f>
        <v/>
      </c>
      <c r="DG60" s="30" t="str">
        <f ca="true">+IF(OFFSET('Sanitation Data'!$G$31,0,10*ROW('Sanitation Data'!G54))="","",OFFSET('Sanitation Data'!$G$31,0,10*ROW('Sanitation Data'!G54)))</f>
        <v/>
      </c>
      <c r="DH60" s="30" t="str">
        <f ca="true">+IF(OFFSET('Sanitation Data'!$G$32,0,10*ROW('Sanitation Data'!G54))="","",OFFSET('Sanitation Data'!$G$32,0,10*ROW('Sanitation Data'!G54)))</f>
        <v/>
      </c>
      <c r="DI60" s="30" t="str">
        <f ca="true">+IF(OFFSET('Sanitation Data'!$G$33,0,10*ROW('Sanitation Data'!G54))="","",OFFSET('Sanitation Data'!$G$33,0,10*ROW('Sanitation Data'!G54)))</f>
        <v/>
      </c>
      <c r="DJ60" s="30" t="str">
        <f ca="true">+IF(OFFSET('Sanitation Data'!$H$29,0,10*ROW('Sanitation Data'!H54))="","",OFFSET('Sanitation Data'!$H$29,0,10*ROW('Sanitation Data'!H54)))</f>
        <v/>
      </c>
      <c r="DK60" s="30" t="str">
        <f ca="true">+IF(OFFSET('Sanitation Data'!$H$30,0,10*ROW('Sanitation Data'!H54))="","",OFFSET('Sanitation Data'!$H$30,0,10*ROW('Sanitation Data'!H54)))</f>
        <v/>
      </c>
      <c r="DL60" s="30" t="str">
        <f ca="true">+IF(OFFSET('Sanitation Data'!$H$31,0,10*ROW('Sanitation Data'!H54))="","",OFFSET('Sanitation Data'!$H$31,0,10*ROW('Sanitation Data'!H54)))</f>
        <v/>
      </c>
      <c r="DM60" s="30" t="str">
        <f ca="true">+IF(OFFSET('Sanitation Data'!$H$32,0,10*ROW('Sanitation Data'!H54))="","",OFFSET('Sanitation Data'!$H$32,0,10*ROW('Sanitation Data'!H54)))</f>
        <v/>
      </c>
      <c r="DN60" s="30" t="str">
        <f ca="true">+IF(OFFSET('Sanitation Data'!$H$33,0,10*ROW('Sanitation Data'!H54))="","",OFFSET('Sanitation Data'!$H$33,0,10*ROW('Sanitation Data'!H54)))</f>
        <v/>
      </c>
      <c r="DO60" s="30" t="str">
        <f ca="true">+IF(OFFSET('Hygiene Data'!$C$12,0,10*ROW('Hygiene Data'!C54))="","",OFFSET('Hygiene Data'!$C$12,0,10*ROW('Hygiene Data'!C54)))</f>
        <v/>
      </c>
      <c r="DP60" s="30" t="str">
        <f ca="true">+IF(OFFSET('Hygiene Data'!$C$13,0,10*ROW('Hygiene Data'!C54))="","",OFFSET('Hygiene Data'!$C$13,0,10*ROW('Hygiene Data'!C54)))</f>
        <v/>
      </c>
      <c r="DQ60" s="30" t="str">
        <f ca="true">+IF(OFFSET('Hygiene Data'!$C$14,0,10*ROW('Hygiene Data'!C54))="","",OFFSET('Hygiene Data'!$C$14,0,10*ROW('Hygiene Data'!C54)))</f>
        <v/>
      </c>
      <c r="DR60" s="30" t="str">
        <f ca="true">+IF(OFFSET('Hygiene Data'!$D$12,0,10*ROW('Hygiene Data'!D54))="","",OFFSET('Hygiene Data'!$D$12,0,10*ROW('Hygiene Data'!D54)))</f>
        <v/>
      </c>
      <c r="DS60" s="30" t="str">
        <f ca="true">+IF(OFFSET('Hygiene Data'!$D$13,0,10*ROW('Hygiene Data'!D54))="","",OFFSET('Hygiene Data'!$D$13,0,10*ROW('Hygiene Data'!D54)))</f>
        <v/>
      </c>
      <c r="DT60" s="30" t="str">
        <f ca="true">+IF(OFFSET('Hygiene Data'!$D$14,0,10*ROW('Hygiene Data'!D54))="","",OFFSET('Hygiene Data'!$D$14,0,10*ROW('Hygiene Data'!D54)))</f>
        <v/>
      </c>
      <c r="DU60" s="30" t="str">
        <f ca="true">+IF(OFFSET('Hygiene Data'!$E$12,0,10*ROW('Hygiene Data'!E54))="","",OFFSET('Hygiene Data'!$E$12,0,10*ROW('Hygiene Data'!E54)))</f>
        <v/>
      </c>
      <c r="DV60" s="30" t="str">
        <f ca="true">+IF(OFFSET('Hygiene Data'!$E$13,0,10*ROW('Hygiene Data'!E54))="","",OFFSET('Hygiene Data'!$E$13,0,10*ROW('Hygiene Data'!E54)))</f>
        <v/>
      </c>
      <c r="DW60" s="30" t="str">
        <f ca="true">+IF(OFFSET('Hygiene Data'!$E$14,0,10*ROW('Hygiene Data'!E54))="","",OFFSET('Hygiene Data'!$E$14,0,10*ROW('Hygiene Data'!E54)))</f>
        <v/>
      </c>
      <c r="DX60" s="30" t="str">
        <f ca="true">+IF(OFFSET('Hygiene Data'!$F$12,0,10*ROW('Hygiene Data'!F54))="","",OFFSET('Hygiene Data'!$F$12,0,10*ROW('Hygiene Data'!F54)))</f>
        <v/>
      </c>
      <c r="DY60" s="30" t="str">
        <f ca="true">+IF(OFFSET('Hygiene Data'!$F$13,0,10*ROW('Hygiene Data'!F54))="","",OFFSET('Hygiene Data'!$F$13,0,10*ROW('Hygiene Data'!F54)))</f>
        <v/>
      </c>
      <c r="DZ60" s="30" t="str">
        <f ca="true">+IF(OFFSET('Hygiene Data'!$F$14,0,10*ROW('Hygiene Data'!F54))="","",OFFSET('Hygiene Data'!$F$14,0,10*ROW('Hygiene Data'!F54)))</f>
        <v/>
      </c>
      <c r="EA60" s="30" t="str">
        <f ca="true">+IF(OFFSET('Hygiene Data'!$G$12,0,10*ROW('Hygiene Data'!G54))="","",OFFSET('Hygiene Data'!$G$12,0,10*ROW('Hygiene Data'!G54)))</f>
        <v/>
      </c>
      <c r="EB60" s="30" t="str">
        <f ca="true">+IF(OFFSET('Hygiene Data'!$G$13,0,10*ROW('Hygiene Data'!G54))="","",OFFSET('Hygiene Data'!$G$13,0,10*ROW('Hygiene Data'!G54)))</f>
        <v/>
      </c>
      <c r="EC60" s="30" t="str">
        <f ca="true">+IF(OFFSET('Hygiene Data'!$G$14,0,10*ROW('Hygiene Data'!G54))="","",OFFSET('Hygiene Data'!$G$14,0,10*ROW('Hygiene Data'!G54)))</f>
        <v/>
      </c>
      <c r="ED60" s="30" t="str">
        <f ca="true">+IF(OFFSET('Hygiene Data'!$H$12,0,10*ROW('Hygiene Data'!H54))="","",OFFSET('Hygiene Data'!$H$12,0,10*ROW('Hygiene Data'!H54)))</f>
        <v/>
      </c>
      <c r="EE60" s="30" t="str">
        <f ca="true">+IF(OFFSET('Hygiene Data'!$H$13,0,10*ROW('Hygiene Data'!H54))="","",OFFSET('Hygiene Data'!$H$13,0,10*ROW('Hygiene Data'!H54)))</f>
        <v/>
      </c>
      <c r="EF60" s="30" t="str">
        <f ca="true">+IF(OFFSET('Hygiene Data'!$H$14,0,10*ROW('Hygiene Data'!H54))="","",OFFSET('Hygiene Data'!$H$14,0,10*ROW('Hygiene Data'!H54)))</f>
        <v/>
      </c>
    </row>
    <row r="61" x14ac:dyDescent="0.2">
      <c r="A61" s="53" t="str">
        <f ca="true">+IF(OFFSET('Water Data'!$B$1,0,10*ROW('Water Data'!B58))="","",OFFSET('Water Data'!$B$1,0,10*ROW('Water Data'!B58)))</f>
        <v/>
      </c>
      <c r="B61" s="53" t="str">
        <f ca="true">+IF(OFFSET('Water Data'!$A$3,0,10*ROW('Water Data'!A58))="","",OFFSET('Water Data'!$A$3,0,10*ROW('Water Data'!A58)))</f>
        <v/>
      </c>
      <c r="C61" s="53" t="str">
        <f ca="true">+IF(OFFSET('Water Data'!$C$3,0,10*ROW('Water Data'!C58))="","",OFFSET('Water Data'!$C$3,0,10*ROW('Water Data'!C58)))</f>
        <v/>
      </c>
      <c r="D61" s="238"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38"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38"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38"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38"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38"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38"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38"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38"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38"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38"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38"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38"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38"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38"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38"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38"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38"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39"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39"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39"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39"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39"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39"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39"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39"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39"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39"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39"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39"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39"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39"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39"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39"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39"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39"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39"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39"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39"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39"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39"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39"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39"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39"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39"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39"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39"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39"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40"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40"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40"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40"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40"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40"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40"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40"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40"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40"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40"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40"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40"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40"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40"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40"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40"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40"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0" t="str">
        <f ca="true">+IF(OFFSET('Water Data'!$C$28,0,10*ROW('Water Data'!C55))="","",OFFSET('Water Data'!$C$28,0,10*ROW('Water Data'!C55)))</f>
        <v/>
      </c>
      <c r="BT61" s="30" t="str">
        <f ca="true">+IF(OFFSET('Water Data'!$C$29,0,10*ROW('Water Data'!C55))="","",OFFSET('Water Data'!$C$29,0,10*ROW('Water Data'!C55)))</f>
        <v/>
      </c>
      <c r="BU61" s="30" t="str">
        <f ca="true">+IF(OFFSET('Water Data'!$C$30,0,10*ROW('Water Data'!C55))="","",OFFSET('Water Data'!$C$30,0,10*ROW('Water Data'!C55)))</f>
        <v/>
      </c>
      <c r="BV61" s="30" t="str">
        <f ca="true">+IF(OFFSET('Water Data'!$D$28,0,10*ROW('Water Data'!D55))="","",OFFSET('Water Data'!$D$28,0,10*ROW('Water Data'!D55)))</f>
        <v/>
      </c>
      <c r="BW61" s="30" t="str">
        <f ca="true">+IF(OFFSET('Water Data'!$D$29,0,10*ROW('Water Data'!D55))="","",OFFSET('Water Data'!$D$29,0,10*ROW('Water Data'!D55)))</f>
        <v/>
      </c>
      <c r="BX61" s="30" t="str">
        <f ca="true">+IF(OFFSET('Water Data'!$D$30,0,10*ROW('Water Data'!D55))="","",OFFSET('Water Data'!$D$30,0,10*ROW('Water Data'!D55)))</f>
        <v/>
      </c>
      <c r="BY61" s="30" t="str">
        <f ca="true">+IF(OFFSET('Water Data'!$E$28,0,10*ROW('Water Data'!E55))="","",OFFSET('Water Data'!$E$28,0,10*ROW('Water Data'!E55)))</f>
        <v/>
      </c>
      <c r="BZ61" s="30" t="str">
        <f ca="true">+IF(OFFSET('Water Data'!$E$29,0,10*ROW('Water Data'!E55))="","",OFFSET('Water Data'!$E$29,0,10*ROW('Water Data'!E55)))</f>
        <v/>
      </c>
      <c r="CA61" s="30" t="str">
        <f ca="true">+IF(OFFSET('Water Data'!$E$30,0,10*ROW('Water Data'!E55))="","",OFFSET('Water Data'!$E$30,0,10*ROW('Water Data'!E55)))</f>
        <v/>
      </c>
      <c r="CB61" s="30" t="str">
        <f ca="true">+IF(OFFSET('Water Data'!$F$28,0,10*ROW('Water Data'!F55))="","",OFFSET('Water Data'!$F$28,0,10*ROW('Water Data'!F55)))</f>
        <v/>
      </c>
      <c r="CC61" s="30" t="str">
        <f ca="true">+IF(OFFSET('Water Data'!$F$29,0,10*ROW('Water Data'!F55))="","",OFFSET('Water Data'!$F$29,0,10*ROW('Water Data'!F55)))</f>
        <v/>
      </c>
      <c r="CD61" s="30" t="str">
        <f ca="true">+IF(OFFSET('Water Data'!$F$30,0,10*ROW('Water Data'!F55))="","",OFFSET('Water Data'!$F$30,0,10*ROW('Water Data'!F55)))</f>
        <v/>
      </c>
      <c r="CE61" s="30" t="str">
        <f ca="true">+IF(OFFSET('Water Data'!$G$28,0,10*ROW('Water Data'!G55))="","",OFFSET('Water Data'!$G$28,0,10*ROW('Water Data'!G55)))</f>
        <v/>
      </c>
      <c r="CF61" s="30" t="str">
        <f ca="true">+IF(OFFSET('Water Data'!$G$29,0,10*ROW('Water Data'!G55))="","",OFFSET('Water Data'!$G$29,0,10*ROW('Water Data'!G55)))</f>
        <v/>
      </c>
      <c r="CG61" s="30" t="str">
        <f ca="true">+IF(OFFSET('Water Data'!$G$30,0,10*ROW('Water Data'!G55))="","",OFFSET('Water Data'!$G$30,0,10*ROW('Water Data'!G55)))</f>
        <v/>
      </c>
      <c r="CH61" s="30" t="str">
        <f ca="true">+IF(OFFSET('Water Data'!$H$28,0,10*ROW('Water Data'!H55))="","",OFFSET('Water Data'!$H$28,0,10*ROW('Water Data'!H55)))</f>
        <v/>
      </c>
      <c r="CI61" s="30" t="str">
        <f ca="true">+IF(OFFSET('Water Data'!$H$29,0,10*ROW('Water Data'!H55))="","",OFFSET('Water Data'!$H$29,0,10*ROW('Water Data'!H55)))</f>
        <v/>
      </c>
      <c r="CJ61" s="30" t="str">
        <f ca="true">+IF(OFFSET('Water Data'!$H$30,0,10*ROW('Water Data'!H55))="","",OFFSET('Water Data'!$H$30,0,10*ROW('Water Data'!H55)))</f>
        <v/>
      </c>
      <c r="CK61" s="30" t="str">
        <f ca="true">+IF(OFFSET('Sanitation Data'!$C$29,0,10*ROW('Sanitation Data'!C55))="","",OFFSET('Sanitation Data'!$C$29,0,10*ROW('Sanitation Data'!C55)))</f>
        <v/>
      </c>
      <c r="CL61" s="30" t="str">
        <f ca="true">+IF(OFFSET('Sanitation Data'!$C$30,0,10*ROW('Sanitation Data'!C55))="","",OFFSET('Sanitation Data'!$C$30,0,10*ROW('Sanitation Data'!C55)))</f>
        <v/>
      </c>
      <c r="CM61" s="30" t="str">
        <f ca="true">+IF(OFFSET('Sanitation Data'!$C$31,0,10*ROW('Sanitation Data'!C55))="","",OFFSET('Sanitation Data'!$C$31,0,10*ROW('Sanitation Data'!C55)))</f>
        <v/>
      </c>
      <c r="CN61" s="30" t="str">
        <f ca="true">+IF(OFFSET('Sanitation Data'!$C$32,0,10*ROW('Sanitation Data'!C55))="","",OFFSET('Sanitation Data'!$C$32,0,10*ROW('Sanitation Data'!C55)))</f>
        <v/>
      </c>
      <c r="CO61" s="30" t="str">
        <f ca="true">+IF(OFFSET('Sanitation Data'!$C$33,0,10*ROW('Sanitation Data'!C55))="","",OFFSET('Sanitation Data'!$C$33,0,10*ROW('Sanitation Data'!C55)))</f>
        <v/>
      </c>
      <c r="CP61" s="30" t="str">
        <f ca="true">+IF(OFFSET('Sanitation Data'!$D$29,0,10*ROW('Sanitation Data'!D55))="","",OFFSET('Sanitation Data'!$D$29,0,10*ROW('Sanitation Data'!D55)))</f>
        <v/>
      </c>
      <c r="CQ61" s="30" t="str">
        <f ca="true">+IF(OFFSET('Sanitation Data'!$D$30,0,10*ROW('Sanitation Data'!D55))="","",OFFSET('Sanitation Data'!$D$30,0,10*ROW('Sanitation Data'!D55)))</f>
        <v/>
      </c>
      <c r="CR61" s="30" t="str">
        <f ca="true">+IF(OFFSET('Sanitation Data'!$D$31,0,10*ROW('Sanitation Data'!D55))="","",OFFSET('Sanitation Data'!$D$31,0,10*ROW('Sanitation Data'!D55)))</f>
        <v/>
      </c>
      <c r="CS61" s="30" t="str">
        <f ca="true">+IF(OFFSET('Sanitation Data'!$D$32,0,10*ROW('Sanitation Data'!D55))="","",OFFSET('Sanitation Data'!$D$32,0,10*ROW('Sanitation Data'!D55)))</f>
        <v/>
      </c>
      <c r="CT61" s="30" t="str">
        <f ca="true">+IF(OFFSET('Sanitation Data'!$D$33,0,10*ROW('Sanitation Data'!D55))="","",OFFSET('Sanitation Data'!$D$33,0,10*ROW('Sanitation Data'!D55)))</f>
        <v/>
      </c>
      <c r="CU61" s="30" t="str">
        <f ca="true">+IF(OFFSET('Sanitation Data'!$E$29,0,10*ROW('Sanitation Data'!E55))="","",OFFSET('Sanitation Data'!$E$29,0,10*ROW('Sanitation Data'!E55)))</f>
        <v/>
      </c>
      <c r="CV61" s="30" t="str">
        <f ca="true">+IF(OFFSET('Sanitation Data'!$E$30,0,10*ROW('Sanitation Data'!E55))="","",OFFSET('Sanitation Data'!$E$30,0,10*ROW('Sanitation Data'!E55)))</f>
        <v/>
      </c>
      <c r="CW61" s="30" t="str">
        <f ca="true">+IF(OFFSET('Sanitation Data'!$E$31,0,10*ROW('Sanitation Data'!E55))="","",OFFSET('Sanitation Data'!$E$31,0,10*ROW('Sanitation Data'!E55)))</f>
        <v/>
      </c>
      <c r="CX61" s="30" t="str">
        <f ca="true">+IF(OFFSET('Sanitation Data'!$E$32,0,10*ROW('Sanitation Data'!E55))="","",OFFSET('Sanitation Data'!$E$32,0,10*ROW('Sanitation Data'!E55)))</f>
        <v/>
      </c>
      <c r="CY61" s="30" t="str">
        <f ca="true">+IF(OFFSET('Sanitation Data'!$E$33,0,10*ROW('Sanitation Data'!E55))="","",OFFSET('Sanitation Data'!$E$33,0,10*ROW('Sanitation Data'!E55)))</f>
        <v/>
      </c>
      <c r="CZ61" s="30" t="str">
        <f ca="true">+IF(OFFSET('Sanitation Data'!$F$29,0,10*ROW('Sanitation Data'!F55))="","",OFFSET('Sanitation Data'!$F$29,0,10*ROW('Sanitation Data'!F55)))</f>
        <v/>
      </c>
      <c r="DA61" s="30" t="str">
        <f ca="true">+IF(OFFSET('Sanitation Data'!$F$30,0,10*ROW('Sanitation Data'!F55))="","",OFFSET('Sanitation Data'!$F$30,0,10*ROW('Sanitation Data'!F55)))</f>
        <v/>
      </c>
      <c r="DB61" s="30" t="str">
        <f ca="true">+IF(OFFSET('Sanitation Data'!$F$31,0,10*ROW('Sanitation Data'!F55))="","",OFFSET('Sanitation Data'!$F$31,0,10*ROW('Sanitation Data'!F55)))</f>
        <v/>
      </c>
      <c r="DC61" s="30" t="str">
        <f ca="true">+IF(OFFSET('Sanitation Data'!$F$32,0,10*ROW('Sanitation Data'!F55))="","",OFFSET('Sanitation Data'!$F$32,0,10*ROW('Sanitation Data'!F55)))</f>
        <v/>
      </c>
      <c r="DD61" s="30" t="str">
        <f ca="true">+IF(OFFSET('Sanitation Data'!$F$33,0,10*ROW('Sanitation Data'!F55))="","",OFFSET('Sanitation Data'!$F$33,0,10*ROW('Sanitation Data'!F55)))</f>
        <v/>
      </c>
      <c r="DE61" s="30" t="str">
        <f ca="true">+IF(OFFSET('Sanitation Data'!$G$29,0,10*ROW('Sanitation Data'!G55))="","",OFFSET('Sanitation Data'!$G$29,0,10*ROW('Sanitation Data'!G55)))</f>
        <v/>
      </c>
      <c r="DF61" s="30" t="str">
        <f ca="true">+IF(OFFSET('Sanitation Data'!$G$30,0,10*ROW('Sanitation Data'!G55))="","",OFFSET('Sanitation Data'!$G$30,0,10*ROW('Sanitation Data'!G55)))</f>
        <v/>
      </c>
      <c r="DG61" s="30" t="str">
        <f ca="true">+IF(OFFSET('Sanitation Data'!$G$31,0,10*ROW('Sanitation Data'!G55))="","",OFFSET('Sanitation Data'!$G$31,0,10*ROW('Sanitation Data'!G55)))</f>
        <v/>
      </c>
      <c r="DH61" s="30" t="str">
        <f ca="true">+IF(OFFSET('Sanitation Data'!$G$32,0,10*ROW('Sanitation Data'!G55))="","",OFFSET('Sanitation Data'!$G$32,0,10*ROW('Sanitation Data'!G55)))</f>
        <v/>
      </c>
      <c r="DI61" s="30" t="str">
        <f ca="true">+IF(OFFSET('Sanitation Data'!$G$33,0,10*ROW('Sanitation Data'!G55))="","",OFFSET('Sanitation Data'!$G$33,0,10*ROW('Sanitation Data'!G55)))</f>
        <v/>
      </c>
      <c r="DJ61" s="30" t="str">
        <f ca="true">+IF(OFFSET('Sanitation Data'!$H$29,0,10*ROW('Sanitation Data'!H55))="","",OFFSET('Sanitation Data'!$H$29,0,10*ROW('Sanitation Data'!H55)))</f>
        <v/>
      </c>
      <c r="DK61" s="30" t="str">
        <f ca="true">+IF(OFFSET('Sanitation Data'!$H$30,0,10*ROW('Sanitation Data'!H55))="","",OFFSET('Sanitation Data'!$H$30,0,10*ROW('Sanitation Data'!H55)))</f>
        <v/>
      </c>
      <c r="DL61" s="30" t="str">
        <f ca="true">+IF(OFFSET('Sanitation Data'!$H$31,0,10*ROW('Sanitation Data'!H55))="","",OFFSET('Sanitation Data'!$H$31,0,10*ROW('Sanitation Data'!H55)))</f>
        <v/>
      </c>
      <c r="DM61" s="30" t="str">
        <f ca="true">+IF(OFFSET('Sanitation Data'!$H$32,0,10*ROW('Sanitation Data'!H55))="","",OFFSET('Sanitation Data'!$H$32,0,10*ROW('Sanitation Data'!H55)))</f>
        <v/>
      </c>
      <c r="DN61" s="30" t="str">
        <f ca="true">+IF(OFFSET('Sanitation Data'!$H$33,0,10*ROW('Sanitation Data'!H55))="","",OFFSET('Sanitation Data'!$H$33,0,10*ROW('Sanitation Data'!H55)))</f>
        <v/>
      </c>
      <c r="DO61" s="30" t="str">
        <f ca="true">+IF(OFFSET('Hygiene Data'!$C$12,0,10*ROW('Hygiene Data'!C55))="","",OFFSET('Hygiene Data'!$C$12,0,10*ROW('Hygiene Data'!C55)))</f>
        <v/>
      </c>
      <c r="DP61" s="30" t="str">
        <f ca="true">+IF(OFFSET('Hygiene Data'!$C$13,0,10*ROW('Hygiene Data'!C55))="","",OFFSET('Hygiene Data'!$C$13,0,10*ROW('Hygiene Data'!C55)))</f>
        <v/>
      </c>
      <c r="DQ61" s="30" t="str">
        <f ca="true">+IF(OFFSET('Hygiene Data'!$C$14,0,10*ROW('Hygiene Data'!C55))="","",OFFSET('Hygiene Data'!$C$14,0,10*ROW('Hygiene Data'!C55)))</f>
        <v/>
      </c>
      <c r="DR61" s="30" t="str">
        <f ca="true">+IF(OFFSET('Hygiene Data'!$D$12,0,10*ROW('Hygiene Data'!D55))="","",OFFSET('Hygiene Data'!$D$12,0,10*ROW('Hygiene Data'!D55)))</f>
        <v/>
      </c>
      <c r="DS61" s="30" t="str">
        <f ca="true">+IF(OFFSET('Hygiene Data'!$D$13,0,10*ROW('Hygiene Data'!D55))="","",OFFSET('Hygiene Data'!$D$13,0,10*ROW('Hygiene Data'!D55)))</f>
        <v/>
      </c>
      <c r="DT61" s="30" t="str">
        <f ca="true">+IF(OFFSET('Hygiene Data'!$D$14,0,10*ROW('Hygiene Data'!D55))="","",OFFSET('Hygiene Data'!$D$14,0,10*ROW('Hygiene Data'!D55)))</f>
        <v/>
      </c>
      <c r="DU61" s="30" t="str">
        <f ca="true">+IF(OFFSET('Hygiene Data'!$E$12,0,10*ROW('Hygiene Data'!E55))="","",OFFSET('Hygiene Data'!$E$12,0,10*ROW('Hygiene Data'!E55)))</f>
        <v/>
      </c>
      <c r="DV61" s="30" t="str">
        <f ca="true">+IF(OFFSET('Hygiene Data'!$E$13,0,10*ROW('Hygiene Data'!E55))="","",OFFSET('Hygiene Data'!$E$13,0,10*ROW('Hygiene Data'!E55)))</f>
        <v/>
      </c>
      <c r="DW61" s="30" t="str">
        <f ca="true">+IF(OFFSET('Hygiene Data'!$E$14,0,10*ROW('Hygiene Data'!E55))="","",OFFSET('Hygiene Data'!$E$14,0,10*ROW('Hygiene Data'!E55)))</f>
        <v/>
      </c>
      <c r="DX61" s="30" t="str">
        <f ca="true">+IF(OFFSET('Hygiene Data'!$F$12,0,10*ROW('Hygiene Data'!F55))="","",OFFSET('Hygiene Data'!$F$12,0,10*ROW('Hygiene Data'!F55)))</f>
        <v/>
      </c>
      <c r="DY61" s="30" t="str">
        <f ca="true">+IF(OFFSET('Hygiene Data'!$F$13,0,10*ROW('Hygiene Data'!F55))="","",OFFSET('Hygiene Data'!$F$13,0,10*ROW('Hygiene Data'!F55)))</f>
        <v/>
      </c>
      <c r="DZ61" s="30" t="str">
        <f ca="true">+IF(OFFSET('Hygiene Data'!$F$14,0,10*ROW('Hygiene Data'!F55))="","",OFFSET('Hygiene Data'!$F$14,0,10*ROW('Hygiene Data'!F55)))</f>
        <v/>
      </c>
      <c r="EA61" s="30" t="str">
        <f ca="true">+IF(OFFSET('Hygiene Data'!$G$12,0,10*ROW('Hygiene Data'!G55))="","",OFFSET('Hygiene Data'!$G$12,0,10*ROW('Hygiene Data'!G55)))</f>
        <v/>
      </c>
      <c r="EB61" s="30" t="str">
        <f ca="true">+IF(OFFSET('Hygiene Data'!$G$13,0,10*ROW('Hygiene Data'!G55))="","",OFFSET('Hygiene Data'!$G$13,0,10*ROW('Hygiene Data'!G55)))</f>
        <v/>
      </c>
      <c r="EC61" s="30" t="str">
        <f ca="true">+IF(OFFSET('Hygiene Data'!$G$14,0,10*ROW('Hygiene Data'!G55))="","",OFFSET('Hygiene Data'!$G$14,0,10*ROW('Hygiene Data'!G55)))</f>
        <v/>
      </c>
      <c r="ED61" s="30" t="str">
        <f ca="true">+IF(OFFSET('Hygiene Data'!$H$12,0,10*ROW('Hygiene Data'!H55))="","",OFFSET('Hygiene Data'!$H$12,0,10*ROW('Hygiene Data'!H55)))</f>
        <v/>
      </c>
      <c r="EE61" s="30" t="str">
        <f ca="true">+IF(OFFSET('Hygiene Data'!$H$13,0,10*ROW('Hygiene Data'!H55))="","",OFFSET('Hygiene Data'!$H$13,0,10*ROW('Hygiene Data'!H55)))</f>
        <v/>
      </c>
      <c r="EF61" s="30" t="str">
        <f ca="true">+IF(OFFSET('Hygiene Data'!$H$14,0,10*ROW('Hygiene Data'!H55))="","",OFFSET('Hygiene Data'!$H$14,0,10*ROW('Hygiene Data'!H55)))</f>
        <v/>
      </c>
    </row>
    <row r="62" x14ac:dyDescent="0.2">
      <c r="A62" s="53" t="str">
        <f ca="true">+IF(OFFSET('Water Data'!$B$1,0,10*ROW('Water Data'!B59))="","",OFFSET('Water Data'!$B$1,0,10*ROW('Water Data'!B59)))</f>
        <v/>
      </c>
      <c r="B62" s="53" t="str">
        <f ca="true">+IF(OFFSET('Water Data'!$A$3,0,10*ROW('Water Data'!A59))="","",OFFSET('Water Data'!$A$3,0,10*ROW('Water Data'!A59)))</f>
        <v/>
      </c>
      <c r="C62" s="53" t="str">
        <f ca="true">+IF(OFFSET('Water Data'!$C$3,0,10*ROW('Water Data'!C59))="","",OFFSET('Water Data'!$C$3,0,10*ROW('Water Data'!C59)))</f>
        <v/>
      </c>
      <c r="D62" s="238"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38"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38"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38"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38"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38"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38"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38"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38"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38"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38"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38"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38"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38"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38"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38"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38"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38"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39"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39"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39"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39"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39"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39"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39"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39"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39"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39"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39"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39"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39"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39"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39"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39"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39"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39"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39"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39"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39"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39"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39"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39"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39"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39"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39"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39"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39"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39"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40"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40"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40"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40"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40"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40"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40"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40"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40"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40"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40"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40"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40"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40"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40"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40"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40"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40"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0" t="str">
        <f ca="true">+IF(OFFSET('Water Data'!$C$28,0,10*ROW('Water Data'!C56))="","",OFFSET('Water Data'!$C$28,0,10*ROW('Water Data'!C56)))</f>
        <v/>
      </c>
      <c r="BT62" s="30" t="str">
        <f ca="true">+IF(OFFSET('Water Data'!$C$29,0,10*ROW('Water Data'!C56))="","",OFFSET('Water Data'!$C$29,0,10*ROW('Water Data'!C56)))</f>
        <v/>
      </c>
      <c r="BU62" s="30" t="str">
        <f ca="true">+IF(OFFSET('Water Data'!$C$30,0,10*ROW('Water Data'!C56))="","",OFFSET('Water Data'!$C$30,0,10*ROW('Water Data'!C56)))</f>
        <v/>
      </c>
      <c r="BV62" s="30" t="str">
        <f ca="true">+IF(OFFSET('Water Data'!$D$28,0,10*ROW('Water Data'!D56))="","",OFFSET('Water Data'!$D$28,0,10*ROW('Water Data'!D56)))</f>
        <v/>
      </c>
      <c r="BW62" s="30" t="str">
        <f ca="true">+IF(OFFSET('Water Data'!$D$29,0,10*ROW('Water Data'!D56))="","",OFFSET('Water Data'!$D$29,0,10*ROW('Water Data'!D56)))</f>
        <v/>
      </c>
      <c r="BX62" s="30" t="str">
        <f ca="true">+IF(OFFSET('Water Data'!$D$30,0,10*ROW('Water Data'!D56))="","",OFFSET('Water Data'!$D$30,0,10*ROW('Water Data'!D56)))</f>
        <v/>
      </c>
      <c r="BY62" s="30" t="str">
        <f ca="true">+IF(OFFSET('Water Data'!$E$28,0,10*ROW('Water Data'!E56))="","",OFFSET('Water Data'!$E$28,0,10*ROW('Water Data'!E56)))</f>
        <v/>
      </c>
      <c r="BZ62" s="30" t="str">
        <f ca="true">+IF(OFFSET('Water Data'!$E$29,0,10*ROW('Water Data'!E56))="","",OFFSET('Water Data'!$E$29,0,10*ROW('Water Data'!E56)))</f>
        <v/>
      </c>
      <c r="CA62" s="30" t="str">
        <f ca="true">+IF(OFFSET('Water Data'!$E$30,0,10*ROW('Water Data'!E56))="","",OFFSET('Water Data'!$E$30,0,10*ROW('Water Data'!E56)))</f>
        <v/>
      </c>
      <c r="CB62" s="30" t="str">
        <f ca="true">+IF(OFFSET('Water Data'!$F$28,0,10*ROW('Water Data'!F56))="","",OFFSET('Water Data'!$F$28,0,10*ROW('Water Data'!F56)))</f>
        <v/>
      </c>
      <c r="CC62" s="30" t="str">
        <f ca="true">+IF(OFFSET('Water Data'!$F$29,0,10*ROW('Water Data'!F56))="","",OFFSET('Water Data'!$F$29,0,10*ROW('Water Data'!F56)))</f>
        <v/>
      </c>
      <c r="CD62" s="30" t="str">
        <f ca="true">+IF(OFFSET('Water Data'!$F$30,0,10*ROW('Water Data'!F56))="","",OFFSET('Water Data'!$F$30,0,10*ROW('Water Data'!F56)))</f>
        <v/>
      </c>
      <c r="CE62" s="30" t="str">
        <f ca="true">+IF(OFFSET('Water Data'!$G$28,0,10*ROW('Water Data'!G56))="","",OFFSET('Water Data'!$G$28,0,10*ROW('Water Data'!G56)))</f>
        <v/>
      </c>
      <c r="CF62" s="30" t="str">
        <f ca="true">+IF(OFFSET('Water Data'!$G$29,0,10*ROW('Water Data'!G56))="","",OFFSET('Water Data'!$G$29,0,10*ROW('Water Data'!G56)))</f>
        <v/>
      </c>
      <c r="CG62" s="30" t="str">
        <f ca="true">+IF(OFFSET('Water Data'!$G$30,0,10*ROW('Water Data'!G56))="","",OFFSET('Water Data'!$G$30,0,10*ROW('Water Data'!G56)))</f>
        <v/>
      </c>
      <c r="CH62" s="30" t="str">
        <f ca="true">+IF(OFFSET('Water Data'!$H$28,0,10*ROW('Water Data'!H56))="","",OFFSET('Water Data'!$H$28,0,10*ROW('Water Data'!H56)))</f>
        <v/>
      </c>
      <c r="CI62" s="30" t="str">
        <f ca="true">+IF(OFFSET('Water Data'!$H$29,0,10*ROW('Water Data'!H56))="","",OFFSET('Water Data'!$H$29,0,10*ROW('Water Data'!H56)))</f>
        <v/>
      </c>
      <c r="CJ62" s="30" t="str">
        <f ca="true">+IF(OFFSET('Water Data'!$H$30,0,10*ROW('Water Data'!H56))="","",OFFSET('Water Data'!$H$30,0,10*ROW('Water Data'!H56)))</f>
        <v/>
      </c>
      <c r="CK62" s="30" t="str">
        <f ca="true">+IF(OFFSET('Sanitation Data'!$C$29,0,10*ROW('Sanitation Data'!C56))="","",OFFSET('Sanitation Data'!$C$29,0,10*ROW('Sanitation Data'!C56)))</f>
        <v/>
      </c>
      <c r="CL62" s="30" t="str">
        <f ca="true">+IF(OFFSET('Sanitation Data'!$C$30,0,10*ROW('Sanitation Data'!C56))="","",OFFSET('Sanitation Data'!$C$30,0,10*ROW('Sanitation Data'!C56)))</f>
        <v/>
      </c>
      <c r="CM62" s="30" t="str">
        <f ca="true">+IF(OFFSET('Sanitation Data'!$C$31,0,10*ROW('Sanitation Data'!C56))="","",OFFSET('Sanitation Data'!$C$31,0,10*ROW('Sanitation Data'!C56)))</f>
        <v/>
      </c>
      <c r="CN62" s="30" t="str">
        <f ca="true">+IF(OFFSET('Sanitation Data'!$C$32,0,10*ROW('Sanitation Data'!C56))="","",OFFSET('Sanitation Data'!$C$32,0,10*ROW('Sanitation Data'!C56)))</f>
        <v/>
      </c>
      <c r="CO62" s="30" t="str">
        <f ca="true">+IF(OFFSET('Sanitation Data'!$C$33,0,10*ROW('Sanitation Data'!C56))="","",OFFSET('Sanitation Data'!$C$33,0,10*ROW('Sanitation Data'!C56)))</f>
        <v/>
      </c>
      <c r="CP62" s="30" t="str">
        <f ca="true">+IF(OFFSET('Sanitation Data'!$D$29,0,10*ROW('Sanitation Data'!D56))="","",OFFSET('Sanitation Data'!$D$29,0,10*ROW('Sanitation Data'!D56)))</f>
        <v/>
      </c>
      <c r="CQ62" s="30" t="str">
        <f ca="true">+IF(OFFSET('Sanitation Data'!$D$30,0,10*ROW('Sanitation Data'!D56))="","",OFFSET('Sanitation Data'!$D$30,0,10*ROW('Sanitation Data'!D56)))</f>
        <v/>
      </c>
      <c r="CR62" s="30" t="str">
        <f ca="true">+IF(OFFSET('Sanitation Data'!$D$31,0,10*ROW('Sanitation Data'!D56))="","",OFFSET('Sanitation Data'!$D$31,0,10*ROW('Sanitation Data'!D56)))</f>
        <v/>
      </c>
      <c r="CS62" s="30" t="str">
        <f ca="true">+IF(OFFSET('Sanitation Data'!$D$32,0,10*ROW('Sanitation Data'!D56))="","",OFFSET('Sanitation Data'!$D$32,0,10*ROW('Sanitation Data'!D56)))</f>
        <v/>
      </c>
      <c r="CT62" s="30" t="str">
        <f ca="true">+IF(OFFSET('Sanitation Data'!$D$33,0,10*ROW('Sanitation Data'!D56))="","",OFFSET('Sanitation Data'!$D$33,0,10*ROW('Sanitation Data'!D56)))</f>
        <v/>
      </c>
      <c r="CU62" s="30" t="str">
        <f ca="true">+IF(OFFSET('Sanitation Data'!$E$29,0,10*ROW('Sanitation Data'!E56))="","",OFFSET('Sanitation Data'!$E$29,0,10*ROW('Sanitation Data'!E56)))</f>
        <v/>
      </c>
      <c r="CV62" s="30" t="str">
        <f ca="true">+IF(OFFSET('Sanitation Data'!$E$30,0,10*ROW('Sanitation Data'!E56))="","",OFFSET('Sanitation Data'!$E$30,0,10*ROW('Sanitation Data'!E56)))</f>
        <v/>
      </c>
      <c r="CW62" s="30" t="str">
        <f ca="true">+IF(OFFSET('Sanitation Data'!$E$31,0,10*ROW('Sanitation Data'!E56))="","",OFFSET('Sanitation Data'!$E$31,0,10*ROW('Sanitation Data'!E56)))</f>
        <v/>
      </c>
      <c r="CX62" s="30" t="str">
        <f ca="true">+IF(OFFSET('Sanitation Data'!$E$32,0,10*ROW('Sanitation Data'!E56))="","",OFFSET('Sanitation Data'!$E$32,0,10*ROW('Sanitation Data'!E56)))</f>
        <v/>
      </c>
      <c r="CY62" s="30" t="str">
        <f ca="true">+IF(OFFSET('Sanitation Data'!$E$33,0,10*ROW('Sanitation Data'!E56))="","",OFFSET('Sanitation Data'!$E$33,0,10*ROW('Sanitation Data'!E56)))</f>
        <v/>
      </c>
      <c r="CZ62" s="30" t="str">
        <f ca="true">+IF(OFFSET('Sanitation Data'!$F$29,0,10*ROW('Sanitation Data'!F56))="","",OFFSET('Sanitation Data'!$F$29,0,10*ROW('Sanitation Data'!F56)))</f>
        <v/>
      </c>
      <c r="DA62" s="30" t="str">
        <f ca="true">+IF(OFFSET('Sanitation Data'!$F$30,0,10*ROW('Sanitation Data'!F56))="","",OFFSET('Sanitation Data'!$F$30,0,10*ROW('Sanitation Data'!F56)))</f>
        <v/>
      </c>
      <c r="DB62" s="30" t="str">
        <f ca="true">+IF(OFFSET('Sanitation Data'!$F$31,0,10*ROW('Sanitation Data'!F56))="","",OFFSET('Sanitation Data'!$F$31,0,10*ROW('Sanitation Data'!F56)))</f>
        <v/>
      </c>
      <c r="DC62" s="30" t="str">
        <f ca="true">+IF(OFFSET('Sanitation Data'!$F$32,0,10*ROW('Sanitation Data'!F56))="","",OFFSET('Sanitation Data'!$F$32,0,10*ROW('Sanitation Data'!F56)))</f>
        <v/>
      </c>
      <c r="DD62" s="30" t="str">
        <f ca="true">+IF(OFFSET('Sanitation Data'!$F$33,0,10*ROW('Sanitation Data'!F56))="","",OFFSET('Sanitation Data'!$F$33,0,10*ROW('Sanitation Data'!F56)))</f>
        <v/>
      </c>
      <c r="DE62" s="30" t="str">
        <f ca="true">+IF(OFFSET('Sanitation Data'!$G$29,0,10*ROW('Sanitation Data'!G56))="","",OFFSET('Sanitation Data'!$G$29,0,10*ROW('Sanitation Data'!G56)))</f>
        <v/>
      </c>
      <c r="DF62" s="30" t="str">
        <f ca="true">+IF(OFFSET('Sanitation Data'!$G$30,0,10*ROW('Sanitation Data'!G56))="","",OFFSET('Sanitation Data'!$G$30,0,10*ROW('Sanitation Data'!G56)))</f>
        <v/>
      </c>
      <c r="DG62" s="30" t="str">
        <f ca="true">+IF(OFFSET('Sanitation Data'!$G$31,0,10*ROW('Sanitation Data'!G56))="","",OFFSET('Sanitation Data'!$G$31,0,10*ROW('Sanitation Data'!G56)))</f>
        <v/>
      </c>
      <c r="DH62" s="30" t="str">
        <f ca="true">+IF(OFFSET('Sanitation Data'!$G$32,0,10*ROW('Sanitation Data'!G56))="","",OFFSET('Sanitation Data'!$G$32,0,10*ROW('Sanitation Data'!G56)))</f>
        <v/>
      </c>
      <c r="DI62" s="30" t="str">
        <f ca="true">+IF(OFFSET('Sanitation Data'!$G$33,0,10*ROW('Sanitation Data'!G56))="","",OFFSET('Sanitation Data'!$G$33,0,10*ROW('Sanitation Data'!G56)))</f>
        <v/>
      </c>
      <c r="DJ62" s="30" t="str">
        <f ca="true">+IF(OFFSET('Sanitation Data'!$H$29,0,10*ROW('Sanitation Data'!H56))="","",OFFSET('Sanitation Data'!$H$29,0,10*ROW('Sanitation Data'!H56)))</f>
        <v/>
      </c>
      <c r="DK62" s="30" t="str">
        <f ca="true">+IF(OFFSET('Sanitation Data'!$H$30,0,10*ROW('Sanitation Data'!H56))="","",OFFSET('Sanitation Data'!$H$30,0,10*ROW('Sanitation Data'!H56)))</f>
        <v/>
      </c>
      <c r="DL62" s="30" t="str">
        <f ca="true">+IF(OFFSET('Sanitation Data'!$H$31,0,10*ROW('Sanitation Data'!H56))="","",OFFSET('Sanitation Data'!$H$31,0,10*ROW('Sanitation Data'!H56)))</f>
        <v/>
      </c>
      <c r="DM62" s="30" t="str">
        <f ca="true">+IF(OFFSET('Sanitation Data'!$H$32,0,10*ROW('Sanitation Data'!H56))="","",OFFSET('Sanitation Data'!$H$32,0,10*ROW('Sanitation Data'!H56)))</f>
        <v/>
      </c>
      <c r="DN62" s="30" t="str">
        <f ca="true">+IF(OFFSET('Sanitation Data'!$H$33,0,10*ROW('Sanitation Data'!H56))="","",OFFSET('Sanitation Data'!$H$33,0,10*ROW('Sanitation Data'!H56)))</f>
        <v/>
      </c>
      <c r="DO62" s="30" t="str">
        <f ca="true">+IF(OFFSET('Hygiene Data'!$C$12,0,10*ROW('Hygiene Data'!C56))="","",OFFSET('Hygiene Data'!$C$12,0,10*ROW('Hygiene Data'!C56)))</f>
        <v/>
      </c>
      <c r="DP62" s="30" t="str">
        <f ca="true">+IF(OFFSET('Hygiene Data'!$C$13,0,10*ROW('Hygiene Data'!C56))="","",OFFSET('Hygiene Data'!$C$13,0,10*ROW('Hygiene Data'!C56)))</f>
        <v/>
      </c>
      <c r="DQ62" s="30" t="str">
        <f ca="true">+IF(OFFSET('Hygiene Data'!$C$14,0,10*ROW('Hygiene Data'!C56))="","",OFFSET('Hygiene Data'!$C$14,0,10*ROW('Hygiene Data'!C56)))</f>
        <v/>
      </c>
      <c r="DR62" s="30" t="str">
        <f ca="true">+IF(OFFSET('Hygiene Data'!$D$12,0,10*ROW('Hygiene Data'!D56))="","",OFFSET('Hygiene Data'!$D$12,0,10*ROW('Hygiene Data'!D56)))</f>
        <v/>
      </c>
      <c r="DS62" s="30" t="str">
        <f ca="true">+IF(OFFSET('Hygiene Data'!$D$13,0,10*ROW('Hygiene Data'!D56))="","",OFFSET('Hygiene Data'!$D$13,0,10*ROW('Hygiene Data'!D56)))</f>
        <v/>
      </c>
      <c r="DT62" s="30" t="str">
        <f ca="true">+IF(OFFSET('Hygiene Data'!$D$14,0,10*ROW('Hygiene Data'!D56))="","",OFFSET('Hygiene Data'!$D$14,0,10*ROW('Hygiene Data'!D56)))</f>
        <v/>
      </c>
      <c r="DU62" s="30" t="str">
        <f ca="true">+IF(OFFSET('Hygiene Data'!$E$12,0,10*ROW('Hygiene Data'!E56))="","",OFFSET('Hygiene Data'!$E$12,0,10*ROW('Hygiene Data'!E56)))</f>
        <v/>
      </c>
      <c r="DV62" s="30" t="str">
        <f ca="true">+IF(OFFSET('Hygiene Data'!$E$13,0,10*ROW('Hygiene Data'!E56))="","",OFFSET('Hygiene Data'!$E$13,0,10*ROW('Hygiene Data'!E56)))</f>
        <v/>
      </c>
      <c r="DW62" s="30" t="str">
        <f ca="true">+IF(OFFSET('Hygiene Data'!$E$14,0,10*ROW('Hygiene Data'!E56))="","",OFFSET('Hygiene Data'!$E$14,0,10*ROW('Hygiene Data'!E56)))</f>
        <v/>
      </c>
      <c r="DX62" s="30" t="str">
        <f ca="true">+IF(OFFSET('Hygiene Data'!$F$12,0,10*ROW('Hygiene Data'!F56))="","",OFFSET('Hygiene Data'!$F$12,0,10*ROW('Hygiene Data'!F56)))</f>
        <v/>
      </c>
      <c r="DY62" s="30" t="str">
        <f ca="true">+IF(OFFSET('Hygiene Data'!$F$13,0,10*ROW('Hygiene Data'!F56))="","",OFFSET('Hygiene Data'!$F$13,0,10*ROW('Hygiene Data'!F56)))</f>
        <v/>
      </c>
      <c r="DZ62" s="30" t="str">
        <f ca="true">+IF(OFFSET('Hygiene Data'!$F$14,0,10*ROW('Hygiene Data'!F56))="","",OFFSET('Hygiene Data'!$F$14,0,10*ROW('Hygiene Data'!F56)))</f>
        <v/>
      </c>
      <c r="EA62" s="30" t="str">
        <f ca="true">+IF(OFFSET('Hygiene Data'!$G$12,0,10*ROW('Hygiene Data'!G56))="","",OFFSET('Hygiene Data'!$G$12,0,10*ROW('Hygiene Data'!G56)))</f>
        <v/>
      </c>
      <c r="EB62" s="30" t="str">
        <f ca="true">+IF(OFFSET('Hygiene Data'!$G$13,0,10*ROW('Hygiene Data'!G56))="","",OFFSET('Hygiene Data'!$G$13,0,10*ROW('Hygiene Data'!G56)))</f>
        <v/>
      </c>
      <c r="EC62" s="30" t="str">
        <f ca="true">+IF(OFFSET('Hygiene Data'!$G$14,0,10*ROW('Hygiene Data'!G56))="","",OFFSET('Hygiene Data'!$G$14,0,10*ROW('Hygiene Data'!G56)))</f>
        <v/>
      </c>
      <c r="ED62" s="30" t="str">
        <f ca="true">+IF(OFFSET('Hygiene Data'!$H$12,0,10*ROW('Hygiene Data'!H56))="","",OFFSET('Hygiene Data'!$H$12,0,10*ROW('Hygiene Data'!H56)))</f>
        <v/>
      </c>
      <c r="EE62" s="30" t="str">
        <f ca="true">+IF(OFFSET('Hygiene Data'!$H$13,0,10*ROW('Hygiene Data'!H56))="","",OFFSET('Hygiene Data'!$H$13,0,10*ROW('Hygiene Data'!H56)))</f>
        <v/>
      </c>
      <c r="EF62" s="30" t="str">
        <f ca="true">+IF(OFFSET('Hygiene Data'!$H$14,0,10*ROW('Hygiene Data'!H56))="","",OFFSET('Hygiene Data'!$H$14,0,10*ROW('Hygiene Data'!H56)))</f>
        <v/>
      </c>
    </row>
    <row r="63" x14ac:dyDescent="0.2">
      <c r="A63" s="53" t="str">
        <f ca="true">+IF(OFFSET('Water Data'!$B$1,0,10*ROW('Water Data'!B60))="","",OFFSET('Water Data'!$B$1,0,10*ROW('Water Data'!B60)))</f>
        <v/>
      </c>
      <c r="B63" s="53" t="str">
        <f ca="true">+IF(OFFSET('Water Data'!$A$3,0,10*ROW('Water Data'!A60))="","",OFFSET('Water Data'!$A$3,0,10*ROW('Water Data'!A60)))</f>
        <v/>
      </c>
      <c r="C63" s="53" t="str">
        <f ca="true">+IF(OFFSET('Water Data'!$C$3,0,10*ROW('Water Data'!C60))="","",OFFSET('Water Data'!$C$3,0,10*ROW('Water Data'!C60)))</f>
        <v/>
      </c>
      <c r="D63" s="238"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38"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38"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38"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38"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38"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38"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38"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38"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38"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38"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38"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38"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38"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38"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38"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38"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38"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39"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39"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39"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39"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39"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39"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39"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39"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39"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39"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39"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39"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39"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39"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39"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39"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39"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39"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39"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39"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39"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39"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39"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39"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39"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39"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39"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39"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39"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39"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40"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40"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40"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40"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40"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40"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40"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40"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40"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40"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40"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40"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40"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40"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40"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40"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40"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40"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0" t="str">
        <f ca="true">+IF(OFFSET('Water Data'!$C$28,0,10*ROW('Water Data'!C57))="","",OFFSET('Water Data'!$C$28,0,10*ROW('Water Data'!C57)))</f>
        <v/>
      </c>
      <c r="BT63" s="30" t="str">
        <f ca="true">+IF(OFFSET('Water Data'!$C$29,0,10*ROW('Water Data'!C57))="","",OFFSET('Water Data'!$C$29,0,10*ROW('Water Data'!C57)))</f>
        <v/>
      </c>
      <c r="BU63" s="30" t="str">
        <f ca="true">+IF(OFFSET('Water Data'!$C$30,0,10*ROW('Water Data'!C57))="","",OFFSET('Water Data'!$C$30,0,10*ROW('Water Data'!C57)))</f>
        <v/>
      </c>
      <c r="BV63" s="30" t="str">
        <f ca="true">+IF(OFFSET('Water Data'!$D$28,0,10*ROW('Water Data'!D57))="","",OFFSET('Water Data'!$D$28,0,10*ROW('Water Data'!D57)))</f>
        <v/>
      </c>
      <c r="BW63" s="30" t="str">
        <f ca="true">+IF(OFFSET('Water Data'!$D$29,0,10*ROW('Water Data'!D57))="","",OFFSET('Water Data'!$D$29,0,10*ROW('Water Data'!D57)))</f>
        <v/>
      </c>
      <c r="BX63" s="30" t="str">
        <f ca="true">+IF(OFFSET('Water Data'!$D$30,0,10*ROW('Water Data'!D57))="","",OFFSET('Water Data'!$D$30,0,10*ROW('Water Data'!D57)))</f>
        <v/>
      </c>
      <c r="BY63" s="30" t="str">
        <f ca="true">+IF(OFFSET('Water Data'!$E$28,0,10*ROW('Water Data'!E57))="","",OFFSET('Water Data'!$E$28,0,10*ROW('Water Data'!E57)))</f>
        <v/>
      </c>
      <c r="BZ63" s="30" t="str">
        <f ca="true">+IF(OFFSET('Water Data'!$E$29,0,10*ROW('Water Data'!E57))="","",OFFSET('Water Data'!$E$29,0,10*ROW('Water Data'!E57)))</f>
        <v/>
      </c>
      <c r="CA63" s="30" t="str">
        <f ca="true">+IF(OFFSET('Water Data'!$E$30,0,10*ROW('Water Data'!E57))="","",OFFSET('Water Data'!$E$30,0,10*ROW('Water Data'!E57)))</f>
        <v/>
      </c>
      <c r="CB63" s="30" t="str">
        <f ca="true">+IF(OFFSET('Water Data'!$F$28,0,10*ROW('Water Data'!F57))="","",OFFSET('Water Data'!$F$28,0,10*ROW('Water Data'!F57)))</f>
        <v/>
      </c>
      <c r="CC63" s="30" t="str">
        <f ca="true">+IF(OFFSET('Water Data'!$F$29,0,10*ROW('Water Data'!F57))="","",OFFSET('Water Data'!$F$29,0,10*ROW('Water Data'!F57)))</f>
        <v/>
      </c>
      <c r="CD63" s="30" t="str">
        <f ca="true">+IF(OFFSET('Water Data'!$F$30,0,10*ROW('Water Data'!F57))="","",OFFSET('Water Data'!$F$30,0,10*ROW('Water Data'!F57)))</f>
        <v/>
      </c>
      <c r="CE63" s="30" t="str">
        <f ca="true">+IF(OFFSET('Water Data'!$G$28,0,10*ROW('Water Data'!G57))="","",OFFSET('Water Data'!$G$28,0,10*ROW('Water Data'!G57)))</f>
        <v/>
      </c>
      <c r="CF63" s="30" t="str">
        <f ca="true">+IF(OFFSET('Water Data'!$G$29,0,10*ROW('Water Data'!G57))="","",OFFSET('Water Data'!$G$29,0,10*ROW('Water Data'!G57)))</f>
        <v/>
      </c>
      <c r="CG63" s="30" t="str">
        <f ca="true">+IF(OFFSET('Water Data'!$G$30,0,10*ROW('Water Data'!G57))="","",OFFSET('Water Data'!$G$30,0,10*ROW('Water Data'!G57)))</f>
        <v/>
      </c>
      <c r="CH63" s="30" t="str">
        <f ca="true">+IF(OFFSET('Water Data'!$H$28,0,10*ROW('Water Data'!H57))="","",OFFSET('Water Data'!$H$28,0,10*ROW('Water Data'!H57)))</f>
        <v/>
      </c>
      <c r="CI63" s="30" t="str">
        <f ca="true">+IF(OFFSET('Water Data'!$H$29,0,10*ROW('Water Data'!H57))="","",OFFSET('Water Data'!$H$29,0,10*ROW('Water Data'!H57)))</f>
        <v/>
      </c>
      <c r="CJ63" s="30" t="str">
        <f ca="true">+IF(OFFSET('Water Data'!$H$30,0,10*ROW('Water Data'!H57))="","",OFFSET('Water Data'!$H$30,0,10*ROW('Water Data'!H57)))</f>
        <v/>
      </c>
      <c r="CK63" s="30" t="str">
        <f ca="true">+IF(OFFSET('Sanitation Data'!$C$29,0,10*ROW('Sanitation Data'!C57))="","",OFFSET('Sanitation Data'!$C$29,0,10*ROW('Sanitation Data'!C57)))</f>
        <v/>
      </c>
      <c r="CL63" s="30" t="str">
        <f ca="true">+IF(OFFSET('Sanitation Data'!$C$30,0,10*ROW('Sanitation Data'!C57))="","",OFFSET('Sanitation Data'!$C$30,0,10*ROW('Sanitation Data'!C57)))</f>
        <v/>
      </c>
      <c r="CM63" s="30" t="str">
        <f ca="true">+IF(OFFSET('Sanitation Data'!$C$31,0,10*ROW('Sanitation Data'!C57))="","",OFFSET('Sanitation Data'!$C$31,0,10*ROW('Sanitation Data'!C57)))</f>
        <v/>
      </c>
      <c r="CN63" s="30" t="str">
        <f ca="true">+IF(OFFSET('Sanitation Data'!$C$32,0,10*ROW('Sanitation Data'!C57))="","",OFFSET('Sanitation Data'!$C$32,0,10*ROW('Sanitation Data'!C57)))</f>
        <v/>
      </c>
      <c r="CO63" s="30" t="str">
        <f ca="true">+IF(OFFSET('Sanitation Data'!$C$33,0,10*ROW('Sanitation Data'!C57))="","",OFFSET('Sanitation Data'!$C$33,0,10*ROW('Sanitation Data'!C57)))</f>
        <v/>
      </c>
      <c r="CP63" s="30" t="str">
        <f ca="true">+IF(OFFSET('Sanitation Data'!$D$29,0,10*ROW('Sanitation Data'!D57))="","",OFFSET('Sanitation Data'!$D$29,0,10*ROW('Sanitation Data'!D57)))</f>
        <v/>
      </c>
      <c r="CQ63" s="30" t="str">
        <f ca="true">+IF(OFFSET('Sanitation Data'!$D$30,0,10*ROW('Sanitation Data'!D57))="","",OFFSET('Sanitation Data'!$D$30,0,10*ROW('Sanitation Data'!D57)))</f>
        <v/>
      </c>
      <c r="CR63" s="30" t="str">
        <f ca="true">+IF(OFFSET('Sanitation Data'!$D$31,0,10*ROW('Sanitation Data'!D57))="","",OFFSET('Sanitation Data'!$D$31,0,10*ROW('Sanitation Data'!D57)))</f>
        <v/>
      </c>
      <c r="CS63" s="30" t="str">
        <f ca="true">+IF(OFFSET('Sanitation Data'!$D$32,0,10*ROW('Sanitation Data'!D57))="","",OFFSET('Sanitation Data'!$D$32,0,10*ROW('Sanitation Data'!D57)))</f>
        <v/>
      </c>
      <c r="CT63" s="30" t="str">
        <f ca="true">+IF(OFFSET('Sanitation Data'!$D$33,0,10*ROW('Sanitation Data'!D57))="","",OFFSET('Sanitation Data'!$D$33,0,10*ROW('Sanitation Data'!D57)))</f>
        <v/>
      </c>
      <c r="CU63" s="30" t="str">
        <f ca="true">+IF(OFFSET('Sanitation Data'!$E$29,0,10*ROW('Sanitation Data'!E57))="","",OFFSET('Sanitation Data'!$E$29,0,10*ROW('Sanitation Data'!E57)))</f>
        <v/>
      </c>
      <c r="CV63" s="30" t="str">
        <f ca="true">+IF(OFFSET('Sanitation Data'!$E$30,0,10*ROW('Sanitation Data'!E57))="","",OFFSET('Sanitation Data'!$E$30,0,10*ROW('Sanitation Data'!E57)))</f>
        <v/>
      </c>
      <c r="CW63" s="30" t="str">
        <f ca="true">+IF(OFFSET('Sanitation Data'!$E$31,0,10*ROW('Sanitation Data'!E57))="","",OFFSET('Sanitation Data'!$E$31,0,10*ROW('Sanitation Data'!E57)))</f>
        <v/>
      </c>
      <c r="CX63" s="30" t="str">
        <f ca="true">+IF(OFFSET('Sanitation Data'!$E$32,0,10*ROW('Sanitation Data'!E57))="","",OFFSET('Sanitation Data'!$E$32,0,10*ROW('Sanitation Data'!E57)))</f>
        <v/>
      </c>
      <c r="CY63" s="30" t="str">
        <f ca="true">+IF(OFFSET('Sanitation Data'!$E$33,0,10*ROW('Sanitation Data'!E57))="","",OFFSET('Sanitation Data'!$E$33,0,10*ROW('Sanitation Data'!E57)))</f>
        <v/>
      </c>
      <c r="CZ63" s="30" t="str">
        <f ca="true">+IF(OFFSET('Sanitation Data'!$F$29,0,10*ROW('Sanitation Data'!F57))="","",OFFSET('Sanitation Data'!$F$29,0,10*ROW('Sanitation Data'!F57)))</f>
        <v/>
      </c>
      <c r="DA63" s="30" t="str">
        <f ca="true">+IF(OFFSET('Sanitation Data'!$F$30,0,10*ROW('Sanitation Data'!F57))="","",OFFSET('Sanitation Data'!$F$30,0,10*ROW('Sanitation Data'!F57)))</f>
        <v/>
      </c>
      <c r="DB63" s="30" t="str">
        <f ca="true">+IF(OFFSET('Sanitation Data'!$F$31,0,10*ROW('Sanitation Data'!F57))="","",OFFSET('Sanitation Data'!$F$31,0,10*ROW('Sanitation Data'!F57)))</f>
        <v/>
      </c>
      <c r="DC63" s="30" t="str">
        <f ca="true">+IF(OFFSET('Sanitation Data'!$F$32,0,10*ROW('Sanitation Data'!F57))="","",OFFSET('Sanitation Data'!$F$32,0,10*ROW('Sanitation Data'!F57)))</f>
        <v/>
      </c>
      <c r="DD63" s="30" t="str">
        <f ca="true">+IF(OFFSET('Sanitation Data'!$F$33,0,10*ROW('Sanitation Data'!F57))="","",OFFSET('Sanitation Data'!$F$33,0,10*ROW('Sanitation Data'!F57)))</f>
        <v/>
      </c>
      <c r="DE63" s="30" t="str">
        <f ca="true">+IF(OFFSET('Sanitation Data'!$G$29,0,10*ROW('Sanitation Data'!G57))="","",OFFSET('Sanitation Data'!$G$29,0,10*ROW('Sanitation Data'!G57)))</f>
        <v/>
      </c>
      <c r="DF63" s="30" t="str">
        <f ca="true">+IF(OFFSET('Sanitation Data'!$G$30,0,10*ROW('Sanitation Data'!G57))="","",OFFSET('Sanitation Data'!$G$30,0,10*ROW('Sanitation Data'!G57)))</f>
        <v/>
      </c>
      <c r="DG63" s="30" t="str">
        <f ca="true">+IF(OFFSET('Sanitation Data'!$G$31,0,10*ROW('Sanitation Data'!G57))="","",OFFSET('Sanitation Data'!$G$31,0,10*ROW('Sanitation Data'!G57)))</f>
        <v/>
      </c>
      <c r="DH63" s="30" t="str">
        <f ca="true">+IF(OFFSET('Sanitation Data'!$G$32,0,10*ROW('Sanitation Data'!G57))="","",OFFSET('Sanitation Data'!$G$32,0,10*ROW('Sanitation Data'!G57)))</f>
        <v/>
      </c>
      <c r="DI63" s="30" t="str">
        <f ca="true">+IF(OFFSET('Sanitation Data'!$G$33,0,10*ROW('Sanitation Data'!G57))="","",OFFSET('Sanitation Data'!$G$33,0,10*ROW('Sanitation Data'!G57)))</f>
        <v/>
      </c>
      <c r="DJ63" s="30" t="str">
        <f ca="true">+IF(OFFSET('Sanitation Data'!$H$29,0,10*ROW('Sanitation Data'!H57))="","",OFFSET('Sanitation Data'!$H$29,0,10*ROW('Sanitation Data'!H57)))</f>
        <v/>
      </c>
      <c r="DK63" s="30" t="str">
        <f ca="true">+IF(OFFSET('Sanitation Data'!$H$30,0,10*ROW('Sanitation Data'!H57))="","",OFFSET('Sanitation Data'!$H$30,0,10*ROW('Sanitation Data'!H57)))</f>
        <v/>
      </c>
      <c r="DL63" s="30" t="str">
        <f ca="true">+IF(OFFSET('Sanitation Data'!$H$31,0,10*ROW('Sanitation Data'!H57))="","",OFFSET('Sanitation Data'!$H$31,0,10*ROW('Sanitation Data'!H57)))</f>
        <v/>
      </c>
      <c r="DM63" s="30" t="str">
        <f ca="true">+IF(OFFSET('Sanitation Data'!$H$32,0,10*ROW('Sanitation Data'!H57))="","",OFFSET('Sanitation Data'!$H$32,0,10*ROW('Sanitation Data'!H57)))</f>
        <v/>
      </c>
      <c r="DN63" s="30" t="str">
        <f ca="true">+IF(OFFSET('Sanitation Data'!$H$33,0,10*ROW('Sanitation Data'!H57))="","",OFFSET('Sanitation Data'!$H$33,0,10*ROW('Sanitation Data'!H57)))</f>
        <v/>
      </c>
      <c r="DO63" s="30" t="str">
        <f ca="true">+IF(OFFSET('Hygiene Data'!$C$12,0,10*ROW('Hygiene Data'!C57))="","",OFFSET('Hygiene Data'!$C$12,0,10*ROW('Hygiene Data'!C57)))</f>
        <v/>
      </c>
      <c r="DP63" s="30" t="str">
        <f ca="true">+IF(OFFSET('Hygiene Data'!$C$13,0,10*ROW('Hygiene Data'!C57))="","",OFFSET('Hygiene Data'!$C$13,0,10*ROW('Hygiene Data'!C57)))</f>
        <v/>
      </c>
      <c r="DQ63" s="30" t="str">
        <f ca="true">+IF(OFFSET('Hygiene Data'!$C$14,0,10*ROW('Hygiene Data'!C57))="","",OFFSET('Hygiene Data'!$C$14,0,10*ROW('Hygiene Data'!C57)))</f>
        <v/>
      </c>
      <c r="DR63" s="30" t="str">
        <f ca="true">+IF(OFFSET('Hygiene Data'!$D$12,0,10*ROW('Hygiene Data'!D57))="","",OFFSET('Hygiene Data'!$D$12,0,10*ROW('Hygiene Data'!D57)))</f>
        <v/>
      </c>
      <c r="DS63" s="30" t="str">
        <f ca="true">+IF(OFFSET('Hygiene Data'!$D$13,0,10*ROW('Hygiene Data'!D57))="","",OFFSET('Hygiene Data'!$D$13,0,10*ROW('Hygiene Data'!D57)))</f>
        <v/>
      </c>
      <c r="DT63" s="30" t="str">
        <f ca="true">+IF(OFFSET('Hygiene Data'!$D$14,0,10*ROW('Hygiene Data'!D57))="","",OFFSET('Hygiene Data'!$D$14,0,10*ROW('Hygiene Data'!D57)))</f>
        <v/>
      </c>
      <c r="DU63" s="30" t="str">
        <f ca="true">+IF(OFFSET('Hygiene Data'!$E$12,0,10*ROW('Hygiene Data'!E57))="","",OFFSET('Hygiene Data'!$E$12,0,10*ROW('Hygiene Data'!E57)))</f>
        <v/>
      </c>
      <c r="DV63" s="30" t="str">
        <f ca="true">+IF(OFFSET('Hygiene Data'!$E$13,0,10*ROW('Hygiene Data'!E57))="","",OFFSET('Hygiene Data'!$E$13,0,10*ROW('Hygiene Data'!E57)))</f>
        <v/>
      </c>
      <c r="DW63" s="30" t="str">
        <f ca="true">+IF(OFFSET('Hygiene Data'!$E$14,0,10*ROW('Hygiene Data'!E57))="","",OFFSET('Hygiene Data'!$E$14,0,10*ROW('Hygiene Data'!E57)))</f>
        <v/>
      </c>
      <c r="DX63" s="30" t="str">
        <f ca="true">+IF(OFFSET('Hygiene Data'!$F$12,0,10*ROW('Hygiene Data'!F57))="","",OFFSET('Hygiene Data'!$F$12,0,10*ROW('Hygiene Data'!F57)))</f>
        <v/>
      </c>
      <c r="DY63" s="30" t="str">
        <f ca="true">+IF(OFFSET('Hygiene Data'!$F$13,0,10*ROW('Hygiene Data'!F57))="","",OFFSET('Hygiene Data'!$F$13,0,10*ROW('Hygiene Data'!F57)))</f>
        <v/>
      </c>
      <c r="DZ63" s="30" t="str">
        <f ca="true">+IF(OFFSET('Hygiene Data'!$F$14,0,10*ROW('Hygiene Data'!F57))="","",OFFSET('Hygiene Data'!$F$14,0,10*ROW('Hygiene Data'!F57)))</f>
        <v/>
      </c>
      <c r="EA63" s="30" t="str">
        <f ca="true">+IF(OFFSET('Hygiene Data'!$G$12,0,10*ROW('Hygiene Data'!G57))="","",OFFSET('Hygiene Data'!$G$12,0,10*ROW('Hygiene Data'!G57)))</f>
        <v/>
      </c>
      <c r="EB63" s="30" t="str">
        <f ca="true">+IF(OFFSET('Hygiene Data'!$G$13,0,10*ROW('Hygiene Data'!G57))="","",OFFSET('Hygiene Data'!$G$13,0,10*ROW('Hygiene Data'!G57)))</f>
        <v/>
      </c>
      <c r="EC63" s="30" t="str">
        <f ca="true">+IF(OFFSET('Hygiene Data'!$G$14,0,10*ROW('Hygiene Data'!G57))="","",OFFSET('Hygiene Data'!$G$14,0,10*ROW('Hygiene Data'!G57)))</f>
        <v/>
      </c>
      <c r="ED63" s="30" t="str">
        <f ca="true">+IF(OFFSET('Hygiene Data'!$H$12,0,10*ROW('Hygiene Data'!H57))="","",OFFSET('Hygiene Data'!$H$12,0,10*ROW('Hygiene Data'!H57)))</f>
        <v/>
      </c>
      <c r="EE63" s="30" t="str">
        <f ca="true">+IF(OFFSET('Hygiene Data'!$H$13,0,10*ROW('Hygiene Data'!H57))="","",OFFSET('Hygiene Data'!$H$13,0,10*ROW('Hygiene Data'!H57)))</f>
        <v/>
      </c>
      <c r="EF63" s="30" t="str">
        <f ca="true">+IF(OFFSET('Hygiene Data'!$H$14,0,10*ROW('Hygiene Data'!H57))="","",OFFSET('Hygiene Data'!$H$14,0,10*ROW('Hygiene Data'!H57)))</f>
        <v/>
      </c>
    </row>
    <row r="64" x14ac:dyDescent="0.2">
      <c r="A64" s="53" t="str">
        <f ca="true">+IF(OFFSET('Water Data'!$B$1,0,10*ROW('Water Data'!B61))="","",OFFSET('Water Data'!$B$1,0,10*ROW('Water Data'!B61)))</f>
        <v/>
      </c>
      <c r="B64" s="53" t="str">
        <f ca="true">+IF(OFFSET('Water Data'!$A$3,0,10*ROW('Water Data'!A61))="","",OFFSET('Water Data'!$A$3,0,10*ROW('Water Data'!A61)))</f>
        <v/>
      </c>
      <c r="C64" s="53" t="str">
        <f ca="true">+IF(OFFSET('Water Data'!$C$3,0,10*ROW('Water Data'!C61))="","",OFFSET('Water Data'!$C$3,0,10*ROW('Water Data'!C61)))</f>
        <v/>
      </c>
      <c r="D64" s="238"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38"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38"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38"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38"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38"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38"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38"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38"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38"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38"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38"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38"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38"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38"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38"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38"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38"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39"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39"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39"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39"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39"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39"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39"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39"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39"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39"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39"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39"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39"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39"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39"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39"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39"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39"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39"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39"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39"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39"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39"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39"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39"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39"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39"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39"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39"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39"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40"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40"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40"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40"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40"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40"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40"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40"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40"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40"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40"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40"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40"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40"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40"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40"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40"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40"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0" t="str">
        <f ca="true">+IF(OFFSET('Water Data'!$C$28,0,10*ROW('Water Data'!C58))="","",OFFSET('Water Data'!$C$28,0,10*ROW('Water Data'!C58)))</f>
        <v/>
      </c>
      <c r="BT64" s="30" t="str">
        <f ca="true">+IF(OFFSET('Water Data'!$C$29,0,10*ROW('Water Data'!C58))="","",OFFSET('Water Data'!$C$29,0,10*ROW('Water Data'!C58)))</f>
        <v/>
      </c>
      <c r="BU64" s="30" t="str">
        <f ca="true">+IF(OFFSET('Water Data'!$C$30,0,10*ROW('Water Data'!C58))="","",OFFSET('Water Data'!$C$30,0,10*ROW('Water Data'!C58)))</f>
        <v/>
      </c>
      <c r="BV64" s="30" t="str">
        <f ca="true">+IF(OFFSET('Water Data'!$D$28,0,10*ROW('Water Data'!D58))="","",OFFSET('Water Data'!$D$28,0,10*ROW('Water Data'!D58)))</f>
        <v/>
      </c>
      <c r="BW64" s="30" t="str">
        <f ca="true">+IF(OFFSET('Water Data'!$D$29,0,10*ROW('Water Data'!D58))="","",OFFSET('Water Data'!$D$29,0,10*ROW('Water Data'!D58)))</f>
        <v/>
      </c>
      <c r="BX64" s="30" t="str">
        <f ca="true">+IF(OFFSET('Water Data'!$D$30,0,10*ROW('Water Data'!D58))="","",OFFSET('Water Data'!$D$30,0,10*ROW('Water Data'!D58)))</f>
        <v/>
      </c>
      <c r="BY64" s="30" t="str">
        <f ca="true">+IF(OFFSET('Water Data'!$E$28,0,10*ROW('Water Data'!E58))="","",OFFSET('Water Data'!$E$28,0,10*ROW('Water Data'!E58)))</f>
        <v/>
      </c>
      <c r="BZ64" s="30" t="str">
        <f ca="true">+IF(OFFSET('Water Data'!$E$29,0,10*ROW('Water Data'!E58))="","",OFFSET('Water Data'!$E$29,0,10*ROW('Water Data'!E58)))</f>
        <v/>
      </c>
      <c r="CA64" s="30" t="str">
        <f ca="true">+IF(OFFSET('Water Data'!$E$30,0,10*ROW('Water Data'!E58))="","",OFFSET('Water Data'!$E$30,0,10*ROW('Water Data'!E58)))</f>
        <v/>
      </c>
      <c r="CB64" s="30" t="str">
        <f ca="true">+IF(OFFSET('Water Data'!$F$28,0,10*ROW('Water Data'!F58))="","",OFFSET('Water Data'!$F$28,0,10*ROW('Water Data'!F58)))</f>
        <v/>
      </c>
      <c r="CC64" s="30" t="str">
        <f ca="true">+IF(OFFSET('Water Data'!$F$29,0,10*ROW('Water Data'!F58))="","",OFFSET('Water Data'!$F$29,0,10*ROW('Water Data'!F58)))</f>
        <v/>
      </c>
      <c r="CD64" s="30" t="str">
        <f ca="true">+IF(OFFSET('Water Data'!$F$30,0,10*ROW('Water Data'!F58))="","",OFFSET('Water Data'!$F$30,0,10*ROW('Water Data'!F58)))</f>
        <v/>
      </c>
      <c r="CE64" s="30" t="str">
        <f ca="true">+IF(OFFSET('Water Data'!$G$28,0,10*ROW('Water Data'!G58))="","",OFFSET('Water Data'!$G$28,0,10*ROW('Water Data'!G58)))</f>
        <v/>
      </c>
      <c r="CF64" s="30" t="str">
        <f ca="true">+IF(OFFSET('Water Data'!$G$29,0,10*ROW('Water Data'!G58))="","",OFFSET('Water Data'!$G$29,0,10*ROW('Water Data'!G58)))</f>
        <v/>
      </c>
      <c r="CG64" s="30" t="str">
        <f ca="true">+IF(OFFSET('Water Data'!$G$30,0,10*ROW('Water Data'!G58))="","",OFFSET('Water Data'!$G$30,0,10*ROW('Water Data'!G58)))</f>
        <v/>
      </c>
      <c r="CH64" s="30" t="str">
        <f ca="true">+IF(OFFSET('Water Data'!$H$28,0,10*ROW('Water Data'!H58))="","",OFFSET('Water Data'!$H$28,0,10*ROW('Water Data'!H58)))</f>
        <v/>
      </c>
      <c r="CI64" s="30" t="str">
        <f ca="true">+IF(OFFSET('Water Data'!$H$29,0,10*ROW('Water Data'!H58))="","",OFFSET('Water Data'!$H$29,0,10*ROW('Water Data'!H58)))</f>
        <v/>
      </c>
      <c r="CJ64" s="30" t="str">
        <f ca="true">+IF(OFFSET('Water Data'!$H$30,0,10*ROW('Water Data'!H58))="","",OFFSET('Water Data'!$H$30,0,10*ROW('Water Data'!H58)))</f>
        <v/>
      </c>
      <c r="CK64" s="30" t="str">
        <f ca="true">+IF(OFFSET('Sanitation Data'!$C$29,0,10*ROW('Sanitation Data'!C58))="","",OFFSET('Sanitation Data'!$C$29,0,10*ROW('Sanitation Data'!C58)))</f>
        <v/>
      </c>
      <c r="CL64" s="30" t="str">
        <f ca="true">+IF(OFFSET('Sanitation Data'!$C$30,0,10*ROW('Sanitation Data'!C58))="","",OFFSET('Sanitation Data'!$C$30,0,10*ROW('Sanitation Data'!C58)))</f>
        <v/>
      </c>
      <c r="CM64" s="30" t="str">
        <f ca="true">+IF(OFFSET('Sanitation Data'!$C$31,0,10*ROW('Sanitation Data'!C58))="","",OFFSET('Sanitation Data'!$C$31,0,10*ROW('Sanitation Data'!C58)))</f>
        <v/>
      </c>
      <c r="CN64" s="30" t="str">
        <f ca="true">+IF(OFFSET('Sanitation Data'!$C$32,0,10*ROW('Sanitation Data'!C58))="","",OFFSET('Sanitation Data'!$C$32,0,10*ROW('Sanitation Data'!C58)))</f>
        <v/>
      </c>
      <c r="CO64" s="30" t="str">
        <f ca="true">+IF(OFFSET('Sanitation Data'!$C$33,0,10*ROW('Sanitation Data'!C58))="","",OFFSET('Sanitation Data'!$C$33,0,10*ROW('Sanitation Data'!C58)))</f>
        <v/>
      </c>
      <c r="CP64" s="30" t="str">
        <f ca="true">+IF(OFFSET('Sanitation Data'!$D$29,0,10*ROW('Sanitation Data'!D58))="","",OFFSET('Sanitation Data'!$D$29,0,10*ROW('Sanitation Data'!D58)))</f>
        <v/>
      </c>
      <c r="CQ64" s="30" t="str">
        <f ca="true">+IF(OFFSET('Sanitation Data'!$D$30,0,10*ROW('Sanitation Data'!D58))="","",OFFSET('Sanitation Data'!$D$30,0,10*ROW('Sanitation Data'!D58)))</f>
        <v/>
      </c>
      <c r="CR64" s="30" t="str">
        <f ca="true">+IF(OFFSET('Sanitation Data'!$D$31,0,10*ROW('Sanitation Data'!D58))="","",OFFSET('Sanitation Data'!$D$31,0,10*ROW('Sanitation Data'!D58)))</f>
        <v/>
      </c>
      <c r="CS64" s="30" t="str">
        <f ca="true">+IF(OFFSET('Sanitation Data'!$D$32,0,10*ROW('Sanitation Data'!D58))="","",OFFSET('Sanitation Data'!$D$32,0,10*ROW('Sanitation Data'!D58)))</f>
        <v/>
      </c>
      <c r="CT64" s="30" t="str">
        <f ca="true">+IF(OFFSET('Sanitation Data'!$D$33,0,10*ROW('Sanitation Data'!D58))="","",OFFSET('Sanitation Data'!$D$33,0,10*ROW('Sanitation Data'!D58)))</f>
        <v/>
      </c>
      <c r="CU64" s="30" t="str">
        <f ca="true">+IF(OFFSET('Sanitation Data'!$E$29,0,10*ROW('Sanitation Data'!E58))="","",OFFSET('Sanitation Data'!$E$29,0,10*ROW('Sanitation Data'!E58)))</f>
        <v/>
      </c>
      <c r="CV64" s="30" t="str">
        <f ca="true">+IF(OFFSET('Sanitation Data'!$E$30,0,10*ROW('Sanitation Data'!E58))="","",OFFSET('Sanitation Data'!$E$30,0,10*ROW('Sanitation Data'!E58)))</f>
        <v/>
      </c>
      <c r="CW64" s="30" t="str">
        <f ca="true">+IF(OFFSET('Sanitation Data'!$E$31,0,10*ROW('Sanitation Data'!E58))="","",OFFSET('Sanitation Data'!$E$31,0,10*ROW('Sanitation Data'!E58)))</f>
        <v/>
      </c>
      <c r="CX64" s="30" t="str">
        <f ca="true">+IF(OFFSET('Sanitation Data'!$E$32,0,10*ROW('Sanitation Data'!E58))="","",OFFSET('Sanitation Data'!$E$32,0,10*ROW('Sanitation Data'!E58)))</f>
        <v/>
      </c>
      <c r="CY64" s="30" t="str">
        <f ca="true">+IF(OFFSET('Sanitation Data'!$E$33,0,10*ROW('Sanitation Data'!E58))="","",OFFSET('Sanitation Data'!$E$33,0,10*ROW('Sanitation Data'!E58)))</f>
        <v/>
      </c>
      <c r="CZ64" s="30" t="str">
        <f ca="true">+IF(OFFSET('Sanitation Data'!$F$29,0,10*ROW('Sanitation Data'!F58))="","",OFFSET('Sanitation Data'!$F$29,0,10*ROW('Sanitation Data'!F58)))</f>
        <v/>
      </c>
      <c r="DA64" s="30" t="str">
        <f ca="true">+IF(OFFSET('Sanitation Data'!$F$30,0,10*ROW('Sanitation Data'!F58))="","",OFFSET('Sanitation Data'!$F$30,0,10*ROW('Sanitation Data'!F58)))</f>
        <v/>
      </c>
      <c r="DB64" s="30" t="str">
        <f ca="true">+IF(OFFSET('Sanitation Data'!$F$31,0,10*ROW('Sanitation Data'!F58))="","",OFFSET('Sanitation Data'!$F$31,0,10*ROW('Sanitation Data'!F58)))</f>
        <v/>
      </c>
      <c r="DC64" s="30" t="str">
        <f ca="true">+IF(OFFSET('Sanitation Data'!$F$32,0,10*ROW('Sanitation Data'!F58))="","",OFFSET('Sanitation Data'!$F$32,0,10*ROW('Sanitation Data'!F58)))</f>
        <v/>
      </c>
      <c r="DD64" s="30" t="str">
        <f ca="true">+IF(OFFSET('Sanitation Data'!$F$33,0,10*ROW('Sanitation Data'!F58))="","",OFFSET('Sanitation Data'!$F$33,0,10*ROW('Sanitation Data'!F58)))</f>
        <v/>
      </c>
      <c r="DE64" s="30" t="str">
        <f ca="true">+IF(OFFSET('Sanitation Data'!$G$29,0,10*ROW('Sanitation Data'!G58))="","",OFFSET('Sanitation Data'!$G$29,0,10*ROW('Sanitation Data'!G58)))</f>
        <v/>
      </c>
      <c r="DF64" s="30" t="str">
        <f ca="true">+IF(OFFSET('Sanitation Data'!$G$30,0,10*ROW('Sanitation Data'!G58))="","",OFFSET('Sanitation Data'!$G$30,0,10*ROW('Sanitation Data'!G58)))</f>
        <v/>
      </c>
      <c r="DG64" s="30" t="str">
        <f ca="true">+IF(OFFSET('Sanitation Data'!$G$31,0,10*ROW('Sanitation Data'!G58))="","",OFFSET('Sanitation Data'!$G$31,0,10*ROW('Sanitation Data'!G58)))</f>
        <v/>
      </c>
      <c r="DH64" s="30" t="str">
        <f ca="true">+IF(OFFSET('Sanitation Data'!$G$32,0,10*ROW('Sanitation Data'!G58))="","",OFFSET('Sanitation Data'!$G$32,0,10*ROW('Sanitation Data'!G58)))</f>
        <v/>
      </c>
      <c r="DI64" s="30" t="str">
        <f ca="true">+IF(OFFSET('Sanitation Data'!$G$33,0,10*ROW('Sanitation Data'!G58))="","",OFFSET('Sanitation Data'!$G$33,0,10*ROW('Sanitation Data'!G58)))</f>
        <v/>
      </c>
      <c r="DJ64" s="30" t="str">
        <f ca="true">+IF(OFFSET('Sanitation Data'!$H$29,0,10*ROW('Sanitation Data'!H58))="","",OFFSET('Sanitation Data'!$H$29,0,10*ROW('Sanitation Data'!H58)))</f>
        <v/>
      </c>
      <c r="DK64" s="30" t="str">
        <f ca="true">+IF(OFFSET('Sanitation Data'!$H$30,0,10*ROW('Sanitation Data'!H58))="","",OFFSET('Sanitation Data'!$H$30,0,10*ROW('Sanitation Data'!H58)))</f>
        <v/>
      </c>
      <c r="DL64" s="30" t="str">
        <f ca="true">+IF(OFFSET('Sanitation Data'!$H$31,0,10*ROW('Sanitation Data'!H58))="","",OFFSET('Sanitation Data'!$H$31,0,10*ROW('Sanitation Data'!H58)))</f>
        <v/>
      </c>
      <c r="DM64" s="30" t="str">
        <f ca="true">+IF(OFFSET('Sanitation Data'!$H$32,0,10*ROW('Sanitation Data'!H58))="","",OFFSET('Sanitation Data'!$H$32,0,10*ROW('Sanitation Data'!H58)))</f>
        <v/>
      </c>
      <c r="DN64" s="30" t="str">
        <f ca="true">+IF(OFFSET('Sanitation Data'!$H$33,0,10*ROW('Sanitation Data'!H58))="","",OFFSET('Sanitation Data'!$H$33,0,10*ROW('Sanitation Data'!H58)))</f>
        <v/>
      </c>
      <c r="DO64" s="30" t="str">
        <f ca="true">+IF(OFFSET('Hygiene Data'!$C$12,0,10*ROW('Hygiene Data'!C58))="","",OFFSET('Hygiene Data'!$C$12,0,10*ROW('Hygiene Data'!C58)))</f>
        <v/>
      </c>
      <c r="DP64" s="30" t="str">
        <f ca="true">+IF(OFFSET('Hygiene Data'!$C$13,0,10*ROW('Hygiene Data'!C58))="","",OFFSET('Hygiene Data'!$C$13,0,10*ROW('Hygiene Data'!C58)))</f>
        <v/>
      </c>
      <c r="DQ64" s="30" t="str">
        <f ca="true">+IF(OFFSET('Hygiene Data'!$C$14,0,10*ROW('Hygiene Data'!C58))="","",OFFSET('Hygiene Data'!$C$14,0,10*ROW('Hygiene Data'!C58)))</f>
        <v/>
      </c>
      <c r="DR64" s="30" t="str">
        <f ca="true">+IF(OFFSET('Hygiene Data'!$D$12,0,10*ROW('Hygiene Data'!D58))="","",OFFSET('Hygiene Data'!$D$12,0,10*ROW('Hygiene Data'!D58)))</f>
        <v/>
      </c>
      <c r="DS64" s="30" t="str">
        <f ca="true">+IF(OFFSET('Hygiene Data'!$D$13,0,10*ROW('Hygiene Data'!D58))="","",OFFSET('Hygiene Data'!$D$13,0,10*ROW('Hygiene Data'!D58)))</f>
        <v/>
      </c>
      <c r="DT64" s="30" t="str">
        <f ca="true">+IF(OFFSET('Hygiene Data'!$D$14,0,10*ROW('Hygiene Data'!D58))="","",OFFSET('Hygiene Data'!$D$14,0,10*ROW('Hygiene Data'!D58)))</f>
        <v/>
      </c>
      <c r="DU64" s="30" t="str">
        <f ca="true">+IF(OFFSET('Hygiene Data'!$E$12,0,10*ROW('Hygiene Data'!E58))="","",OFFSET('Hygiene Data'!$E$12,0,10*ROW('Hygiene Data'!E58)))</f>
        <v/>
      </c>
      <c r="DV64" s="30" t="str">
        <f ca="true">+IF(OFFSET('Hygiene Data'!$E$13,0,10*ROW('Hygiene Data'!E58))="","",OFFSET('Hygiene Data'!$E$13,0,10*ROW('Hygiene Data'!E58)))</f>
        <v/>
      </c>
      <c r="DW64" s="30" t="str">
        <f ca="true">+IF(OFFSET('Hygiene Data'!$E$14,0,10*ROW('Hygiene Data'!E58))="","",OFFSET('Hygiene Data'!$E$14,0,10*ROW('Hygiene Data'!E58)))</f>
        <v/>
      </c>
      <c r="DX64" s="30" t="str">
        <f ca="true">+IF(OFFSET('Hygiene Data'!$F$12,0,10*ROW('Hygiene Data'!F58))="","",OFFSET('Hygiene Data'!$F$12,0,10*ROW('Hygiene Data'!F58)))</f>
        <v/>
      </c>
      <c r="DY64" s="30" t="str">
        <f ca="true">+IF(OFFSET('Hygiene Data'!$F$13,0,10*ROW('Hygiene Data'!F58))="","",OFFSET('Hygiene Data'!$F$13,0,10*ROW('Hygiene Data'!F58)))</f>
        <v/>
      </c>
      <c r="DZ64" s="30" t="str">
        <f ca="true">+IF(OFFSET('Hygiene Data'!$F$14,0,10*ROW('Hygiene Data'!F58))="","",OFFSET('Hygiene Data'!$F$14,0,10*ROW('Hygiene Data'!F58)))</f>
        <v/>
      </c>
      <c r="EA64" s="30" t="str">
        <f ca="true">+IF(OFFSET('Hygiene Data'!$G$12,0,10*ROW('Hygiene Data'!G58))="","",OFFSET('Hygiene Data'!$G$12,0,10*ROW('Hygiene Data'!G58)))</f>
        <v/>
      </c>
      <c r="EB64" s="30" t="str">
        <f ca="true">+IF(OFFSET('Hygiene Data'!$G$13,0,10*ROW('Hygiene Data'!G58))="","",OFFSET('Hygiene Data'!$G$13,0,10*ROW('Hygiene Data'!G58)))</f>
        <v/>
      </c>
      <c r="EC64" s="30" t="str">
        <f ca="true">+IF(OFFSET('Hygiene Data'!$G$14,0,10*ROW('Hygiene Data'!G58))="","",OFFSET('Hygiene Data'!$G$14,0,10*ROW('Hygiene Data'!G58)))</f>
        <v/>
      </c>
      <c r="ED64" s="30" t="str">
        <f ca="true">+IF(OFFSET('Hygiene Data'!$H$12,0,10*ROW('Hygiene Data'!H58))="","",OFFSET('Hygiene Data'!$H$12,0,10*ROW('Hygiene Data'!H58)))</f>
        <v/>
      </c>
      <c r="EE64" s="30" t="str">
        <f ca="true">+IF(OFFSET('Hygiene Data'!$H$13,0,10*ROW('Hygiene Data'!H58))="","",OFFSET('Hygiene Data'!$H$13,0,10*ROW('Hygiene Data'!H58)))</f>
        <v/>
      </c>
      <c r="EF64" s="30" t="str">
        <f ca="true">+IF(OFFSET('Hygiene Data'!$H$14,0,10*ROW('Hygiene Data'!H58))="","",OFFSET('Hygiene Data'!$H$14,0,10*ROW('Hygiene Data'!H58)))</f>
        <v/>
      </c>
    </row>
    <row r="65" x14ac:dyDescent="0.2">
      <c r="A65" s="53" t="str">
        <f ca="true">+IF(OFFSET('Water Data'!$B$1,0,10*ROW('Water Data'!B62))="","",OFFSET('Water Data'!$B$1,0,10*ROW('Water Data'!B62)))</f>
        <v/>
      </c>
      <c r="B65" s="53" t="str">
        <f ca="true">+IF(OFFSET('Water Data'!$A$3,0,10*ROW('Water Data'!A62))="","",OFFSET('Water Data'!$A$3,0,10*ROW('Water Data'!A62)))</f>
        <v/>
      </c>
      <c r="C65" s="53" t="str">
        <f ca="true">+IF(OFFSET('Water Data'!$C$3,0,10*ROW('Water Data'!C62))="","",OFFSET('Water Data'!$C$3,0,10*ROW('Water Data'!C62)))</f>
        <v/>
      </c>
      <c r="D65" s="238"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38"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38"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38"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38"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38"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38"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38"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38"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38"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38"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38"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38"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38"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38"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38"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38"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38"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39"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39"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39"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39"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39"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39"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39"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39"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39"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39"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39"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39"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39"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39"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39"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39"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39"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39"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39"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39"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39"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39"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39"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39"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39"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39"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39"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39"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39"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39"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40"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40"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40"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40"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40"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40"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40"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40"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40"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40"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40"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40"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40"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40"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40"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40"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40"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40"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0" t="str">
        <f ca="true">+IF(OFFSET('Water Data'!$C$28,0,10*ROW('Water Data'!C59))="","",OFFSET('Water Data'!$C$28,0,10*ROW('Water Data'!C59)))</f>
        <v/>
      </c>
      <c r="BT65" s="30" t="str">
        <f ca="true">+IF(OFFSET('Water Data'!$C$29,0,10*ROW('Water Data'!C59))="","",OFFSET('Water Data'!$C$29,0,10*ROW('Water Data'!C59)))</f>
        <v/>
      </c>
      <c r="BU65" s="30" t="str">
        <f ca="true">+IF(OFFSET('Water Data'!$C$30,0,10*ROW('Water Data'!C59))="","",OFFSET('Water Data'!$C$30,0,10*ROW('Water Data'!C59)))</f>
        <v/>
      </c>
      <c r="BV65" s="30" t="str">
        <f ca="true">+IF(OFFSET('Water Data'!$D$28,0,10*ROW('Water Data'!D59))="","",OFFSET('Water Data'!$D$28,0,10*ROW('Water Data'!D59)))</f>
        <v/>
      </c>
      <c r="BW65" s="30" t="str">
        <f ca="true">+IF(OFFSET('Water Data'!$D$29,0,10*ROW('Water Data'!D59))="","",OFFSET('Water Data'!$D$29,0,10*ROW('Water Data'!D59)))</f>
        <v/>
      </c>
      <c r="BX65" s="30" t="str">
        <f ca="true">+IF(OFFSET('Water Data'!$D$30,0,10*ROW('Water Data'!D59))="","",OFFSET('Water Data'!$D$30,0,10*ROW('Water Data'!D59)))</f>
        <v/>
      </c>
      <c r="BY65" s="30" t="str">
        <f ca="true">+IF(OFFSET('Water Data'!$E$28,0,10*ROW('Water Data'!E59))="","",OFFSET('Water Data'!$E$28,0,10*ROW('Water Data'!E59)))</f>
        <v/>
      </c>
      <c r="BZ65" s="30" t="str">
        <f ca="true">+IF(OFFSET('Water Data'!$E$29,0,10*ROW('Water Data'!E59))="","",OFFSET('Water Data'!$E$29,0,10*ROW('Water Data'!E59)))</f>
        <v/>
      </c>
      <c r="CA65" s="30" t="str">
        <f ca="true">+IF(OFFSET('Water Data'!$E$30,0,10*ROW('Water Data'!E59))="","",OFFSET('Water Data'!$E$30,0,10*ROW('Water Data'!E59)))</f>
        <v/>
      </c>
      <c r="CB65" s="30" t="str">
        <f ca="true">+IF(OFFSET('Water Data'!$F$28,0,10*ROW('Water Data'!F59))="","",OFFSET('Water Data'!$F$28,0,10*ROW('Water Data'!F59)))</f>
        <v/>
      </c>
      <c r="CC65" s="30" t="str">
        <f ca="true">+IF(OFFSET('Water Data'!$F$29,0,10*ROW('Water Data'!F59))="","",OFFSET('Water Data'!$F$29,0,10*ROW('Water Data'!F59)))</f>
        <v/>
      </c>
      <c r="CD65" s="30" t="str">
        <f ca="true">+IF(OFFSET('Water Data'!$F$30,0,10*ROW('Water Data'!F59))="","",OFFSET('Water Data'!$F$30,0,10*ROW('Water Data'!F59)))</f>
        <v/>
      </c>
      <c r="CE65" s="30" t="str">
        <f ca="true">+IF(OFFSET('Water Data'!$G$28,0,10*ROW('Water Data'!G59))="","",OFFSET('Water Data'!$G$28,0,10*ROW('Water Data'!G59)))</f>
        <v/>
      </c>
      <c r="CF65" s="30" t="str">
        <f ca="true">+IF(OFFSET('Water Data'!$G$29,0,10*ROW('Water Data'!G59))="","",OFFSET('Water Data'!$G$29,0,10*ROW('Water Data'!G59)))</f>
        <v/>
      </c>
      <c r="CG65" s="30" t="str">
        <f ca="true">+IF(OFFSET('Water Data'!$G$30,0,10*ROW('Water Data'!G59))="","",OFFSET('Water Data'!$G$30,0,10*ROW('Water Data'!G59)))</f>
        <v/>
      </c>
      <c r="CH65" s="30" t="str">
        <f ca="true">+IF(OFFSET('Water Data'!$H$28,0,10*ROW('Water Data'!H59))="","",OFFSET('Water Data'!$H$28,0,10*ROW('Water Data'!H59)))</f>
        <v/>
      </c>
      <c r="CI65" s="30" t="str">
        <f ca="true">+IF(OFFSET('Water Data'!$H$29,0,10*ROW('Water Data'!H59))="","",OFFSET('Water Data'!$H$29,0,10*ROW('Water Data'!H59)))</f>
        <v/>
      </c>
      <c r="CJ65" s="30" t="str">
        <f ca="true">+IF(OFFSET('Water Data'!$H$30,0,10*ROW('Water Data'!H59))="","",OFFSET('Water Data'!$H$30,0,10*ROW('Water Data'!H59)))</f>
        <v/>
      </c>
      <c r="CK65" s="30" t="str">
        <f ca="true">+IF(OFFSET('Sanitation Data'!$C$29,0,10*ROW('Sanitation Data'!C59))="","",OFFSET('Sanitation Data'!$C$29,0,10*ROW('Sanitation Data'!C59)))</f>
        <v/>
      </c>
      <c r="CL65" s="30" t="str">
        <f ca="true">+IF(OFFSET('Sanitation Data'!$C$30,0,10*ROW('Sanitation Data'!C59))="","",OFFSET('Sanitation Data'!$C$30,0,10*ROW('Sanitation Data'!C59)))</f>
        <v/>
      </c>
      <c r="CM65" s="30" t="str">
        <f ca="true">+IF(OFFSET('Sanitation Data'!$C$31,0,10*ROW('Sanitation Data'!C59))="","",OFFSET('Sanitation Data'!$C$31,0,10*ROW('Sanitation Data'!C59)))</f>
        <v/>
      </c>
      <c r="CN65" s="30" t="str">
        <f ca="true">+IF(OFFSET('Sanitation Data'!$C$32,0,10*ROW('Sanitation Data'!C59))="","",OFFSET('Sanitation Data'!$C$32,0,10*ROW('Sanitation Data'!C59)))</f>
        <v/>
      </c>
      <c r="CO65" s="30" t="str">
        <f ca="true">+IF(OFFSET('Sanitation Data'!$C$33,0,10*ROW('Sanitation Data'!C59))="","",OFFSET('Sanitation Data'!$C$33,0,10*ROW('Sanitation Data'!C59)))</f>
        <v/>
      </c>
      <c r="CP65" s="30" t="str">
        <f ca="true">+IF(OFFSET('Sanitation Data'!$D$29,0,10*ROW('Sanitation Data'!D59))="","",OFFSET('Sanitation Data'!$D$29,0,10*ROW('Sanitation Data'!D59)))</f>
        <v/>
      </c>
      <c r="CQ65" s="30" t="str">
        <f ca="true">+IF(OFFSET('Sanitation Data'!$D$30,0,10*ROW('Sanitation Data'!D59))="","",OFFSET('Sanitation Data'!$D$30,0,10*ROW('Sanitation Data'!D59)))</f>
        <v/>
      </c>
      <c r="CR65" s="30" t="str">
        <f ca="true">+IF(OFFSET('Sanitation Data'!$D$31,0,10*ROW('Sanitation Data'!D59))="","",OFFSET('Sanitation Data'!$D$31,0,10*ROW('Sanitation Data'!D59)))</f>
        <v/>
      </c>
      <c r="CS65" s="30" t="str">
        <f ca="true">+IF(OFFSET('Sanitation Data'!$D$32,0,10*ROW('Sanitation Data'!D59))="","",OFFSET('Sanitation Data'!$D$32,0,10*ROW('Sanitation Data'!D59)))</f>
        <v/>
      </c>
      <c r="CT65" s="30" t="str">
        <f ca="true">+IF(OFFSET('Sanitation Data'!$D$33,0,10*ROW('Sanitation Data'!D59))="","",OFFSET('Sanitation Data'!$D$33,0,10*ROW('Sanitation Data'!D59)))</f>
        <v/>
      </c>
      <c r="CU65" s="30" t="str">
        <f ca="true">+IF(OFFSET('Sanitation Data'!$E$29,0,10*ROW('Sanitation Data'!E59))="","",OFFSET('Sanitation Data'!$E$29,0,10*ROW('Sanitation Data'!E59)))</f>
        <v/>
      </c>
      <c r="CV65" s="30" t="str">
        <f ca="true">+IF(OFFSET('Sanitation Data'!$E$30,0,10*ROW('Sanitation Data'!E59))="","",OFFSET('Sanitation Data'!$E$30,0,10*ROW('Sanitation Data'!E59)))</f>
        <v/>
      </c>
      <c r="CW65" s="30" t="str">
        <f ca="true">+IF(OFFSET('Sanitation Data'!$E$31,0,10*ROW('Sanitation Data'!E59))="","",OFFSET('Sanitation Data'!$E$31,0,10*ROW('Sanitation Data'!E59)))</f>
        <v/>
      </c>
      <c r="CX65" s="30" t="str">
        <f ca="true">+IF(OFFSET('Sanitation Data'!$E$32,0,10*ROW('Sanitation Data'!E59))="","",OFFSET('Sanitation Data'!$E$32,0,10*ROW('Sanitation Data'!E59)))</f>
        <v/>
      </c>
      <c r="CY65" s="30" t="str">
        <f ca="true">+IF(OFFSET('Sanitation Data'!$E$33,0,10*ROW('Sanitation Data'!E59))="","",OFFSET('Sanitation Data'!$E$33,0,10*ROW('Sanitation Data'!E59)))</f>
        <v/>
      </c>
      <c r="CZ65" s="30" t="str">
        <f ca="true">+IF(OFFSET('Sanitation Data'!$F$29,0,10*ROW('Sanitation Data'!F59))="","",OFFSET('Sanitation Data'!$F$29,0,10*ROW('Sanitation Data'!F59)))</f>
        <v/>
      </c>
      <c r="DA65" s="30" t="str">
        <f ca="true">+IF(OFFSET('Sanitation Data'!$F$30,0,10*ROW('Sanitation Data'!F59))="","",OFFSET('Sanitation Data'!$F$30,0,10*ROW('Sanitation Data'!F59)))</f>
        <v/>
      </c>
      <c r="DB65" s="30" t="str">
        <f ca="true">+IF(OFFSET('Sanitation Data'!$F$31,0,10*ROW('Sanitation Data'!F59))="","",OFFSET('Sanitation Data'!$F$31,0,10*ROW('Sanitation Data'!F59)))</f>
        <v/>
      </c>
      <c r="DC65" s="30" t="str">
        <f ca="true">+IF(OFFSET('Sanitation Data'!$F$32,0,10*ROW('Sanitation Data'!F59))="","",OFFSET('Sanitation Data'!$F$32,0,10*ROW('Sanitation Data'!F59)))</f>
        <v/>
      </c>
      <c r="DD65" s="30" t="str">
        <f ca="true">+IF(OFFSET('Sanitation Data'!$F$33,0,10*ROW('Sanitation Data'!F59))="","",OFFSET('Sanitation Data'!$F$33,0,10*ROW('Sanitation Data'!F59)))</f>
        <v/>
      </c>
      <c r="DE65" s="30" t="str">
        <f ca="true">+IF(OFFSET('Sanitation Data'!$G$29,0,10*ROW('Sanitation Data'!G59))="","",OFFSET('Sanitation Data'!$G$29,0,10*ROW('Sanitation Data'!G59)))</f>
        <v/>
      </c>
      <c r="DF65" s="30" t="str">
        <f ca="true">+IF(OFFSET('Sanitation Data'!$G$30,0,10*ROW('Sanitation Data'!G59))="","",OFFSET('Sanitation Data'!$G$30,0,10*ROW('Sanitation Data'!G59)))</f>
        <v/>
      </c>
      <c r="DG65" s="30" t="str">
        <f ca="true">+IF(OFFSET('Sanitation Data'!$G$31,0,10*ROW('Sanitation Data'!G59))="","",OFFSET('Sanitation Data'!$G$31,0,10*ROW('Sanitation Data'!G59)))</f>
        <v/>
      </c>
      <c r="DH65" s="30" t="str">
        <f ca="true">+IF(OFFSET('Sanitation Data'!$G$32,0,10*ROW('Sanitation Data'!G59))="","",OFFSET('Sanitation Data'!$G$32,0,10*ROW('Sanitation Data'!G59)))</f>
        <v/>
      </c>
      <c r="DI65" s="30" t="str">
        <f ca="true">+IF(OFFSET('Sanitation Data'!$G$33,0,10*ROW('Sanitation Data'!G59))="","",OFFSET('Sanitation Data'!$G$33,0,10*ROW('Sanitation Data'!G59)))</f>
        <v/>
      </c>
      <c r="DJ65" s="30" t="str">
        <f ca="true">+IF(OFFSET('Sanitation Data'!$H$29,0,10*ROW('Sanitation Data'!H59))="","",OFFSET('Sanitation Data'!$H$29,0,10*ROW('Sanitation Data'!H59)))</f>
        <v/>
      </c>
      <c r="DK65" s="30" t="str">
        <f ca="true">+IF(OFFSET('Sanitation Data'!$H$30,0,10*ROW('Sanitation Data'!H59))="","",OFFSET('Sanitation Data'!$H$30,0,10*ROW('Sanitation Data'!H59)))</f>
        <v/>
      </c>
      <c r="DL65" s="30" t="str">
        <f ca="true">+IF(OFFSET('Sanitation Data'!$H$31,0,10*ROW('Sanitation Data'!H59))="","",OFFSET('Sanitation Data'!$H$31,0,10*ROW('Sanitation Data'!H59)))</f>
        <v/>
      </c>
      <c r="DM65" s="30" t="str">
        <f ca="true">+IF(OFFSET('Sanitation Data'!$H$32,0,10*ROW('Sanitation Data'!H59))="","",OFFSET('Sanitation Data'!$H$32,0,10*ROW('Sanitation Data'!H59)))</f>
        <v/>
      </c>
      <c r="DN65" s="30" t="str">
        <f ca="true">+IF(OFFSET('Sanitation Data'!$H$33,0,10*ROW('Sanitation Data'!H59))="","",OFFSET('Sanitation Data'!$H$33,0,10*ROW('Sanitation Data'!H59)))</f>
        <v/>
      </c>
      <c r="DO65" s="30" t="str">
        <f ca="true">+IF(OFFSET('Hygiene Data'!$C$12,0,10*ROW('Hygiene Data'!C59))="","",OFFSET('Hygiene Data'!$C$12,0,10*ROW('Hygiene Data'!C59)))</f>
        <v/>
      </c>
      <c r="DP65" s="30" t="str">
        <f ca="true">+IF(OFFSET('Hygiene Data'!$C$13,0,10*ROW('Hygiene Data'!C59))="","",OFFSET('Hygiene Data'!$C$13,0,10*ROW('Hygiene Data'!C59)))</f>
        <v/>
      </c>
      <c r="DQ65" s="30" t="str">
        <f ca="true">+IF(OFFSET('Hygiene Data'!$C$14,0,10*ROW('Hygiene Data'!C59))="","",OFFSET('Hygiene Data'!$C$14,0,10*ROW('Hygiene Data'!C59)))</f>
        <v/>
      </c>
      <c r="DR65" s="30" t="str">
        <f ca="true">+IF(OFFSET('Hygiene Data'!$D$12,0,10*ROW('Hygiene Data'!D59))="","",OFFSET('Hygiene Data'!$D$12,0,10*ROW('Hygiene Data'!D59)))</f>
        <v/>
      </c>
      <c r="DS65" s="30" t="str">
        <f ca="true">+IF(OFFSET('Hygiene Data'!$D$13,0,10*ROW('Hygiene Data'!D59))="","",OFFSET('Hygiene Data'!$D$13,0,10*ROW('Hygiene Data'!D59)))</f>
        <v/>
      </c>
      <c r="DT65" s="30" t="str">
        <f ca="true">+IF(OFFSET('Hygiene Data'!$D$14,0,10*ROW('Hygiene Data'!D59))="","",OFFSET('Hygiene Data'!$D$14,0,10*ROW('Hygiene Data'!D59)))</f>
        <v/>
      </c>
      <c r="DU65" s="30" t="str">
        <f ca="true">+IF(OFFSET('Hygiene Data'!$E$12,0,10*ROW('Hygiene Data'!E59))="","",OFFSET('Hygiene Data'!$E$12,0,10*ROW('Hygiene Data'!E59)))</f>
        <v/>
      </c>
      <c r="DV65" s="30" t="str">
        <f ca="true">+IF(OFFSET('Hygiene Data'!$E$13,0,10*ROW('Hygiene Data'!E59))="","",OFFSET('Hygiene Data'!$E$13,0,10*ROW('Hygiene Data'!E59)))</f>
        <v/>
      </c>
      <c r="DW65" s="30" t="str">
        <f ca="true">+IF(OFFSET('Hygiene Data'!$E$14,0,10*ROW('Hygiene Data'!E59))="","",OFFSET('Hygiene Data'!$E$14,0,10*ROW('Hygiene Data'!E59)))</f>
        <v/>
      </c>
      <c r="DX65" s="30" t="str">
        <f ca="true">+IF(OFFSET('Hygiene Data'!$F$12,0,10*ROW('Hygiene Data'!F59))="","",OFFSET('Hygiene Data'!$F$12,0,10*ROW('Hygiene Data'!F59)))</f>
        <v/>
      </c>
      <c r="DY65" s="30" t="str">
        <f ca="true">+IF(OFFSET('Hygiene Data'!$F$13,0,10*ROW('Hygiene Data'!F59))="","",OFFSET('Hygiene Data'!$F$13,0,10*ROW('Hygiene Data'!F59)))</f>
        <v/>
      </c>
      <c r="DZ65" s="30" t="str">
        <f ca="true">+IF(OFFSET('Hygiene Data'!$F$14,0,10*ROW('Hygiene Data'!F59))="","",OFFSET('Hygiene Data'!$F$14,0,10*ROW('Hygiene Data'!F59)))</f>
        <v/>
      </c>
      <c r="EA65" s="30" t="str">
        <f ca="true">+IF(OFFSET('Hygiene Data'!$G$12,0,10*ROW('Hygiene Data'!G59))="","",OFFSET('Hygiene Data'!$G$12,0,10*ROW('Hygiene Data'!G59)))</f>
        <v/>
      </c>
      <c r="EB65" s="30" t="str">
        <f ca="true">+IF(OFFSET('Hygiene Data'!$G$13,0,10*ROW('Hygiene Data'!G59))="","",OFFSET('Hygiene Data'!$G$13,0,10*ROW('Hygiene Data'!G59)))</f>
        <v/>
      </c>
      <c r="EC65" s="30" t="str">
        <f ca="true">+IF(OFFSET('Hygiene Data'!$G$14,0,10*ROW('Hygiene Data'!G59))="","",OFFSET('Hygiene Data'!$G$14,0,10*ROW('Hygiene Data'!G59)))</f>
        <v/>
      </c>
      <c r="ED65" s="30" t="str">
        <f ca="true">+IF(OFFSET('Hygiene Data'!$H$12,0,10*ROW('Hygiene Data'!H59))="","",OFFSET('Hygiene Data'!$H$12,0,10*ROW('Hygiene Data'!H59)))</f>
        <v/>
      </c>
      <c r="EE65" s="30" t="str">
        <f ca="true">+IF(OFFSET('Hygiene Data'!$H$13,0,10*ROW('Hygiene Data'!H59))="","",OFFSET('Hygiene Data'!$H$13,0,10*ROW('Hygiene Data'!H59)))</f>
        <v/>
      </c>
      <c r="EF65" s="30" t="str">
        <f ca="true">+IF(OFFSET('Hygiene Data'!$H$14,0,10*ROW('Hygiene Data'!H59))="","",OFFSET('Hygiene Data'!$H$14,0,10*ROW('Hygiene Data'!H59)))</f>
        <v/>
      </c>
    </row>
    <row r="66" x14ac:dyDescent="0.2">
      <c r="A66" s="53" t="str">
        <f ca="true">+IF(OFFSET('Water Data'!$B$1,0,10*ROW('Water Data'!B63))="","",OFFSET('Water Data'!$B$1,0,10*ROW('Water Data'!B63)))</f>
        <v/>
      </c>
      <c r="B66" s="53" t="str">
        <f ca="true">+IF(OFFSET('Water Data'!$A$3,0,10*ROW('Water Data'!A63))="","",OFFSET('Water Data'!$A$3,0,10*ROW('Water Data'!A63)))</f>
        <v/>
      </c>
      <c r="C66" s="53" t="str">
        <f ca="true">+IF(OFFSET('Water Data'!$C$3,0,10*ROW('Water Data'!C63))="","",OFFSET('Water Data'!$C$3,0,10*ROW('Water Data'!C63)))</f>
        <v/>
      </c>
      <c r="D66" s="238"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38"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38"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38"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38"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38"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38"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38"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38"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38"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38"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38"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38"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38"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38"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38"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38"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38"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39"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39"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39"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39"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39"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39"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39"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39"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39"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39"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39"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39"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39"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39"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39"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39"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39"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39"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39"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39"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39"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39"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39"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39"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39"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39"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39"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39"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39"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39"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40"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40"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40"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40"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40"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40"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40"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40"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40"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40"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40"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40"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40"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40"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40"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40"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40"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40"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0" t="str">
        <f ca="true">+IF(OFFSET('Water Data'!$C$28,0,10*ROW('Water Data'!C60))="","",OFFSET('Water Data'!$C$28,0,10*ROW('Water Data'!C60)))</f>
        <v/>
      </c>
      <c r="BT66" s="30" t="str">
        <f ca="true">+IF(OFFSET('Water Data'!$C$29,0,10*ROW('Water Data'!C60))="","",OFFSET('Water Data'!$C$29,0,10*ROW('Water Data'!C60)))</f>
        <v/>
      </c>
      <c r="BU66" s="30" t="str">
        <f ca="true">+IF(OFFSET('Water Data'!$C$30,0,10*ROW('Water Data'!C60))="","",OFFSET('Water Data'!$C$30,0,10*ROW('Water Data'!C60)))</f>
        <v/>
      </c>
      <c r="BV66" s="30" t="str">
        <f ca="true">+IF(OFFSET('Water Data'!$D$28,0,10*ROW('Water Data'!D60))="","",OFFSET('Water Data'!$D$28,0,10*ROW('Water Data'!D60)))</f>
        <v/>
      </c>
      <c r="BW66" s="30" t="str">
        <f ca="true">+IF(OFFSET('Water Data'!$D$29,0,10*ROW('Water Data'!D60))="","",OFFSET('Water Data'!$D$29,0,10*ROW('Water Data'!D60)))</f>
        <v/>
      </c>
      <c r="BX66" s="30" t="str">
        <f ca="true">+IF(OFFSET('Water Data'!$D$30,0,10*ROW('Water Data'!D60))="","",OFFSET('Water Data'!$D$30,0,10*ROW('Water Data'!D60)))</f>
        <v/>
      </c>
      <c r="BY66" s="30" t="str">
        <f ca="true">+IF(OFFSET('Water Data'!$E$28,0,10*ROW('Water Data'!E60))="","",OFFSET('Water Data'!$E$28,0,10*ROW('Water Data'!E60)))</f>
        <v/>
      </c>
      <c r="BZ66" s="30" t="str">
        <f ca="true">+IF(OFFSET('Water Data'!$E$29,0,10*ROW('Water Data'!E60))="","",OFFSET('Water Data'!$E$29,0,10*ROW('Water Data'!E60)))</f>
        <v/>
      </c>
      <c r="CA66" s="30" t="str">
        <f ca="true">+IF(OFFSET('Water Data'!$E$30,0,10*ROW('Water Data'!E60))="","",OFFSET('Water Data'!$E$30,0,10*ROW('Water Data'!E60)))</f>
        <v/>
      </c>
      <c r="CB66" s="30" t="str">
        <f ca="true">+IF(OFFSET('Water Data'!$F$28,0,10*ROW('Water Data'!F60))="","",OFFSET('Water Data'!$F$28,0,10*ROW('Water Data'!F60)))</f>
        <v/>
      </c>
      <c r="CC66" s="30" t="str">
        <f ca="true">+IF(OFFSET('Water Data'!$F$29,0,10*ROW('Water Data'!F60))="","",OFFSET('Water Data'!$F$29,0,10*ROW('Water Data'!F60)))</f>
        <v/>
      </c>
      <c r="CD66" s="30" t="str">
        <f ca="true">+IF(OFFSET('Water Data'!$F$30,0,10*ROW('Water Data'!F60))="","",OFFSET('Water Data'!$F$30,0,10*ROW('Water Data'!F60)))</f>
        <v/>
      </c>
      <c r="CE66" s="30" t="str">
        <f ca="true">+IF(OFFSET('Water Data'!$G$28,0,10*ROW('Water Data'!G60))="","",OFFSET('Water Data'!$G$28,0,10*ROW('Water Data'!G60)))</f>
        <v/>
      </c>
      <c r="CF66" s="30" t="str">
        <f ca="true">+IF(OFFSET('Water Data'!$G$29,0,10*ROW('Water Data'!G60))="","",OFFSET('Water Data'!$G$29,0,10*ROW('Water Data'!G60)))</f>
        <v/>
      </c>
      <c r="CG66" s="30" t="str">
        <f ca="true">+IF(OFFSET('Water Data'!$G$30,0,10*ROW('Water Data'!G60))="","",OFFSET('Water Data'!$G$30,0,10*ROW('Water Data'!G60)))</f>
        <v/>
      </c>
      <c r="CH66" s="30" t="str">
        <f ca="true">+IF(OFFSET('Water Data'!$H$28,0,10*ROW('Water Data'!H60))="","",OFFSET('Water Data'!$H$28,0,10*ROW('Water Data'!H60)))</f>
        <v/>
      </c>
      <c r="CI66" s="30" t="str">
        <f ca="true">+IF(OFFSET('Water Data'!$H$29,0,10*ROW('Water Data'!H60))="","",OFFSET('Water Data'!$H$29,0,10*ROW('Water Data'!H60)))</f>
        <v/>
      </c>
      <c r="CJ66" s="30" t="str">
        <f ca="true">+IF(OFFSET('Water Data'!$H$30,0,10*ROW('Water Data'!H60))="","",OFFSET('Water Data'!$H$30,0,10*ROW('Water Data'!H60)))</f>
        <v/>
      </c>
      <c r="CK66" s="30" t="str">
        <f ca="true">+IF(OFFSET('Sanitation Data'!$C$29,0,10*ROW('Sanitation Data'!C60))="","",OFFSET('Sanitation Data'!$C$29,0,10*ROW('Sanitation Data'!C60)))</f>
        <v/>
      </c>
      <c r="CL66" s="30" t="str">
        <f ca="true">+IF(OFFSET('Sanitation Data'!$C$30,0,10*ROW('Sanitation Data'!C60))="","",OFFSET('Sanitation Data'!$C$30,0,10*ROW('Sanitation Data'!C60)))</f>
        <v/>
      </c>
      <c r="CM66" s="30" t="str">
        <f ca="true">+IF(OFFSET('Sanitation Data'!$C$31,0,10*ROW('Sanitation Data'!C60))="","",OFFSET('Sanitation Data'!$C$31,0,10*ROW('Sanitation Data'!C60)))</f>
        <v/>
      </c>
      <c r="CN66" s="30" t="str">
        <f ca="true">+IF(OFFSET('Sanitation Data'!$C$32,0,10*ROW('Sanitation Data'!C60))="","",OFFSET('Sanitation Data'!$C$32,0,10*ROW('Sanitation Data'!C60)))</f>
        <v/>
      </c>
      <c r="CO66" s="30" t="str">
        <f ca="true">+IF(OFFSET('Sanitation Data'!$C$33,0,10*ROW('Sanitation Data'!C60))="","",OFFSET('Sanitation Data'!$C$33,0,10*ROW('Sanitation Data'!C60)))</f>
        <v/>
      </c>
      <c r="CP66" s="30" t="str">
        <f ca="true">+IF(OFFSET('Sanitation Data'!$D$29,0,10*ROW('Sanitation Data'!D60))="","",OFFSET('Sanitation Data'!$D$29,0,10*ROW('Sanitation Data'!D60)))</f>
        <v/>
      </c>
      <c r="CQ66" s="30" t="str">
        <f ca="true">+IF(OFFSET('Sanitation Data'!$D$30,0,10*ROW('Sanitation Data'!D60))="","",OFFSET('Sanitation Data'!$D$30,0,10*ROW('Sanitation Data'!D60)))</f>
        <v/>
      </c>
      <c r="CR66" s="30" t="str">
        <f ca="true">+IF(OFFSET('Sanitation Data'!$D$31,0,10*ROW('Sanitation Data'!D60))="","",OFFSET('Sanitation Data'!$D$31,0,10*ROW('Sanitation Data'!D60)))</f>
        <v/>
      </c>
      <c r="CS66" s="30" t="str">
        <f ca="true">+IF(OFFSET('Sanitation Data'!$D$32,0,10*ROW('Sanitation Data'!D60))="","",OFFSET('Sanitation Data'!$D$32,0,10*ROW('Sanitation Data'!D60)))</f>
        <v/>
      </c>
      <c r="CT66" s="30" t="str">
        <f ca="true">+IF(OFFSET('Sanitation Data'!$D$33,0,10*ROW('Sanitation Data'!D60))="","",OFFSET('Sanitation Data'!$D$33,0,10*ROW('Sanitation Data'!D60)))</f>
        <v/>
      </c>
      <c r="CU66" s="30" t="str">
        <f ca="true">+IF(OFFSET('Sanitation Data'!$E$29,0,10*ROW('Sanitation Data'!E60))="","",OFFSET('Sanitation Data'!$E$29,0,10*ROW('Sanitation Data'!E60)))</f>
        <v/>
      </c>
      <c r="CV66" s="30" t="str">
        <f ca="true">+IF(OFFSET('Sanitation Data'!$E$30,0,10*ROW('Sanitation Data'!E60))="","",OFFSET('Sanitation Data'!$E$30,0,10*ROW('Sanitation Data'!E60)))</f>
        <v/>
      </c>
      <c r="CW66" s="30" t="str">
        <f ca="true">+IF(OFFSET('Sanitation Data'!$E$31,0,10*ROW('Sanitation Data'!E60))="","",OFFSET('Sanitation Data'!$E$31,0,10*ROW('Sanitation Data'!E60)))</f>
        <v/>
      </c>
      <c r="CX66" s="30" t="str">
        <f ca="true">+IF(OFFSET('Sanitation Data'!$E$32,0,10*ROW('Sanitation Data'!E60))="","",OFFSET('Sanitation Data'!$E$32,0,10*ROW('Sanitation Data'!E60)))</f>
        <v/>
      </c>
      <c r="CY66" s="30" t="str">
        <f ca="true">+IF(OFFSET('Sanitation Data'!$E$33,0,10*ROW('Sanitation Data'!E60))="","",OFFSET('Sanitation Data'!$E$33,0,10*ROW('Sanitation Data'!E60)))</f>
        <v/>
      </c>
      <c r="CZ66" s="30" t="str">
        <f ca="true">+IF(OFFSET('Sanitation Data'!$F$29,0,10*ROW('Sanitation Data'!F60))="","",OFFSET('Sanitation Data'!$F$29,0,10*ROW('Sanitation Data'!F60)))</f>
        <v/>
      </c>
      <c r="DA66" s="30" t="str">
        <f ca="true">+IF(OFFSET('Sanitation Data'!$F$30,0,10*ROW('Sanitation Data'!F60))="","",OFFSET('Sanitation Data'!$F$30,0,10*ROW('Sanitation Data'!F60)))</f>
        <v/>
      </c>
      <c r="DB66" s="30" t="str">
        <f ca="true">+IF(OFFSET('Sanitation Data'!$F$31,0,10*ROW('Sanitation Data'!F60))="","",OFFSET('Sanitation Data'!$F$31,0,10*ROW('Sanitation Data'!F60)))</f>
        <v/>
      </c>
      <c r="DC66" s="30" t="str">
        <f ca="true">+IF(OFFSET('Sanitation Data'!$F$32,0,10*ROW('Sanitation Data'!F60))="","",OFFSET('Sanitation Data'!$F$32,0,10*ROW('Sanitation Data'!F60)))</f>
        <v/>
      </c>
      <c r="DD66" s="30" t="str">
        <f ca="true">+IF(OFFSET('Sanitation Data'!$F$33,0,10*ROW('Sanitation Data'!F60))="","",OFFSET('Sanitation Data'!$F$33,0,10*ROW('Sanitation Data'!F60)))</f>
        <v/>
      </c>
      <c r="DE66" s="30" t="str">
        <f ca="true">+IF(OFFSET('Sanitation Data'!$G$29,0,10*ROW('Sanitation Data'!G60))="","",OFFSET('Sanitation Data'!$G$29,0,10*ROW('Sanitation Data'!G60)))</f>
        <v/>
      </c>
      <c r="DF66" s="30" t="str">
        <f ca="true">+IF(OFFSET('Sanitation Data'!$G$30,0,10*ROW('Sanitation Data'!G60))="","",OFFSET('Sanitation Data'!$G$30,0,10*ROW('Sanitation Data'!G60)))</f>
        <v/>
      </c>
      <c r="DG66" s="30" t="str">
        <f ca="true">+IF(OFFSET('Sanitation Data'!$G$31,0,10*ROW('Sanitation Data'!G60))="","",OFFSET('Sanitation Data'!$G$31,0,10*ROW('Sanitation Data'!G60)))</f>
        <v/>
      </c>
      <c r="DH66" s="30" t="str">
        <f ca="true">+IF(OFFSET('Sanitation Data'!$G$32,0,10*ROW('Sanitation Data'!G60))="","",OFFSET('Sanitation Data'!$G$32,0,10*ROW('Sanitation Data'!G60)))</f>
        <v/>
      </c>
      <c r="DI66" s="30" t="str">
        <f ca="true">+IF(OFFSET('Sanitation Data'!$G$33,0,10*ROW('Sanitation Data'!G60))="","",OFFSET('Sanitation Data'!$G$33,0,10*ROW('Sanitation Data'!G60)))</f>
        <v/>
      </c>
      <c r="DJ66" s="30" t="str">
        <f ca="true">+IF(OFFSET('Sanitation Data'!$H$29,0,10*ROW('Sanitation Data'!H60))="","",OFFSET('Sanitation Data'!$H$29,0,10*ROW('Sanitation Data'!H60)))</f>
        <v/>
      </c>
      <c r="DK66" s="30" t="str">
        <f ca="true">+IF(OFFSET('Sanitation Data'!$H$30,0,10*ROW('Sanitation Data'!H60))="","",OFFSET('Sanitation Data'!$H$30,0,10*ROW('Sanitation Data'!H60)))</f>
        <v/>
      </c>
      <c r="DL66" s="30" t="str">
        <f ca="true">+IF(OFFSET('Sanitation Data'!$H$31,0,10*ROW('Sanitation Data'!H60))="","",OFFSET('Sanitation Data'!$H$31,0,10*ROW('Sanitation Data'!H60)))</f>
        <v/>
      </c>
      <c r="DM66" s="30" t="str">
        <f ca="true">+IF(OFFSET('Sanitation Data'!$H$32,0,10*ROW('Sanitation Data'!H60))="","",OFFSET('Sanitation Data'!$H$32,0,10*ROW('Sanitation Data'!H60)))</f>
        <v/>
      </c>
      <c r="DN66" s="30" t="str">
        <f ca="true">+IF(OFFSET('Sanitation Data'!$H$33,0,10*ROW('Sanitation Data'!H60))="","",OFFSET('Sanitation Data'!$H$33,0,10*ROW('Sanitation Data'!H60)))</f>
        <v/>
      </c>
      <c r="DO66" s="30" t="str">
        <f ca="true">+IF(OFFSET('Hygiene Data'!$C$12,0,10*ROW('Hygiene Data'!C60))="","",OFFSET('Hygiene Data'!$C$12,0,10*ROW('Hygiene Data'!C60)))</f>
        <v/>
      </c>
      <c r="DP66" s="30" t="str">
        <f ca="true">+IF(OFFSET('Hygiene Data'!$C$13,0,10*ROW('Hygiene Data'!C60))="","",OFFSET('Hygiene Data'!$C$13,0,10*ROW('Hygiene Data'!C60)))</f>
        <v/>
      </c>
      <c r="DQ66" s="30" t="str">
        <f ca="true">+IF(OFFSET('Hygiene Data'!$C$14,0,10*ROW('Hygiene Data'!C60))="","",OFFSET('Hygiene Data'!$C$14,0,10*ROW('Hygiene Data'!C60)))</f>
        <v/>
      </c>
      <c r="DR66" s="30" t="str">
        <f ca="true">+IF(OFFSET('Hygiene Data'!$D$12,0,10*ROW('Hygiene Data'!D60))="","",OFFSET('Hygiene Data'!$D$12,0,10*ROW('Hygiene Data'!D60)))</f>
        <v/>
      </c>
      <c r="DS66" s="30" t="str">
        <f ca="true">+IF(OFFSET('Hygiene Data'!$D$13,0,10*ROW('Hygiene Data'!D60))="","",OFFSET('Hygiene Data'!$D$13,0,10*ROW('Hygiene Data'!D60)))</f>
        <v/>
      </c>
      <c r="DT66" s="30" t="str">
        <f ca="true">+IF(OFFSET('Hygiene Data'!$D$14,0,10*ROW('Hygiene Data'!D60))="","",OFFSET('Hygiene Data'!$D$14,0,10*ROW('Hygiene Data'!D60)))</f>
        <v/>
      </c>
      <c r="DU66" s="30" t="str">
        <f ca="true">+IF(OFFSET('Hygiene Data'!$E$12,0,10*ROW('Hygiene Data'!E60))="","",OFFSET('Hygiene Data'!$E$12,0,10*ROW('Hygiene Data'!E60)))</f>
        <v/>
      </c>
      <c r="DV66" s="30" t="str">
        <f ca="true">+IF(OFFSET('Hygiene Data'!$E$13,0,10*ROW('Hygiene Data'!E60))="","",OFFSET('Hygiene Data'!$E$13,0,10*ROW('Hygiene Data'!E60)))</f>
        <v/>
      </c>
      <c r="DW66" s="30" t="str">
        <f ca="true">+IF(OFFSET('Hygiene Data'!$E$14,0,10*ROW('Hygiene Data'!E60))="","",OFFSET('Hygiene Data'!$E$14,0,10*ROW('Hygiene Data'!E60)))</f>
        <v/>
      </c>
      <c r="DX66" s="30" t="str">
        <f ca="true">+IF(OFFSET('Hygiene Data'!$F$12,0,10*ROW('Hygiene Data'!F60))="","",OFFSET('Hygiene Data'!$F$12,0,10*ROW('Hygiene Data'!F60)))</f>
        <v/>
      </c>
      <c r="DY66" s="30" t="str">
        <f ca="true">+IF(OFFSET('Hygiene Data'!$F$13,0,10*ROW('Hygiene Data'!F60))="","",OFFSET('Hygiene Data'!$F$13,0,10*ROW('Hygiene Data'!F60)))</f>
        <v/>
      </c>
      <c r="DZ66" s="30" t="str">
        <f ca="true">+IF(OFFSET('Hygiene Data'!$F$14,0,10*ROW('Hygiene Data'!F60))="","",OFFSET('Hygiene Data'!$F$14,0,10*ROW('Hygiene Data'!F60)))</f>
        <v/>
      </c>
      <c r="EA66" s="30" t="str">
        <f ca="true">+IF(OFFSET('Hygiene Data'!$G$12,0,10*ROW('Hygiene Data'!G60))="","",OFFSET('Hygiene Data'!$G$12,0,10*ROW('Hygiene Data'!G60)))</f>
        <v/>
      </c>
      <c r="EB66" s="30" t="str">
        <f ca="true">+IF(OFFSET('Hygiene Data'!$G$13,0,10*ROW('Hygiene Data'!G60))="","",OFFSET('Hygiene Data'!$G$13,0,10*ROW('Hygiene Data'!G60)))</f>
        <v/>
      </c>
      <c r="EC66" s="30" t="str">
        <f ca="true">+IF(OFFSET('Hygiene Data'!$G$14,0,10*ROW('Hygiene Data'!G60))="","",OFFSET('Hygiene Data'!$G$14,0,10*ROW('Hygiene Data'!G60)))</f>
        <v/>
      </c>
      <c r="ED66" s="30" t="str">
        <f ca="true">+IF(OFFSET('Hygiene Data'!$H$12,0,10*ROW('Hygiene Data'!H60))="","",OFFSET('Hygiene Data'!$H$12,0,10*ROW('Hygiene Data'!H60)))</f>
        <v/>
      </c>
      <c r="EE66" s="30" t="str">
        <f ca="true">+IF(OFFSET('Hygiene Data'!$H$13,0,10*ROW('Hygiene Data'!H60))="","",OFFSET('Hygiene Data'!$H$13,0,10*ROW('Hygiene Data'!H60)))</f>
        <v/>
      </c>
      <c r="EF66" s="30" t="str">
        <f ca="true">+IF(OFFSET('Hygiene Data'!$H$14,0,10*ROW('Hygiene Data'!H60))="","",OFFSET('Hygiene Data'!$H$14,0,10*ROW('Hygiene Data'!H60)))</f>
        <v/>
      </c>
    </row>
    <row r="67" x14ac:dyDescent="0.2">
      <c r="A67" s="53" t="str">
        <f ca="true">+IF(OFFSET('Water Data'!$B$1,0,10*ROW('Water Data'!B64))="","",OFFSET('Water Data'!$B$1,0,10*ROW('Water Data'!B64)))</f>
        <v/>
      </c>
      <c r="B67" s="53" t="str">
        <f ca="true">+IF(OFFSET('Water Data'!$A$3,0,10*ROW('Water Data'!A64))="","",OFFSET('Water Data'!$A$3,0,10*ROW('Water Data'!A64)))</f>
        <v/>
      </c>
      <c r="C67" s="53" t="str">
        <f ca="true">+IF(OFFSET('Water Data'!$C$3,0,10*ROW('Water Data'!C64))="","",OFFSET('Water Data'!$C$3,0,10*ROW('Water Data'!C64)))</f>
        <v/>
      </c>
      <c r="D67" s="238"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38"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38"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38"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38"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38"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38"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38"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38"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38"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38"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38"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38"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38"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38"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38"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38"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38"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39"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39"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39"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39"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39"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39"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39"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39"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39"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39"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39"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39"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39"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39"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39"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39"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39"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39"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39"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39"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39"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39"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39"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39"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39"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39"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39"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39"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39"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39"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40"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40"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40"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40"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40"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40"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40"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40"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40"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40"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40"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40"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40"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40"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40"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40"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40"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40"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0" t="str">
        <f ca="true">+IF(OFFSET('Water Data'!$C$28,0,10*ROW('Water Data'!C61))="","",OFFSET('Water Data'!$C$28,0,10*ROW('Water Data'!C61)))</f>
        <v/>
      </c>
      <c r="BT67" s="30" t="str">
        <f ca="true">+IF(OFFSET('Water Data'!$C$29,0,10*ROW('Water Data'!C61))="","",OFFSET('Water Data'!$C$29,0,10*ROW('Water Data'!C61)))</f>
        <v/>
      </c>
      <c r="BU67" s="30" t="str">
        <f ca="true">+IF(OFFSET('Water Data'!$C$30,0,10*ROW('Water Data'!C61))="","",OFFSET('Water Data'!$C$30,0,10*ROW('Water Data'!C61)))</f>
        <v/>
      </c>
      <c r="BV67" s="30" t="str">
        <f ca="true">+IF(OFFSET('Water Data'!$D$28,0,10*ROW('Water Data'!D61))="","",OFFSET('Water Data'!$D$28,0,10*ROW('Water Data'!D61)))</f>
        <v/>
      </c>
      <c r="BW67" s="30" t="str">
        <f ca="true">+IF(OFFSET('Water Data'!$D$29,0,10*ROW('Water Data'!D61))="","",OFFSET('Water Data'!$D$29,0,10*ROW('Water Data'!D61)))</f>
        <v/>
      </c>
      <c r="BX67" s="30" t="str">
        <f ca="true">+IF(OFFSET('Water Data'!$D$30,0,10*ROW('Water Data'!D61))="","",OFFSET('Water Data'!$D$30,0,10*ROW('Water Data'!D61)))</f>
        <v/>
      </c>
      <c r="BY67" s="30" t="str">
        <f ca="true">+IF(OFFSET('Water Data'!$E$28,0,10*ROW('Water Data'!E61))="","",OFFSET('Water Data'!$E$28,0,10*ROW('Water Data'!E61)))</f>
        <v/>
      </c>
      <c r="BZ67" s="30" t="str">
        <f ca="true">+IF(OFFSET('Water Data'!$E$29,0,10*ROW('Water Data'!E61))="","",OFFSET('Water Data'!$E$29,0,10*ROW('Water Data'!E61)))</f>
        <v/>
      </c>
      <c r="CA67" s="30" t="str">
        <f ca="true">+IF(OFFSET('Water Data'!$E$30,0,10*ROW('Water Data'!E61))="","",OFFSET('Water Data'!$E$30,0,10*ROW('Water Data'!E61)))</f>
        <v/>
      </c>
      <c r="CB67" s="30" t="str">
        <f ca="true">+IF(OFFSET('Water Data'!$F$28,0,10*ROW('Water Data'!F61))="","",OFFSET('Water Data'!$F$28,0,10*ROW('Water Data'!F61)))</f>
        <v/>
      </c>
      <c r="CC67" s="30" t="str">
        <f ca="true">+IF(OFFSET('Water Data'!$F$29,0,10*ROW('Water Data'!F61))="","",OFFSET('Water Data'!$F$29,0,10*ROW('Water Data'!F61)))</f>
        <v/>
      </c>
      <c r="CD67" s="30" t="str">
        <f ca="true">+IF(OFFSET('Water Data'!$F$30,0,10*ROW('Water Data'!F61))="","",OFFSET('Water Data'!$F$30,0,10*ROW('Water Data'!F61)))</f>
        <v/>
      </c>
      <c r="CE67" s="30" t="str">
        <f ca="true">+IF(OFFSET('Water Data'!$G$28,0,10*ROW('Water Data'!G61))="","",OFFSET('Water Data'!$G$28,0,10*ROW('Water Data'!G61)))</f>
        <v/>
      </c>
      <c r="CF67" s="30" t="str">
        <f ca="true">+IF(OFFSET('Water Data'!$G$29,0,10*ROW('Water Data'!G61))="","",OFFSET('Water Data'!$G$29,0,10*ROW('Water Data'!G61)))</f>
        <v/>
      </c>
      <c r="CG67" s="30" t="str">
        <f ca="true">+IF(OFFSET('Water Data'!$G$30,0,10*ROW('Water Data'!G61))="","",OFFSET('Water Data'!$G$30,0,10*ROW('Water Data'!G61)))</f>
        <v/>
      </c>
      <c r="CH67" s="30" t="str">
        <f ca="true">+IF(OFFSET('Water Data'!$H$28,0,10*ROW('Water Data'!H61))="","",OFFSET('Water Data'!$H$28,0,10*ROW('Water Data'!H61)))</f>
        <v/>
      </c>
      <c r="CI67" s="30" t="str">
        <f ca="true">+IF(OFFSET('Water Data'!$H$29,0,10*ROW('Water Data'!H61))="","",OFFSET('Water Data'!$H$29,0,10*ROW('Water Data'!H61)))</f>
        <v/>
      </c>
      <c r="CJ67" s="30" t="str">
        <f ca="true">+IF(OFFSET('Water Data'!$H$30,0,10*ROW('Water Data'!H61))="","",OFFSET('Water Data'!$H$30,0,10*ROW('Water Data'!H61)))</f>
        <v/>
      </c>
      <c r="CK67" s="30" t="str">
        <f ca="true">+IF(OFFSET('Sanitation Data'!$C$29,0,10*ROW('Sanitation Data'!C61))="","",OFFSET('Sanitation Data'!$C$29,0,10*ROW('Sanitation Data'!C61)))</f>
        <v/>
      </c>
      <c r="CL67" s="30" t="str">
        <f ca="true">+IF(OFFSET('Sanitation Data'!$C$30,0,10*ROW('Sanitation Data'!C61))="","",OFFSET('Sanitation Data'!$C$30,0,10*ROW('Sanitation Data'!C61)))</f>
        <v/>
      </c>
      <c r="CM67" s="30" t="str">
        <f ca="true">+IF(OFFSET('Sanitation Data'!$C$31,0,10*ROW('Sanitation Data'!C61))="","",OFFSET('Sanitation Data'!$C$31,0,10*ROW('Sanitation Data'!C61)))</f>
        <v/>
      </c>
      <c r="CN67" s="30" t="str">
        <f ca="true">+IF(OFFSET('Sanitation Data'!$C$32,0,10*ROW('Sanitation Data'!C61))="","",OFFSET('Sanitation Data'!$C$32,0,10*ROW('Sanitation Data'!C61)))</f>
        <v/>
      </c>
      <c r="CO67" s="30" t="str">
        <f ca="true">+IF(OFFSET('Sanitation Data'!$C$33,0,10*ROW('Sanitation Data'!C61))="","",OFFSET('Sanitation Data'!$C$33,0,10*ROW('Sanitation Data'!C61)))</f>
        <v/>
      </c>
      <c r="CP67" s="30" t="str">
        <f ca="true">+IF(OFFSET('Sanitation Data'!$D$29,0,10*ROW('Sanitation Data'!D61))="","",OFFSET('Sanitation Data'!$D$29,0,10*ROW('Sanitation Data'!D61)))</f>
        <v/>
      </c>
      <c r="CQ67" s="30" t="str">
        <f ca="true">+IF(OFFSET('Sanitation Data'!$D$30,0,10*ROW('Sanitation Data'!D61))="","",OFFSET('Sanitation Data'!$D$30,0,10*ROW('Sanitation Data'!D61)))</f>
        <v/>
      </c>
      <c r="CR67" s="30" t="str">
        <f ca="true">+IF(OFFSET('Sanitation Data'!$D$31,0,10*ROW('Sanitation Data'!D61))="","",OFFSET('Sanitation Data'!$D$31,0,10*ROW('Sanitation Data'!D61)))</f>
        <v/>
      </c>
      <c r="CS67" s="30" t="str">
        <f ca="true">+IF(OFFSET('Sanitation Data'!$D$32,0,10*ROW('Sanitation Data'!D61))="","",OFFSET('Sanitation Data'!$D$32,0,10*ROW('Sanitation Data'!D61)))</f>
        <v/>
      </c>
      <c r="CT67" s="30" t="str">
        <f ca="true">+IF(OFFSET('Sanitation Data'!$D$33,0,10*ROW('Sanitation Data'!D61))="","",OFFSET('Sanitation Data'!$D$33,0,10*ROW('Sanitation Data'!D61)))</f>
        <v/>
      </c>
      <c r="CU67" s="30" t="str">
        <f ca="true">+IF(OFFSET('Sanitation Data'!$E$29,0,10*ROW('Sanitation Data'!E61))="","",OFFSET('Sanitation Data'!$E$29,0,10*ROW('Sanitation Data'!E61)))</f>
        <v/>
      </c>
      <c r="CV67" s="30" t="str">
        <f ca="true">+IF(OFFSET('Sanitation Data'!$E$30,0,10*ROW('Sanitation Data'!E61))="","",OFFSET('Sanitation Data'!$E$30,0,10*ROW('Sanitation Data'!E61)))</f>
        <v/>
      </c>
      <c r="CW67" s="30" t="str">
        <f ca="true">+IF(OFFSET('Sanitation Data'!$E$31,0,10*ROW('Sanitation Data'!E61))="","",OFFSET('Sanitation Data'!$E$31,0,10*ROW('Sanitation Data'!E61)))</f>
        <v/>
      </c>
      <c r="CX67" s="30" t="str">
        <f ca="true">+IF(OFFSET('Sanitation Data'!$E$32,0,10*ROW('Sanitation Data'!E61))="","",OFFSET('Sanitation Data'!$E$32,0,10*ROW('Sanitation Data'!E61)))</f>
        <v/>
      </c>
      <c r="CY67" s="30" t="str">
        <f ca="true">+IF(OFFSET('Sanitation Data'!$E$33,0,10*ROW('Sanitation Data'!E61))="","",OFFSET('Sanitation Data'!$E$33,0,10*ROW('Sanitation Data'!E61)))</f>
        <v/>
      </c>
      <c r="CZ67" s="30" t="str">
        <f ca="true">+IF(OFFSET('Sanitation Data'!$F$29,0,10*ROW('Sanitation Data'!F61))="","",OFFSET('Sanitation Data'!$F$29,0,10*ROW('Sanitation Data'!F61)))</f>
        <v/>
      </c>
      <c r="DA67" s="30" t="str">
        <f ca="true">+IF(OFFSET('Sanitation Data'!$F$30,0,10*ROW('Sanitation Data'!F61))="","",OFFSET('Sanitation Data'!$F$30,0,10*ROW('Sanitation Data'!F61)))</f>
        <v/>
      </c>
      <c r="DB67" s="30" t="str">
        <f ca="true">+IF(OFFSET('Sanitation Data'!$F$31,0,10*ROW('Sanitation Data'!F61))="","",OFFSET('Sanitation Data'!$F$31,0,10*ROW('Sanitation Data'!F61)))</f>
        <v/>
      </c>
      <c r="DC67" s="30" t="str">
        <f ca="true">+IF(OFFSET('Sanitation Data'!$F$32,0,10*ROW('Sanitation Data'!F61))="","",OFFSET('Sanitation Data'!$F$32,0,10*ROW('Sanitation Data'!F61)))</f>
        <v/>
      </c>
      <c r="DD67" s="30" t="str">
        <f ca="true">+IF(OFFSET('Sanitation Data'!$F$33,0,10*ROW('Sanitation Data'!F61))="","",OFFSET('Sanitation Data'!$F$33,0,10*ROW('Sanitation Data'!F61)))</f>
        <v/>
      </c>
      <c r="DE67" s="30" t="str">
        <f ca="true">+IF(OFFSET('Sanitation Data'!$G$29,0,10*ROW('Sanitation Data'!G61))="","",OFFSET('Sanitation Data'!$G$29,0,10*ROW('Sanitation Data'!G61)))</f>
        <v/>
      </c>
      <c r="DF67" s="30" t="str">
        <f ca="true">+IF(OFFSET('Sanitation Data'!$G$30,0,10*ROW('Sanitation Data'!G61))="","",OFFSET('Sanitation Data'!$G$30,0,10*ROW('Sanitation Data'!G61)))</f>
        <v/>
      </c>
      <c r="DG67" s="30" t="str">
        <f ca="true">+IF(OFFSET('Sanitation Data'!$G$31,0,10*ROW('Sanitation Data'!G61))="","",OFFSET('Sanitation Data'!$G$31,0,10*ROW('Sanitation Data'!G61)))</f>
        <v/>
      </c>
      <c r="DH67" s="30" t="str">
        <f ca="true">+IF(OFFSET('Sanitation Data'!$G$32,0,10*ROW('Sanitation Data'!G61))="","",OFFSET('Sanitation Data'!$G$32,0,10*ROW('Sanitation Data'!G61)))</f>
        <v/>
      </c>
      <c r="DI67" s="30" t="str">
        <f ca="true">+IF(OFFSET('Sanitation Data'!$G$33,0,10*ROW('Sanitation Data'!G61))="","",OFFSET('Sanitation Data'!$G$33,0,10*ROW('Sanitation Data'!G61)))</f>
        <v/>
      </c>
      <c r="DJ67" s="30" t="str">
        <f ca="true">+IF(OFFSET('Sanitation Data'!$H$29,0,10*ROW('Sanitation Data'!H61))="","",OFFSET('Sanitation Data'!$H$29,0,10*ROW('Sanitation Data'!H61)))</f>
        <v/>
      </c>
      <c r="DK67" s="30" t="str">
        <f ca="true">+IF(OFFSET('Sanitation Data'!$H$30,0,10*ROW('Sanitation Data'!H61))="","",OFFSET('Sanitation Data'!$H$30,0,10*ROW('Sanitation Data'!H61)))</f>
        <v/>
      </c>
      <c r="DL67" s="30" t="str">
        <f ca="true">+IF(OFFSET('Sanitation Data'!$H$31,0,10*ROW('Sanitation Data'!H61))="","",OFFSET('Sanitation Data'!$H$31,0,10*ROW('Sanitation Data'!H61)))</f>
        <v/>
      </c>
      <c r="DM67" s="30" t="str">
        <f ca="true">+IF(OFFSET('Sanitation Data'!$H$32,0,10*ROW('Sanitation Data'!H61))="","",OFFSET('Sanitation Data'!$H$32,0,10*ROW('Sanitation Data'!H61)))</f>
        <v/>
      </c>
      <c r="DN67" s="30" t="str">
        <f ca="true">+IF(OFFSET('Sanitation Data'!$H$33,0,10*ROW('Sanitation Data'!H61))="","",OFFSET('Sanitation Data'!$H$33,0,10*ROW('Sanitation Data'!H61)))</f>
        <v/>
      </c>
      <c r="DO67" s="30" t="str">
        <f ca="true">+IF(OFFSET('Hygiene Data'!$C$12,0,10*ROW('Hygiene Data'!C61))="","",OFFSET('Hygiene Data'!$C$12,0,10*ROW('Hygiene Data'!C61)))</f>
        <v/>
      </c>
      <c r="DP67" s="30" t="str">
        <f ca="true">+IF(OFFSET('Hygiene Data'!$C$13,0,10*ROW('Hygiene Data'!C61))="","",OFFSET('Hygiene Data'!$C$13,0,10*ROW('Hygiene Data'!C61)))</f>
        <v/>
      </c>
      <c r="DQ67" s="30" t="str">
        <f ca="true">+IF(OFFSET('Hygiene Data'!$C$14,0,10*ROW('Hygiene Data'!C61))="","",OFFSET('Hygiene Data'!$C$14,0,10*ROW('Hygiene Data'!C61)))</f>
        <v/>
      </c>
      <c r="DR67" s="30" t="str">
        <f ca="true">+IF(OFFSET('Hygiene Data'!$D$12,0,10*ROW('Hygiene Data'!D61))="","",OFFSET('Hygiene Data'!$D$12,0,10*ROW('Hygiene Data'!D61)))</f>
        <v/>
      </c>
      <c r="DS67" s="30" t="str">
        <f ca="true">+IF(OFFSET('Hygiene Data'!$D$13,0,10*ROW('Hygiene Data'!D61))="","",OFFSET('Hygiene Data'!$D$13,0,10*ROW('Hygiene Data'!D61)))</f>
        <v/>
      </c>
      <c r="DT67" s="30" t="str">
        <f ca="true">+IF(OFFSET('Hygiene Data'!$D$14,0,10*ROW('Hygiene Data'!D61))="","",OFFSET('Hygiene Data'!$D$14,0,10*ROW('Hygiene Data'!D61)))</f>
        <v/>
      </c>
      <c r="DU67" s="30" t="str">
        <f ca="true">+IF(OFFSET('Hygiene Data'!$E$12,0,10*ROW('Hygiene Data'!E61))="","",OFFSET('Hygiene Data'!$E$12,0,10*ROW('Hygiene Data'!E61)))</f>
        <v/>
      </c>
      <c r="DV67" s="30" t="str">
        <f ca="true">+IF(OFFSET('Hygiene Data'!$E$13,0,10*ROW('Hygiene Data'!E61))="","",OFFSET('Hygiene Data'!$E$13,0,10*ROW('Hygiene Data'!E61)))</f>
        <v/>
      </c>
      <c r="DW67" s="30" t="str">
        <f ca="true">+IF(OFFSET('Hygiene Data'!$E$14,0,10*ROW('Hygiene Data'!E61))="","",OFFSET('Hygiene Data'!$E$14,0,10*ROW('Hygiene Data'!E61)))</f>
        <v/>
      </c>
      <c r="DX67" s="30" t="str">
        <f ca="true">+IF(OFFSET('Hygiene Data'!$F$12,0,10*ROW('Hygiene Data'!F61))="","",OFFSET('Hygiene Data'!$F$12,0,10*ROW('Hygiene Data'!F61)))</f>
        <v/>
      </c>
      <c r="DY67" s="30" t="str">
        <f ca="true">+IF(OFFSET('Hygiene Data'!$F$13,0,10*ROW('Hygiene Data'!F61))="","",OFFSET('Hygiene Data'!$F$13,0,10*ROW('Hygiene Data'!F61)))</f>
        <v/>
      </c>
      <c r="DZ67" s="30" t="str">
        <f ca="true">+IF(OFFSET('Hygiene Data'!$F$14,0,10*ROW('Hygiene Data'!F61))="","",OFFSET('Hygiene Data'!$F$14,0,10*ROW('Hygiene Data'!F61)))</f>
        <v/>
      </c>
      <c r="EA67" s="30" t="str">
        <f ca="true">+IF(OFFSET('Hygiene Data'!$G$12,0,10*ROW('Hygiene Data'!G61))="","",OFFSET('Hygiene Data'!$G$12,0,10*ROW('Hygiene Data'!G61)))</f>
        <v/>
      </c>
      <c r="EB67" s="30" t="str">
        <f ca="true">+IF(OFFSET('Hygiene Data'!$G$13,0,10*ROW('Hygiene Data'!G61))="","",OFFSET('Hygiene Data'!$G$13,0,10*ROW('Hygiene Data'!G61)))</f>
        <v/>
      </c>
      <c r="EC67" s="30" t="str">
        <f ca="true">+IF(OFFSET('Hygiene Data'!$G$14,0,10*ROW('Hygiene Data'!G61))="","",OFFSET('Hygiene Data'!$G$14,0,10*ROW('Hygiene Data'!G61)))</f>
        <v/>
      </c>
      <c r="ED67" s="30" t="str">
        <f ca="true">+IF(OFFSET('Hygiene Data'!$H$12,0,10*ROW('Hygiene Data'!H61))="","",OFFSET('Hygiene Data'!$H$12,0,10*ROW('Hygiene Data'!H61)))</f>
        <v/>
      </c>
      <c r="EE67" s="30" t="str">
        <f ca="true">+IF(OFFSET('Hygiene Data'!$H$13,0,10*ROW('Hygiene Data'!H61))="","",OFFSET('Hygiene Data'!$H$13,0,10*ROW('Hygiene Data'!H61)))</f>
        <v/>
      </c>
      <c r="EF67" s="30" t="str">
        <f ca="true">+IF(OFFSET('Hygiene Data'!$H$14,0,10*ROW('Hygiene Data'!H61))="","",OFFSET('Hygiene Data'!$H$14,0,10*ROW('Hygiene Data'!H61)))</f>
        <v/>
      </c>
    </row>
    <row r="68" x14ac:dyDescent="0.2">
      <c r="A68" s="53" t="str">
        <f ca="true">+IF(OFFSET('Water Data'!$B$1,0,10*ROW('Water Data'!B65))="","",OFFSET('Water Data'!$B$1,0,10*ROW('Water Data'!B65)))</f>
        <v/>
      </c>
      <c r="B68" s="53" t="str">
        <f ca="true">+IF(OFFSET('Water Data'!$A$3,0,10*ROW('Water Data'!A65))="","",OFFSET('Water Data'!$A$3,0,10*ROW('Water Data'!A65)))</f>
        <v/>
      </c>
      <c r="C68" s="53" t="str">
        <f ca="true">+IF(OFFSET('Water Data'!$C$3,0,10*ROW('Water Data'!C65))="","",OFFSET('Water Data'!$C$3,0,10*ROW('Water Data'!C65)))</f>
        <v/>
      </c>
      <c r="D68" s="238"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38"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38"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38"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38"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38"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38"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38"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38"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38"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38"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38"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38"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38"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38"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38"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38"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38"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39"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39"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39"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39"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39"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39"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39"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39"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39"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39"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39"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39"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39"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39"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39"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39"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39"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39"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39"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39"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39"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39"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39"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39"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39"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39"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39"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39"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39"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39"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40"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40"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40"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40"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40"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40"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40"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40"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40"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40"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40"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40"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40"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40"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40"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40"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40"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40"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0" t="str">
        <f ca="true">+IF(OFFSET('Water Data'!$C$28,0,10*ROW('Water Data'!C62))="","",OFFSET('Water Data'!$C$28,0,10*ROW('Water Data'!C62)))</f>
        <v/>
      </c>
      <c r="BT68" s="30" t="str">
        <f ca="true">+IF(OFFSET('Water Data'!$C$29,0,10*ROW('Water Data'!C62))="","",OFFSET('Water Data'!$C$29,0,10*ROW('Water Data'!C62)))</f>
        <v/>
      </c>
      <c r="BU68" s="30" t="str">
        <f ca="true">+IF(OFFSET('Water Data'!$C$30,0,10*ROW('Water Data'!C62))="","",OFFSET('Water Data'!$C$30,0,10*ROW('Water Data'!C62)))</f>
        <v/>
      </c>
      <c r="BV68" s="30" t="str">
        <f ca="true">+IF(OFFSET('Water Data'!$D$28,0,10*ROW('Water Data'!D62))="","",OFFSET('Water Data'!$D$28,0,10*ROW('Water Data'!D62)))</f>
        <v/>
      </c>
      <c r="BW68" s="30" t="str">
        <f ca="true">+IF(OFFSET('Water Data'!$D$29,0,10*ROW('Water Data'!D62))="","",OFFSET('Water Data'!$D$29,0,10*ROW('Water Data'!D62)))</f>
        <v/>
      </c>
      <c r="BX68" s="30" t="str">
        <f ca="true">+IF(OFFSET('Water Data'!$D$30,0,10*ROW('Water Data'!D62))="","",OFFSET('Water Data'!$D$30,0,10*ROW('Water Data'!D62)))</f>
        <v/>
      </c>
      <c r="BY68" s="30" t="str">
        <f ca="true">+IF(OFFSET('Water Data'!$E$28,0,10*ROW('Water Data'!E62))="","",OFFSET('Water Data'!$E$28,0,10*ROW('Water Data'!E62)))</f>
        <v/>
      </c>
      <c r="BZ68" s="30" t="str">
        <f ca="true">+IF(OFFSET('Water Data'!$E$29,0,10*ROW('Water Data'!E62))="","",OFFSET('Water Data'!$E$29,0,10*ROW('Water Data'!E62)))</f>
        <v/>
      </c>
      <c r="CA68" s="30" t="str">
        <f ca="true">+IF(OFFSET('Water Data'!$E$30,0,10*ROW('Water Data'!E62))="","",OFFSET('Water Data'!$E$30,0,10*ROW('Water Data'!E62)))</f>
        <v/>
      </c>
      <c r="CB68" s="30" t="str">
        <f ca="true">+IF(OFFSET('Water Data'!$F$28,0,10*ROW('Water Data'!F62))="","",OFFSET('Water Data'!$F$28,0,10*ROW('Water Data'!F62)))</f>
        <v/>
      </c>
      <c r="CC68" s="30" t="str">
        <f ca="true">+IF(OFFSET('Water Data'!$F$29,0,10*ROW('Water Data'!F62))="","",OFFSET('Water Data'!$F$29,0,10*ROW('Water Data'!F62)))</f>
        <v/>
      </c>
      <c r="CD68" s="30" t="str">
        <f ca="true">+IF(OFFSET('Water Data'!$F$30,0,10*ROW('Water Data'!F62))="","",OFFSET('Water Data'!$F$30,0,10*ROW('Water Data'!F62)))</f>
        <v/>
      </c>
      <c r="CE68" s="30" t="str">
        <f ca="true">+IF(OFFSET('Water Data'!$G$28,0,10*ROW('Water Data'!G62))="","",OFFSET('Water Data'!$G$28,0,10*ROW('Water Data'!G62)))</f>
        <v/>
      </c>
      <c r="CF68" s="30" t="str">
        <f ca="true">+IF(OFFSET('Water Data'!$G$29,0,10*ROW('Water Data'!G62))="","",OFFSET('Water Data'!$G$29,0,10*ROW('Water Data'!G62)))</f>
        <v/>
      </c>
      <c r="CG68" s="30" t="str">
        <f ca="true">+IF(OFFSET('Water Data'!$G$30,0,10*ROW('Water Data'!G62))="","",OFFSET('Water Data'!$G$30,0,10*ROW('Water Data'!G62)))</f>
        <v/>
      </c>
      <c r="CH68" s="30" t="str">
        <f ca="true">+IF(OFFSET('Water Data'!$H$28,0,10*ROW('Water Data'!H62))="","",OFFSET('Water Data'!$H$28,0,10*ROW('Water Data'!H62)))</f>
        <v/>
      </c>
      <c r="CI68" s="30" t="str">
        <f ca="true">+IF(OFFSET('Water Data'!$H$29,0,10*ROW('Water Data'!H62))="","",OFFSET('Water Data'!$H$29,0,10*ROW('Water Data'!H62)))</f>
        <v/>
      </c>
      <c r="CJ68" s="30" t="str">
        <f ca="true">+IF(OFFSET('Water Data'!$H$30,0,10*ROW('Water Data'!H62))="","",OFFSET('Water Data'!$H$30,0,10*ROW('Water Data'!H62)))</f>
        <v/>
      </c>
      <c r="CK68" s="30" t="str">
        <f ca="true">+IF(OFFSET('Sanitation Data'!$C$29,0,10*ROW('Sanitation Data'!C62))="","",OFFSET('Sanitation Data'!$C$29,0,10*ROW('Sanitation Data'!C62)))</f>
        <v/>
      </c>
      <c r="CL68" s="30" t="str">
        <f ca="true">+IF(OFFSET('Sanitation Data'!$C$30,0,10*ROW('Sanitation Data'!C62))="","",OFFSET('Sanitation Data'!$C$30,0,10*ROW('Sanitation Data'!C62)))</f>
        <v/>
      </c>
      <c r="CM68" s="30" t="str">
        <f ca="true">+IF(OFFSET('Sanitation Data'!$C$31,0,10*ROW('Sanitation Data'!C62))="","",OFFSET('Sanitation Data'!$C$31,0,10*ROW('Sanitation Data'!C62)))</f>
        <v/>
      </c>
      <c r="CN68" s="30" t="str">
        <f ca="true">+IF(OFFSET('Sanitation Data'!$C$32,0,10*ROW('Sanitation Data'!C62))="","",OFFSET('Sanitation Data'!$C$32,0,10*ROW('Sanitation Data'!C62)))</f>
        <v/>
      </c>
      <c r="CO68" s="30" t="str">
        <f ca="true">+IF(OFFSET('Sanitation Data'!$C$33,0,10*ROW('Sanitation Data'!C62))="","",OFFSET('Sanitation Data'!$C$33,0,10*ROW('Sanitation Data'!C62)))</f>
        <v/>
      </c>
      <c r="CP68" s="30" t="str">
        <f ca="true">+IF(OFFSET('Sanitation Data'!$D$29,0,10*ROW('Sanitation Data'!D62))="","",OFFSET('Sanitation Data'!$D$29,0,10*ROW('Sanitation Data'!D62)))</f>
        <v/>
      </c>
      <c r="CQ68" s="30" t="str">
        <f ca="true">+IF(OFFSET('Sanitation Data'!$D$30,0,10*ROW('Sanitation Data'!D62))="","",OFFSET('Sanitation Data'!$D$30,0,10*ROW('Sanitation Data'!D62)))</f>
        <v/>
      </c>
      <c r="CR68" s="30" t="str">
        <f ca="true">+IF(OFFSET('Sanitation Data'!$D$31,0,10*ROW('Sanitation Data'!D62))="","",OFFSET('Sanitation Data'!$D$31,0,10*ROW('Sanitation Data'!D62)))</f>
        <v/>
      </c>
      <c r="CS68" s="30" t="str">
        <f ca="true">+IF(OFFSET('Sanitation Data'!$D$32,0,10*ROW('Sanitation Data'!D62))="","",OFFSET('Sanitation Data'!$D$32,0,10*ROW('Sanitation Data'!D62)))</f>
        <v/>
      </c>
      <c r="CT68" s="30" t="str">
        <f ca="true">+IF(OFFSET('Sanitation Data'!$D$33,0,10*ROW('Sanitation Data'!D62))="","",OFFSET('Sanitation Data'!$D$33,0,10*ROW('Sanitation Data'!D62)))</f>
        <v/>
      </c>
      <c r="CU68" s="30" t="str">
        <f ca="true">+IF(OFFSET('Sanitation Data'!$E$29,0,10*ROW('Sanitation Data'!E62))="","",OFFSET('Sanitation Data'!$E$29,0,10*ROW('Sanitation Data'!E62)))</f>
        <v/>
      </c>
      <c r="CV68" s="30" t="str">
        <f ca="true">+IF(OFFSET('Sanitation Data'!$E$30,0,10*ROW('Sanitation Data'!E62))="","",OFFSET('Sanitation Data'!$E$30,0,10*ROW('Sanitation Data'!E62)))</f>
        <v/>
      </c>
      <c r="CW68" s="30" t="str">
        <f ca="true">+IF(OFFSET('Sanitation Data'!$E$31,0,10*ROW('Sanitation Data'!E62))="","",OFFSET('Sanitation Data'!$E$31,0,10*ROW('Sanitation Data'!E62)))</f>
        <v/>
      </c>
      <c r="CX68" s="30" t="str">
        <f ca="true">+IF(OFFSET('Sanitation Data'!$E$32,0,10*ROW('Sanitation Data'!E62))="","",OFFSET('Sanitation Data'!$E$32,0,10*ROW('Sanitation Data'!E62)))</f>
        <v/>
      </c>
      <c r="CY68" s="30" t="str">
        <f ca="true">+IF(OFFSET('Sanitation Data'!$E$33,0,10*ROW('Sanitation Data'!E62))="","",OFFSET('Sanitation Data'!$E$33,0,10*ROW('Sanitation Data'!E62)))</f>
        <v/>
      </c>
      <c r="CZ68" s="30" t="str">
        <f ca="true">+IF(OFFSET('Sanitation Data'!$F$29,0,10*ROW('Sanitation Data'!F62))="","",OFFSET('Sanitation Data'!$F$29,0,10*ROW('Sanitation Data'!F62)))</f>
        <v/>
      </c>
      <c r="DA68" s="30" t="str">
        <f ca="true">+IF(OFFSET('Sanitation Data'!$F$30,0,10*ROW('Sanitation Data'!F62))="","",OFFSET('Sanitation Data'!$F$30,0,10*ROW('Sanitation Data'!F62)))</f>
        <v/>
      </c>
      <c r="DB68" s="30" t="str">
        <f ca="true">+IF(OFFSET('Sanitation Data'!$F$31,0,10*ROW('Sanitation Data'!F62))="","",OFFSET('Sanitation Data'!$F$31,0,10*ROW('Sanitation Data'!F62)))</f>
        <v/>
      </c>
      <c r="DC68" s="30" t="str">
        <f ca="true">+IF(OFFSET('Sanitation Data'!$F$32,0,10*ROW('Sanitation Data'!F62))="","",OFFSET('Sanitation Data'!$F$32,0,10*ROW('Sanitation Data'!F62)))</f>
        <v/>
      </c>
      <c r="DD68" s="30" t="str">
        <f ca="true">+IF(OFFSET('Sanitation Data'!$F$33,0,10*ROW('Sanitation Data'!F62))="","",OFFSET('Sanitation Data'!$F$33,0,10*ROW('Sanitation Data'!F62)))</f>
        <v/>
      </c>
      <c r="DE68" s="30" t="str">
        <f ca="true">+IF(OFFSET('Sanitation Data'!$G$29,0,10*ROW('Sanitation Data'!G62))="","",OFFSET('Sanitation Data'!$G$29,0,10*ROW('Sanitation Data'!G62)))</f>
        <v/>
      </c>
      <c r="DF68" s="30" t="str">
        <f ca="true">+IF(OFFSET('Sanitation Data'!$G$30,0,10*ROW('Sanitation Data'!G62))="","",OFFSET('Sanitation Data'!$G$30,0,10*ROW('Sanitation Data'!G62)))</f>
        <v/>
      </c>
      <c r="DG68" s="30" t="str">
        <f ca="true">+IF(OFFSET('Sanitation Data'!$G$31,0,10*ROW('Sanitation Data'!G62))="","",OFFSET('Sanitation Data'!$G$31,0,10*ROW('Sanitation Data'!G62)))</f>
        <v/>
      </c>
      <c r="DH68" s="30" t="str">
        <f ca="true">+IF(OFFSET('Sanitation Data'!$G$32,0,10*ROW('Sanitation Data'!G62))="","",OFFSET('Sanitation Data'!$G$32,0,10*ROW('Sanitation Data'!G62)))</f>
        <v/>
      </c>
      <c r="DI68" s="30" t="str">
        <f ca="true">+IF(OFFSET('Sanitation Data'!$G$33,0,10*ROW('Sanitation Data'!G62))="","",OFFSET('Sanitation Data'!$G$33,0,10*ROW('Sanitation Data'!G62)))</f>
        <v/>
      </c>
      <c r="DJ68" s="30" t="str">
        <f ca="true">+IF(OFFSET('Sanitation Data'!$H$29,0,10*ROW('Sanitation Data'!H62))="","",OFFSET('Sanitation Data'!$H$29,0,10*ROW('Sanitation Data'!H62)))</f>
        <v/>
      </c>
      <c r="DK68" s="30" t="str">
        <f ca="true">+IF(OFFSET('Sanitation Data'!$H$30,0,10*ROW('Sanitation Data'!H62))="","",OFFSET('Sanitation Data'!$H$30,0,10*ROW('Sanitation Data'!H62)))</f>
        <v/>
      </c>
      <c r="DL68" s="30" t="str">
        <f ca="true">+IF(OFFSET('Sanitation Data'!$H$31,0,10*ROW('Sanitation Data'!H62))="","",OFFSET('Sanitation Data'!$H$31,0,10*ROW('Sanitation Data'!H62)))</f>
        <v/>
      </c>
      <c r="DM68" s="30" t="str">
        <f ca="true">+IF(OFFSET('Sanitation Data'!$H$32,0,10*ROW('Sanitation Data'!H62))="","",OFFSET('Sanitation Data'!$H$32,0,10*ROW('Sanitation Data'!H62)))</f>
        <v/>
      </c>
      <c r="DN68" s="30" t="str">
        <f ca="true">+IF(OFFSET('Sanitation Data'!$H$33,0,10*ROW('Sanitation Data'!H62))="","",OFFSET('Sanitation Data'!$H$33,0,10*ROW('Sanitation Data'!H62)))</f>
        <v/>
      </c>
      <c r="DO68" s="30" t="str">
        <f ca="true">+IF(OFFSET('Hygiene Data'!$C$12,0,10*ROW('Hygiene Data'!C62))="","",OFFSET('Hygiene Data'!$C$12,0,10*ROW('Hygiene Data'!C62)))</f>
        <v/>
      </c>
      <c r="DP68" s="30" t="str">
        <f ca="true">+IF(OFFSET('Hygiene Data'!$C$13,0,10*ROW('Hygiene Data'!C62))="","",OFFSET('Hygiene Data'!$C$13,0,10*ROW('Hygiene Data'!C62)))</f>
        <v/>
      </c>
      <c r="DQ68" s="30" t="str">
        <f ca="true">+IF(OFFSET('Hygiene Data'!$C$14,0,10*ROW('Hygiene Data'!C62))="","",OFFSET('Hygiene Data'!$C$14,0,10*ROW('Hygiene Data'!C62)))</f>
        <v/>
      </c>
      <c r="DR68" s="30" t="str">
        <f ca="true">+IF(OFFSET('Hygiene Data'!$D$12,0,10*ROW('Hygiene Data'!D62))="","",OFFSET('Hygiene Data'!$D$12,0,10*ROW('Hygiene Data'!D62)))</f>
        <v/>
      </c>
      <c r="DS68" s="30" t="str">
        <f ca="true">+IF(OFFSET('Hygiene Data'!$D$13,0,10*ROW('Hygiene Data'!D62))="","",OFFSET('Hygiene Data'!$D$13,0,10*ROW('Hygiene Data'!D62)))</f>
        <v/>
      </c>
      <c r="DT68" s="30" t="str">
        <f ca="true">+IF(OFFSET('Hygiene Data'!$D$14,0,10*ROW('Hygiene Data'!D62))="","",OFFSET('Hygiene Data'!$D$14,0,10*ROW('Hygiene Data'!D62)))</f>
        <v/>
      </c>
      <c r="DU68" s="30" t="str">
        <f ca="true">+IF(OFFSET('Hygiene Data'!$E$12,0,10*ROW('Hygiene Data'!E62))="","",OFFSET('Hygiene Data'!$E$12,0,10*ROW('Hygiene Data'!E62)))</f>
        <v/>
      </c>
      <c r="DV68" s="30" t="str">
        <f ca="true">+IF(OFFSET('Hygiene Data'!$E$13,0,10*ROW('Hygiene Data'!E62))="","",OFFSET('Hygiene Data'!$E$13,0,10*ROW('Hygiene Data'!E62)))</f>
        <v/>
      </c>
      <c r="DW68" s="30" t="str">
        <f ca="true">+IF(OFFSET('Hygiene Data'!$E$14,0,10*ROW('Hygiene Data'!E62))="","",OFFSET('Hygiene Data'!$E$14,0,10*ROW('Hygiene Data'!E62)))</f>
        <v/>
      </c>
      <c r="DX68" s="30" t="str">
        <f ca="true">+IF(OFFSET('Hygiene Data'!$F$12,0,10*ROW('Hygiene Data'!F62))="","",OFFSET('Hygiene Data'!$F$12,0,10*ROW('Hygiene Data'!F62)))</f>
        <v/>
      </c>
      <c r="DY68" s="30" t="str">
        <f ca="true">+IF(OFFSET('Hygiene Data'!$F$13,0,10*ROW('Hygiene Data'!F62))="","",OFFSET('Hygiene Data'!$F$13,0,10*ROW('Hygiene Data'!F62)))</f>
        <v/>
      </c>
      <c r="DZ68" s="30" t="str">
        <f ca="true">+IF(OFFSET('Hygiene Data'!$F$14,0,10*ROW('Hygiene Data'!F62))="","",OFFSET('Hygiene Data'!$F$14,0,10*ROW('Hygiene Data'!F62)))</f>
        <v/>
      </c>
      <c r="EA68" s="30" t="str">
        <f ca="true">+IF(OFFSET('Hygiene Data'!$G$12,0,10*ROW('Hygiene Data'!G62))="","",OFFSET('Hygiene Data'!$G$12,0,10*ROW('Hygiene Data'!G62)))</f>
        <v/>
      </c>
      <c r="EB68" s="30" t="str">
        <f ca="true">+IF(OFFSET('Hygiene Data'!$G$13,0,10*ROW('Hygiene Data'!G62))="","",OFFSET('Hygiene Data'!$G$13,0,10*ROW('Hygiene Data'!G62)))</f>
        <v/>
      </c>
      <c r="EC68" s="30" t="str">
        <f ca="true">+IF(OFFSET('Hygiene Data'!$G$14,0,10*ROW('Hygiene Data'!G62))="","",OFFSET('Hygiene Data'!$G$14,0,10*ROW('Hygiene Data'!G62)))</f>
        <v/>
      </c>
      <c r="ED68" s="30" t="str">
        <f ca="true">+IF(OFFSET('Hygiene Data'!$H$12,0,10*ROW('Hygiene Data'!H62))="","",OFFSET('Hygiene Data'!$H$12,0,10*ROW('Hygiene Data'!H62)))</f>
        <v/>
      </c>
      <c r="EE68" s="30" t="str">
        <f ca="true">+IF(OFFSET('Hygiene Data'!$H$13,0,10*ROW('Hygiene Data'!H62))="","",OFFSET('Hygiene Data'!$H$13,0,10*ROW('Hygiene Data'!H62)))</f>
        <v/>
      </c>
      <c r="EF68" s="30" t="str">
        <f ca="true">+IF(OFFSET('Hygiene Data'!$H$14,0,10*ROW('Hygiene Data'!H62))="","",OFFSET('Hygiene Data'!$H$14,0,10*ROW('Hygiene Data'!H62)))</f>
        <v/>
      </c>
    </row>
    <row r="69" x14ac:dyDescent="0.2">
      <c r="A69" s="53" t="str">
        <f ca="true">+IF(OFFSET('Water Data'!$B$1,0,10*ROW('Water Data'!B66))="","",OFFSET('Water Data'!$B$1,0,10*ROW('Water Data'!B66)))</f>
        <v/>
      </c>
      <c r="B69" s="53" t="str">
        <f ca="true">+IF(OFFSET('Water Data'!$A$3,0,10*ROW('Water Data'!A66))="","",OFFSET('Water Data'!$A$3,0,10*ROW('Water Data'!A66)))</f>
        <v/>
      </c>
      <c r="C69" s="53" t="str">
        <f ca="true">+IF(OFFSET('Water Data'!$C$3,0,10*ROW('Water Data'!C66))="","",OFFSET('Water Data'!$C$3,0,10*ROW('Water Data'!C66)))</f>
        <v/>
      </c>
      <c r="D69" s="238"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38"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38"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38"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38"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38"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38"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38"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38"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38"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38"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38"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38"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38"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38"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38"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38"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38"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39"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39"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39"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39"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39"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39"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39"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39"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39"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39"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39"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39"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39"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39"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39"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39"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39"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39"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39"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39"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39"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39"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39"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39"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39"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39"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39"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39"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39"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39"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40"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40"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40"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40"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40"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40"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40"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40"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40"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40"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40"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40"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40"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40"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40"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40"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40"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40"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0" t="str">
        <f ca="true">+IF(OFFSET('Water Data'!$C$28,0,10*ROW('Water Data'!C63))="","",OFFSET('Water Data'!$C$28,0,10*ROW('Water Data'!C63)))</f>
        <v/>
      </c>
      <c r="BT69" s="30" t="str">
        <f ca="true">+IF(OFFSET('Water Data'!$C$29,0,10*ROW('Water Data'!C63))="","",OFFSET('Water Data'!$C$29,0,10*ROW('Water Data'!C63)))</f>
        <v/>
      </c>
      <c r="BU69" s="30" t="str">
        <f ca="true">+IF(OFFSET('Water Data'!$C$30,0,10*ROW('Water Data'!C63))="","",OFFSET('Water Data'!$C$30,0,10*ROW('Water Data'!C63)))</f>
        <v/>
      </c>
      <c r="BV69" s="30" t="str">
        <f ca="true">+IF(OFFSET('Water Data'!$D$28,0,10*ROW('Water Data'!D63))="","",OFFSET('Water Data'!$D$28,0,10*ROW('Water Data'!D63)))</f>
        <v/>
      </c>
      <c r="BW69" s="30" t="str">
        <f ca="true">+IF(OFFSET('Water Data'!$D$29,0,10*ROW('Water Data'!D63))="","",OFFSET('Water Data'!$D$29,0,10*ROW('Water Data'!D63)))</f>
        <v/>
      </c>
      <c r="BX69" s="30" t="str">
        <f ca="true">+IF(OFFSET('Water Data'!$D$30,0,10*ROW('Water Data'!D63))="","",OFFSET('Water Data'!$D$30,0,10*ROW('Water Data'!D63)))</f>
        <v/>
      </c>
      <c r="BY69" s="30" t="str">
        <f ca="true">+IF(OFFSET('Water Data'!$E$28,0,10*ROW('Water Data'!E63))="","",OFFSET('Water Data'!$E$28,0,10*ROW('Water Data'!E63)))</f>
        <v/>
      </c>
      <c r="BZ69" s="30" t="str">
        <f ca="true">+IF(OFFSET('Water Data'!$E$29,0,10*ROW('Water Data'!E63))="","",OFFSET('Water Data'!$E$29,0,10*ROW('Water Data'!E63)))</f>
        <v/>
      </c>
      <c r="CA69" s="30" t="str">
        <f ca="true">+IF(OFFSET('Water Data'!$E$30,0,10*ROW('Water Data'!E63))="","",OFFSET('Water Data'!$E$30,0,10*ROW('Water Data'!E63)))</f>
        <v/>
      </c>
      <c r="CB69" s="30" t="str">
        <f ca="true">+IF(OFFSET('Water Data'!$F$28,0,10*ROW('Water Data'!F63))="","",OFFSET('Water Data'!$F$28,0,10*ROW('Water Data'!F63)))</f>
        <v/>
      </c>
      <c r="CC69" s="30" t="str">
        <f ca="true">+IF(OFFSET('Water Data'!$F$29,0,10*ROW('Water Data'!F63))="","",OFFSET('Water Data'!$F$29,0,10*ROW('Water Data'!F63)))</f>
        <v/>
      </c>
      <c r="CD69" s="30" t="str">
        <f ca="true">+IF(OFFSET('Water Data'!$F$30,0,10*ROW('Water Data'!F63))="","",OFFSET('Water Data'!$F$30,0,10*ROW('Water Data'!F63)))</f>
        <v/>
      </c>
      <c r="CE69" s="30" t="str">
        <f ca="true">+IF(OFFSET('Water Data'!$G$28,0,10*ROW('Water Data'!G63))="","",OFFSET('Water Data'!$G$28,0,10*ROW('Water Data'!G63)))</f>
        <v/>
      </c>
      <c r="CF69" s="30" t="str">
        <f ca="true">+IF(OFFSET('Water Data'!$G$29,0,10*ROW('Water Data'!G63))="","",OFFSET('Water Data'!$G$29,0,10*ROW('Water Data'!G63)))</f>
        <v/>
      </c>
      <c r="CG69" s="30" t="str">
        <f ca="true">+IF(OFFSET('Water Data'!$G$30,0,10*ROW('Water Data'!G63))="","",OFFSET('Water Data'!$G$30,0,10*ROW('Water Data'!G63)))</f>
        <v/>
      </c>
      <c r="CH69" s="30" t="str">
        <f ca="true">+IF(OFFSET('Water Data'!$H$28,0,10*ROW('Water Data'!H63))="","",OFFSET('Water Data'!$H$28,0,10*ROW('Water Data'!H63)))</f>
        <v/>
      </c>
      <c r="CI69" s="30" t="str">
        <f ca="true">+IF(OFFSET('Water Data'!$H$29,0,10*ROW('Water Data'!H63))="","",OFFSET('Water Data'!$H$29,0,10*ROW('Water Data'!H63)))</f>
        <v/>
      </c>
      <c r="CJ69" s="30" t="str">
        <f ca="true">+IF(OFFSET('Water Data'!$H$30,0,10*ROW('Water Data'!H63))="","",OFFSET('Water Data'!$H$30,0,10*ROW('Water Data'!H63)))</f>
        <v/>
      </c>
      <c r="CK69" s="30" t="str">
        <f ca="true">+IF(OFFSET('Sanitation Data'!$C$29,0,10*ROW('Sanitation Data'!C63))="","",OFFSET('Sanitation Data'!$C$29,0,10*ROW('Sanitation Data'!C63)))</f>
        <v/>
      </c>
      <c r="CL69" s="30" t="str">
        <f ca="true">+IF(OFFSET('Sanitation Data'!$C$30,0,10*ROW('Sanitation Data'!C63))="","",OFFSET('Sanitation Data'!$C$30,0,10*ROW('Sanitation Data'!C63)))</f>
        <v/>
      </c>
      <c r="CM69" s="30" t="str">
        <f ca="true">+IF(OFFSET('Sanitation Data'!$C$31,0,10*ROW('Sanitation Data'!C63))="","",OFFSET('Sanitation Data'!$C$31,0,10*ROW('Sanitation Data'!C63)))</f>
        <v/>
      </c>
      <c r="CN69" s="30" t="str">
        <f ca="true">+IF(OFFSET('Sanitation Data'!$C$32,0,10*ROW('Sanitation Data'!C63))="","",OFFSET('Sanitation Data'!$C$32,0,10*ROW('Sanitation Data'!C63)))</f>
        <v/>
      </c>
      <c r="CO69" s="30" t="str">
        <f ca="true">+IF(OFFSET('Sanitation Data'!$C$33,0,10*ROW('Sanitation Data'!C63))="","",OFFSET('Sanitation Data'!$C$33,0,10*ROW('Sanitation Data'!C63)))</f>
        <v/>
      </c>
      <c r="CP69" s="30" t="str">
        <f ca="true">+IF(OFFSET('Sanitation Data'!$D$29,0,10*ROW('Sanitation Data'!D63))="","",OFFSET('Sanitation Data'!$D$29,0,10*ROW('Sanitation Data'!D63)))</f>
        <v/>
      </c>
      <c r="CQ69" s="30" t="str">
        <f ca="true">+IF(OFFSET('Sanitation Data'!$D$30,0,10*ROW('Sanitation Data'!D63))="","",OFFSET('Sanitation Data'!$D$30,0,10*ROW('Sanitation Data'!D63)))</f>
        <v/>
      </c>
      <c r="CR69" s="30" t="str">
        <f ca="true">+IF(OFFSET('Sanitation Data'!$D$31,0,10*ROW('Sanitation Data'!D63))="","",OFFSET('Sanitation Data'!$D$31,0,10*ROW('Sanitation Data'!D63)))</f>
        <v/>
      </c>
      <c r="CS69" s="30" t="str">
        <f ca="true">+IF(OFFSET('Sanitation Data'!$D$32,0,10*ROW('Sanitation Data'!D63))="","",OFFSET('Sanitation Data'!$D$32,0,10*ROW('Sanitation Data'!D63)))</f>
        <v/>
      </c>
      <c r="CT69" s="30" t="str">
        <f ca="true">+IF(OFFSET('Sanitation Data'!$D$33,0,10*ROW('Sanitation Data'!D63))="","",OFFSET('Sanitation Data'!$D$33,0,10*ROW('Sanitation Data'!D63)))</f>
        <v/>
      </c>
      <c r="CU69" s="30" t="str">
        <f ca="true">+IF(OFFSET('Sanitation Data'!$E$29,0,10*ROW('Sanitation Data'!E63))="","",OFFSET('Sanitation Data'!$E$29,0,10*ROW('Sanitation Data'!E63)))</f>
        <v/>
      </c>
      <c r="CV69" s="30" t="str">
        <f ca="true">+IF(OFFSET('Sanitation Data'!$E$30,0,10*ROW('Sanitation Data'!E63))="","",OFFSET('Sanitation Data'!$E$30,0,10*ROW('Sanitation Data'!E63)))</f>
        <v/>
      </c>
      <c r="CW69" s="30" t="str">
        <f ca="true">+IF(OFFSET('Sanitation Data'!$E$31,0,10*ROW('Sanitation Data'!E63))="","",OFFSET('Sanitation Data'!$E$31,0,10*ROW('Sanitation Data'!E63)))</f>
        <v/>
      </c>
      <c r="CX69" s="30" t="str">
        <f ca="true">+IF(OFFSET('Sanitation Data'!$E$32,0,10*ROW('Sanitation Data'!E63))="","",OFFSET('Sanitation Data'!$E$32,0,10*ROW('Sanitation Data'!E63)))</f>
        <v/>
      </c>
      <c r="CY69" s="30" t="str">
        <f ca="true">+IF(OFFSET('Sanitation Data'!$E$33,0,10*ROW('Sanitation Data'!E63))="","",OFFSET('Sanitation Data'!$E$33,0,10*ROW('Sanitation Data'!E63)))</f>
        <v/>
      </c>
      <c r="CZ69" s="30" t="str">
        <f ca="true">+IF(OFFSET('Sanitation Data'!$F$29,0,10*ROW('Sanitation Data'!F63))="","",OFFSET('Sanitation Data'!$F$29,0,10*ROW('Sanitation Data'!F63)))</f>
        <v/>
      </c>
      <c r="DA69" s="30" t="str">
        <f ca="true">+IF(OFFSET('Sanitation Data'!$F$30,0,10*ROW('Sanitation Data'!F63))="","",OFFSET('Sanitation Data'!$F$30,0,10*ROW('Sanitation Data'!F63)))</f>
        <v/>
      </c>
      <c r="DB69" s="30" t="str">
        <f ca="true">+IF(OFFSET('Sanitation Data'!$F$31,0,10*ROW('Sanitation Data'!F63))="","",OFFSET('Sanitation Data'!$F$31,0,10*ROW('Sanitation Data'!F63)))</f>
        <v/>
      </c>
      <c r="DC69" s="30" t="str">
        <f ca="true">+IF(OFFSET('Sanitation Data'!$F$32,0,10*ROW('Sanitation Data'!F63))="","",OFFSET('Sanitation Data'!$F$32,0,10*ROW('Sanitation Data'!F63)))</f>
        <v/>
      </c>
      <c r="DD69" s="30" t="str">
        <f ca="true">+IF(OFFSET('Sanitation Data'!$F$33,0,10*ROW('Sanitation Data'!F63))="","",OFFSET('Sanitation Data'!$F$33,0,10*ROW('Sanitation Data'!F63)))</f>
        <v/>
      </c>
      <c r="DE69" s="30" t="str">
        <f ca="true">+IF(OFFSET('Sanitation Data'!$G$29,0,10*ROW('Sanitation Data'!G63))="","",OFFSET('Sanitation Data'!$G$29,0,10*ROW('Sanitation Data'!G63)))</f>
        <v/>
      </c>
      <c r="DF69" s="30" t="str">
        <f ca="true">+IF(OFFSET('Sanitation Data'!$G$30,0,10*ROW('Sanitation Data'!G63))="","",OFFSET('Sanitation Data'!$G$30,0,10*ROW('Sanitation Data'!G63)))</f>
        <v/>
      </c>
      <c r="DG69" s="30" t="str">
        <f ca="true">+IF(OFFSET('Sanitation Data'!$G$31,0,10*ROW('Sanitation Data'!G63))="","",OFFSET('Sanitation Data'!$G$31,0,10*ROW('Sanitation Data'!G63)))</f>
        <v/>
      </c>
      <c r="DH69" s="30" t="str">
        <f ca="true">+IF(OFFSET('Sanitation Data'!$G$32,0,10*ROW('Sanitation Data'!G63))="","",OFFSET('Sanitation Data'!$G$32,0,10*ROW('Sanitation Data'!G63)))</f>
        <v/>
      </c>
      <c r="DI69" s="30" t="str">
        <f ca="true">+IF(OFFSET('Sanitation Data'!$G$33,0,10*ROW('Sanitation Data'!G63))="","",OFFSET('Sanitation Data'!$G$33,0,10*ROW('Sanitation Data'!G63)))</f>
        <v/>
      </c>
      <c r="DJ69" s="30" t="str">
        <f ca="true">+IF(OFFSET('Sanitation Data'!$H$29,0,10*ROW('Sanitation Data'!H63))="","",OFFSET('Sanitation Data'!$H$29,0,10*ROW('Sanitation Data'!H63)))</f>
        <v/>
      </c>
      <c r="DK69" s="30" t="str">
        <f ca="true">+IF(OFFSET('Sanitation Data'!$H$30,0,10*ROW('Sanitation Data'!H63))="","",OFFSET('Sanitation Data'!$H$30,0,10*ROW('Sanitation Data'!H63)))</f>
        <v/>
      </c>
      <c r="DL69" s="30" t="str">
        <f ca="true">+IF(OFFSET('Sanitation Data'!$H$31,0,10*ROW('Sanitation Data'!H63))="","",OFFSET('Sanitation Data'!$H$31,0,10*ROW('Sanitation Data'!H63)))</f>
        <v/>
      </c>
      <c r="DM69" s="30" t="str">
        <f ca="true">+IF(OFFSET('Sanitation Data'!$H$32,0,10*ROW('Sanitation Data'!H63))="","",OFFSET('Sanitation Data'!$H$32,0,10*ROW('Sanitation Data'!H63)))</f>
        <v/>
      </c>
      <c r="DN69" s="30" t="str">
        <f ca="true">+IF(OFFSET('Sanitation Data'!$H$33,0,10*ROW('Sanitation Data'!H63))="","",OFFSET('Sanitation Data'!$H$33,0,10*ROW('Sanitation Data'!H63)))</f>
        <v/>
      </c>
      <c r="DO69" s="30" t="str">
        <f ca="true">+IF(OFFSET('Hygiene Data'!$C$12,0,10*ROW('Hygiene Data'!C63))="","",OFFSET('Hygiene Data'!$C$12,0,10*ROW('Hygiene Data'!C63)))</f>
        <v/>
      </c>
      <c r="DP69" s="30" t="str">
        <f ca="true">+IF(OFFSET('Hygiene Data'!$C$13,0,10*ROW('Hygiene Data'!C63))="","",OFFSET('Hygiene Data'!$C$13,0,10*ROW('Hygiene Data'!C63)))</f>
        <v/>
      </c>
      <c r="DQ69" s="30" t="str">
        <f ca="true">+IF(OFFSET('Hygiene Data'!$C$14,0,10*ROW('Hygiene Data'!C63))="","",OFFSET('Hygiene Data'!$C$14,0,10*ROW('Hygiene Data'!C63)))</f>
        <v/>
      </c>
      <c r="DR69" s="30" t="str">
        <f ca="true">+IF(OFFSET('Hygiene Data'!$D$12,0,10*ROW('Hygiene Data'!D63))="","",OFFSET('Hygiene Data'!$D$12,0,10*ROW('Hygiene Data'!D63)))</f>
        <v/>
      </c>
      <c r="DS69" s="30" t="str">
        <f ca="true">+IF(OFFSET('Hygiene Data'!$D$13,0,10*ROW('Hygiene Data'!D63))="","",OFFSET('Hygiene Data'!$D$13,0,10*ROW('Hygiene Data'!D63)))</f>
        <v/>
      </c>
      <c r="DT69" s="30" t="str">
        <f ca="true">+IF(OFFSET('Hygiene Data'!$D$14,0,10*ROW('Hygiene Data'!D63))="","",OFFSET('Hygiene Data'!$D$14,0,10*ROW('Hygiene Data'!D63)))</f>
        <v/>
      </c>
      <c r="DU69" s="30" t="str">
        <f ca="true">+IF(OFFSET('Hygiene Data'!$E$12,0,10*ROW('Hygiene Data'!E63))="","",OFFSET('Hygiene Data'!$E$12,0,10*ROW('Hygiene Data'!E63)))</f>
        <v/>
      </c>
      <c r="DV69" s="30" t="str">
        <f ca="true">+IF(OFFSET('Hygiene Data'!$E$13,0,10*ROW('Hygiene Data'!E63))="","",OFFSET('Hygiene Data'!$E$13,0,10*ROW('Hygiene Data'!E63)))</f>
        <v/>
      </c>
      <c r="DW69" s="30" t="str">
        <f ca="true">+IF(OFFSET('Hygiene Data'!$E$14,0,10*ROW('Hygiene Data'!E63))="","",OFFSET('Hygiene Data'!$E$14,0,10*ROW('Hygiene Data'!E63)))</f>
        <v/>
      </c>
      <c r="DX69" s="30" t="str">
        <f ca="true">+IF(OFFSET('Hygiene Data'!$F$12,0,10*ROW('Hygiene Data'!F63))="","",OFFSET('Hygiene Data'!$F$12,0,10*ROW('Hygiene Data'!F63)))</f>
        <v/>
      </c>
      <c r="DY69" s="30" t="str">
        <f ca="true">+IF(OFFSET('Hygiene Data'!$F$13,0,10*ROW('Hygiene Data'!F63))="","",OFFSET('Hygiene Data'!$F$13,0,10*ROW('Hygiene Data'!F63)))</f>
        <v/>
      </c>
      <c r="DZ69" s="30" t="str">
        <f ca="true">+IF(OFFSET('Hygiene Data'!$F$14,0,10*ROW('Hygiene Data'!F63))="","",OFFSET('Hygiene Data'!$F$14,0,10*ROW('Hygiene Data'!F63)))</f>
        <v/>
      </c>
      <c r="EA69" s="30" t="str">
        <f ca="true">+IF(OFFSET('Hygiene Data'!$G$12,0,10*ROW('Hygiene Data'!G63))="","",OFFSET('Hygiene Data'!$G$12,0,10*ROW('Hygiene Data'!G63)))</f>
        <v/>
      </c>
      <c r="EB69" s="30" t="str">
        <f ca="true">+IF(OFFSET('Hygiene Data'!$G$13,0,10*ROW('Hygiene Data'!G63))="","",OFFSET('Hygiene Data'!$G$13,0,10*ROW('Hygiene Data'!G63)))</f>
        <v/>
      </c>
      <c r="EC69" s="30" t="str">
        <f ca="true">+IF(OFFSET('Hygiene Data'!$G$14,0,10*ROW('Hygiene Data'!G63))="","",OFFSET('Hygiene Data'!$G$14,0,10*ROW('Hygiene Data'!G63)))</f>
        <v/>
      </c>
      <c r="ED69" s="30" t="str">
        <f ca="true">+IF(OFFSET('Hygiene Data'!$H$12,0,10*ROW('Hygiene Data'!H63))="","",OFFSET('Hygiene Data'!$H$12,0,10*ROW('Hygiene Data'!H63)))</f>
        <v/>
      </c>
      <c r="EE69" s="30" t="str">
        <f ca="true">+IF(OFFSET('Hygiene Data'!$H$13,0,10*ROW('Hygiene Data'!H63))="","",OFFSET('Hygiene Data'!$H$13,0,10*ROW('Hygiene Data'!H63)))</f>
        <v/>
      </c>
      <c r="EF69" s="30" t="str">
        <f ca="true">+IF(OFFSET('Hygiene Data'!$H$14,0,10*ROW('Hygiene Data'!H63))="","",OFFSET('Hygiene Data'!$H$14,0,10*ROW('Hygiene Data'!H63)))</f>
        <v/>
      </c>
    </row>
    <row r="70" x14ac:dyDescent="0.2">
      <c r="A70" s="53" t="str">
        <f ca="true">+IF(OFFSET('Water Data'!$B$1,0,10*ROW('Water Data'!B67))="","",OFFSET('Water Data'!$B$1,0,10*ROW('Water Data'!B67)))</f>
        <v/>
      </c>
      <c r="B70" s="53" t="str">
        <f ca="true">+IF(OFFSET('Water Data'!$A$3,0,10*ROW('Water Data'!A67))="","",OFFSET('Water Data'!$A$3,0,10*ROW('Water Data'!A67)))</f>
        <v/>
      </c>
      <c r="C70" s="53" t="str">
        <f ca="true">+IF(OFFSET('Water Data'!$C$3,0,10*ROW('Water Data'!C67))="","",OFFSET('Water Data'!$C$3,0,10*ROW('Water Data'!C67)))</f>
        <v/>
      </c>
      <c r="D70" s="238"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38"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38"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38"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38"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38"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38"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38"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38"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38"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38"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38"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38"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38"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38"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38"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38"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38"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39"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39"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39"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39"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39"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39"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39"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39"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39"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39"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39"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39"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39"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39"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39"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39"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39"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39"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39"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39"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39"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39"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39"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39"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39"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39"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39"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39"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39"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39"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40"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40"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40"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40"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40"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40"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40"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40"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40"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40"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40"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40"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40"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40"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40"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40"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40"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40"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0" t="str">
        <f ca="true">+IF(OFFSET('Water Data'!$C$28,0,10*ROW('Water Data'!C64))="","",OFFSET('Water Data'!$C$28,0,10*ROW('Water Data'!C64)))</f>
        <v/>
      </c>
      <c r="BT70" s="30" t="str">
        <f ca="true">+IF(OFFSET('Water Data'!$C$29,0,10*ROW('Water Data'!C64))="","",OFFSET('Water Data'!$C$29,0,10*ROW('Water Data'!C64)))</f>
        <v/>
      </c>
      <c r="BU70" s="30" t="str">
        <f ca="true">+IF(OFFSET('Water Data'!$C$30,0,10*ROW('Water Data'!C64))="","",OFFSET('Water Data'!$C$30,0,10*ROW('Water Data'!C64)))</f>
        <v/>
      </c>
      <c r="BV70" s="30" t="str">
        <f ca="true">+IF(OFFSET('Water Data'!$D$28,0,10*ROW('Water Data'!D64))="","",OFFSET('Water Data'!$D$28,0,10*ROW('Water Data'!D64)))</f>
        <v/>
      </c>
      <c r="BW70" s="30" t="str">
        <f ca="true">+IF(OFFSET('Water Data'!$D$29,0,10*ROW('Water Data'!D64))="","",OFFSET('Water Data'!$D$29,0,10*ROW('Water Data'!D64)))</f>
        <v/>
      </c>
      <c r="BX70" s="30" t="str">
        <f ca="true">+IF(OFFSET('Water Data'!$D$30,0,10*ROW('Water Data'!D64))="","",OFFSET('Water Data'!$D$30,0,10*ROW('Water Data'!D64)))</f>
        <v/>
      </c>
      <c r="BY70" s="30" t="str">
        <f ca="true">+IF(OFFSET('Water Data'!$E$28,0,10*ROW('Water Data'!E64))="","",OFFSET('Water Data'!$E$28,0,10*ROW('Water Data'!E64)))</f>
        <v/>
      </c>
      <c r="BZ70" s="30" t="str">
        <f ca="true">+IF(OFFSET('Water Data'!$E$29,0,10*ROW('Water Data'!E64))="","",OFFSET('Water Data'!$E$29,0,10*ROW('Water Data'!E64)))</f>
        <v/>
      </c>
      <c r="CA70" s="30" t="str">
        <f ca="true">+IF(OFFSET('Water Data'!$E$30,0,10*ROW('Water Data'!E64))="","",OFFSET('Water Data'!$E$30,0,10*ROW('Water Data'!E64)))</f>
        <v/>
      </c>
      <c r="CB70" s="30" t="str">
        <f ca="true">+IF(OFFSET('Water Data'!$F$28,0,10*ROW('Water Data'!F64))="","",OFFSET('Water Data'!$F$28,0,10*ROW('Water Data'!F64)))</f>
        <v/>
      </c>
      <c r="CC70" s="30" t="str">
        <f ca="true">+IF(OFFSET('Water Data'!$F$29,0,10*ROW('Water Data'!F64))="","",OFFSET('Water Data'!$F$29,0,10*ROW('Water Data'!F64)))</f>
        <v/>
      </c>
      <c r="CD70" s="30" t="str">
        <f ca="true">+IF(OFFSET('Water Data'!$F$30,0,10*ROW('Water Data'!F64))="","",OFFSET('Water Data'!$F$30,0,10*ROW('Water Data'!F64)))</f>
        <v/>
      </c>
      <c r="CE70" s="30" t="str">
        <f ca="true">+IF(OFFSET('Water Data'!$G$28,0,10*ROW('Water Data'!G64))="","",OFFSET('Water Data'!$G$28,0,10*ROW('Water Data'!G64)))</f>
        <v/>
      </c>
      <c r="CF70" s="30" t="str">
        <f ca="true">+IF(OFFSET('Water Data'!$G$29,0,10*ROW('Water Data'!G64))="","",OFFSET('Water Data'!$G$29,0,10*ROW('Water Data'!G64)))</f>
        <v/>
      </c>
      <c r="CG70" s="30" t="str">
        <f ca="true">+IF(OFFSET('Water Data'!$G$30,0,10*ROW('Water Data'!G64))="","",OFFSET('Water Data'!$G$30,0,10*ROW('Water Data'!G64)))</f>
        <v/>
      </c>
      <c r="CH70" s="30" t="str">
        <f ca="true">+IF(OFFSET('Water Data'!$H$28,0,10*ROW('Water Data'!H64))="","",OFFSET('Water Data'!$H$28,0,10*ROW('Water Data'!H64)))</f>
        <v/>
      </c>
      <c r="CI70" s="30" t="str">
        <f ca="true">+IF(OFFSET('Water Data'!$H$29,0,10*ROW('Water Data'!H64))="","",OFFSET('Water Data'!$H$29,0,10*ROW('Water Data'!H64)))</f>
        <v/>
      </c>
      <c r="CJ70" s="30" t="str">
        <f ca="true">+IF(OFFSET('Water Data'!$H$30,0,10*ROW('Water Data'!H64))="","",OFFSET('Water Data'!$H$30,0,10*ROW('Water Data'!H64)))</f>
        <v/>
      </c>
      <c r="CK70" s="30" t="str">
        <f ca="true">+IF(OFFSET('Sanitation Data'!$C$29,0,10*ROW('Sanitation Data'!C64))="","",OFFSET('Sanitation Data'!$C$29,0,10*ROW('Sanitation Data'!C64)))</f>
        <v/>
      </c>
      <c r="CL70" s="30" t="str">
        <f ca="true">+IF(OFFSET('Sanitation Data'!$C$30,0,10*ROW('Sanitation Data'!C64))="","",OFFSET('Sanitation Data'!$C$30,0,10*ROW('Sanitation Data'!C64)))</f>
        <v/>
      </c>
      <c r="CM70" s="30" t="str">
        <f ca="true">+IF(OFFSET('Sanitation Data'!$C$31,0,10*ROW('Sanitation Data'!C64))="","",OFFSET('Sanitation Data'!$C$31,0,10*ROW('Sanitation Data'!C64)))</f>
        <v/>
      </c>
      <c r="CN70" s="30" t="str">
        <f ca="true">+IF(OFFSET('Sanitation Data'!$C$32,0,10*ROW('Sanitation Data'!C64))="","",OFFSET('Sanitation Data'!$C$32,0,10*ROW('Sanitation Data'!C64)))</f>
        <v/>
      </c>
      <c r="CO70" s="30" t="str">
        <f ca="true">+IF(OFFSET('Sanitation Data'!$C$33,0,10*ROW('Sanitation Data'!C64))="","",OFFSET('Sanitation Data'!$C$33,0,10*ROW('Sanitation Data'!C64)))</f>
        <v/>
      </c>
      <c r="CP70" s="30" t="str">
        <f ca="true">+IF(OFFSET('Sanitation Data'!$D$29,0,10*ROW('Sanitation Data'!D64))="","",OFFSET('Sanitation Data'!$D$29,0,10*ROW('Sanitation Data'!D64)))</f>
        <v/>
      </c>
      <c r="CQ70" s="30" t="str">
        <f ca="true">+IF(OFFSET('Sanitation Data'!$D$30,0,10*ROW('Sanitation Data'!D64))="","",OFFSET('Sanitation Data'!$D$30,0,10*ROW('Sanitation Data'!D64)))</f>
        <v/>
      </c>
      <c r="CR70" s="30" t="str">
        <f ca="true">+IF(OFFSET('Sanitation Data'!$D$31,0,10*ROW('Sanitation Data'!D64))="","",OFFSET('Sanitation Data'!$D$31,0,10*ROW('Sanitation Data'!D64)))</f>
        <v/>
      </c>
      <c r="CS70" s="30" t="str">
        <f ca="true">+IF(OFFSET('Sanitation Data'!$D$32,0,10*ROW('Sanitation Data'!D64))="","",OFFSET('Sanitation Data'!$D$32,0,10*ROW('Sanitation Data'!D64)))</f>
        <v/>
      </c>
      <c r="CT70" s="30" t="str">
        <f ca="true">+IF(OFFSET('Sanitation Data'!$D$33,0,10*ROW('Sanitation Data'!D64))="","",OFFSET('Sanitation Data'!$D$33,0,10*ROW('Sanitation Data'!D64)))</f>
        <v/>
      </c>
      <c r="CU70" s="30" t="str">
        <f ca="true">+IF(OFFSET('Sanitation Data'!$E$29,0,10*ROW('Sanitation Data'!E64))="","",OFFSET('Sanitation Data'!$E$29,0,10*ROW('Sanitation Data'!E64)))</f>
        <v/>
      </c>
      <c r="CV70" s="30" t="str">
        <f ca="true">+IF(OFFSET('Sanitation Data'!$E$30,0,10*ROW('Sanitation Data'!E64))="","",OFFSET('Sanitation Data'!$E$30,0,10*ROW('Sanitation Data'!E64)))</f>
        <v/>
      </c>
      <c r="CW70" s="30" t="str">
        <f ca="true">+IF(OFFSET('Sanitation Data'!$E$31,0,10*ROW('Sanitation Data'!E64))="","",OFFSET('Sanitation Data'!$E$31,0,10*ROW('Sanitation Data'!E64)))</f>
        <v/>
      </c>
      <c r="CX70" s="30" t="str">
        <f ca="true">+IF(OFFSET('Sanitation Data'!$E$32,0,10*ROW('Sanitation Data'!E64))="","",OFFSET('Sanitation Data'!$E$32,0,10*ROW('Sanitation Data'!E64)))</f>
        <v/>
      </c>
      <c r="CY70" s="30" t="str">
        <f ca="true">+IF(OFFSET('Sanitation Data'!$E$33,0,10*ROW('Sanitation Data'!E64))="","",OFFSET('Sanitation Data'!$E$33,0,10*ROW('Sanitation Data'!E64)))</f>
        <v/>
      </c>
      <c r="CZ70" s="30" t="str">
        <f ca="true">+IF(OFFSET('Sanitation Data'!$F$29,0,10*ROW('Sanitation Data'!F64))="","",OFFSET('Sanitation Data'!$F$29,0,10*ROW('Sanitation Data'!F64)))</f>
        <v/>
      </c>
      <c r="DA70" s="30" t="str">
        <f ca="true">+IF(OFFSET('Sanitation Data'!$F$30,0,10*ROW('Sanitation Data'!F64))="","",OFFSET('Sanitation Data'!$F$30,0,10*ROW('Sanitation Data'!F64)))</f>
        <v/>
      </c>
      <c r="DB70" s="30" t="str">
        <f ca="true">+IF(OFFSET('Sanitation Data'!$F$31,0,10*ROW('Sanitation Data'!F64))="","",OFFSET('Sanitation Data'!$F$31,0,10*ROW('Sanitation Data'!F64)))</f>
        <v/>
      </c>
      <c r="DC70" s="30" t="str">
        <f ca="true">+IF(OFFSET('Sanitation Data'!$F$32,0,10*ROW('Sanitation Data'!F64))="","",OFFSET('Sanitation Data'!$F$32,0,10*ROW('Sanitation Data'!F64)))</f>
        <v/>
      </c>
      <c r="DD70" s="30" t="str">
        <f ca="true">+IF(OFFSET('Sanitation Data'!$F$33,0,10*ROW('Sanitation Data'!F64))="","",OFFSET('Sanitation Data'!$F$33,0,10*ROW('Sanitation Data'!F64)))</f>
        <v/>
      </c>
      <c r="DE70" s="30" t="str">
        <f ca="true">+IF(OFFSET('Sanitation Data'!$G$29,0,10*ROW('Sanitation Data'!G64))="","",OFFSET('Sanitation Data'!$G$29,0,10*ROW('Sanitation Data'!G64)))</f>
        <v/>
      </c>
      <c r="DF70" s="30" t="str">
        <f ca="true">+IF(OFFSET('Sanitation Data'!$G$30,0,10*ROW('Sanitation Data'!G64))="","",OFFSET('Sanitation Data'!$G$30,0,10*ROW('Sanitation Data'!G64)))</f>
        <v/>
      </c>
      <c r="DG70" s="30" t="str">
        <f ca="true">+IF(OFFSET('Sanitation Data'!$G$31,0,10*ROW('Sanitation Data'!G64))="","",OFFSET('Sanitation Data'!$G$31,0,10*ROW('Sanitation Data'!G64)))</f>
        <v/>
      </c>
      <c r="DH70" s="30" t="str">
        <f ca="true">+IF(OFFSET('Sanitation Data'!$G$32,0,10*ROW('Sanitation Data'!G64))="","",OFFSET('Sanitation Data'!$G$32,0,10*ROW('Sanitation Data'!G64)))</f>
        <v/>
      </c>
      <c r="DI70" s="30" t="str">
        <f ca="true">+IF(OFFSET('Sanitation Data'!$G$33,0,10*ROW('Sanitation Data'!G64))="","",OFFSET('Sanitation Data'!$G$33,0,10*ROW('Sanitation Data'!G64)))</f>
        <v/>
      </c>
      <c r="DJ70" s="30" t="str">
        <f ca="true">+IF(OFFSET('Sanitation Data'!$H$29,0,10*ROW('Sanitation Data'!H64))="","",OFFSET('Sanitation Data'!$H$29,0,10*ROW('Sanitation Data'!H64)))</f>
        <v/>
      </c>
      <c r="DK70" s="30" t="str">
        <f ca="true">+IF(OFFSET('Sanitation Data'!$H$30,0,10*ROW('Sanitation Data'!H64))="","",OFFSET('Sanitation Data'!$H$30,0,10*ROW('Sanitation Data'!H64)))</f>
        <v/>
      </c>
      <c r="DL70" s="30" t="str">
        <f ca="true">+IF(OFFSET('Sanitation Data'!$H$31,0,10*ROW('Sanitation Data'!H64))="","",OFFSET('Sanitation Data'!$H$31,0,10*ROW('Sanitation Data'!H64)))</f>
        <v/>
      </c>
      <c r="DM70" s="30" t="str">
        <f ca="true">+IF(OFFSET('Sanitation Data'!$H$32,0,10*ROW('Sanitation Data'!H64))="","",OFFSET('Sanitation Data'!$H$32,0,10*ROW('Sanitation Data'!H64)))</f>
        <v/>
      </c>
      <c r="DN70" s="30" t="str">
        <f ca="true">+IF(OFFSET('Sanitation Data'!$H$33,0,10*ROW('Sanitation Data'!H64))="","",OFFSET('Sanitation Data'!$H$33,0,10*ROW('Sanitation Data'!H64)))</f>
        <v/>
      </c>
      <c r="DO70" s="30" t="str">
        <f ca="true">+IF(OFFSET('Hygiene Data'!$C$12,0,10*ROW('Hygiene Data'!C64))="","",OFFSET('Hygiene Data'!$C$12,0,10*ROW('Hygiene Data'!C64)))</f>
        <v/>
      </c>
      <c r="DP70" s="30" t="str">
        <f ca="true">+IF(OFFSET('Hygiene Data'!$C$13,0,10*ROW('Hygiene Data'!C64))="","",OFFSET('Hygiene Data'!$C$13,0,10*ROW('Hygiene Data'!C64)))</f>
        <v/>
      </c>
      <c r="DQ70" s="30" t="str">
        <f ca="true">+IF(OFFSET('Hygiene Data'!$C$14,0,10*ROW('Hygiene Data'!C64))="","",OFFSET('Hygiene Data'!$C$14,0,10*ROW('Hygiene Data'!C64)))</f>
        <v/>
      </c>
      <c r="DR70" s="30" t="str">
        <f ca="true">+IF(OFFSET('Hygiene Data'!$D$12,0,10*ROW('Hygiene Data'!D64))="","",OFFSET('Hygiene Data'!$D$12,0,10*ROW('Hygiene Data'!D64)))</f>
        <v/>
      </c>
      <c r="DS70" s="30" t="str">
        <f ca="true">+IF(OFFSET('Hygiene Data'!$D$13,0,10*ROW('Hygiene Data'!D64))="","",OFFSET('Hygiene Data'!$D$13,0,10*ROW('Hygiene Data'!D64)))</f>
        <v/>
      </c>
      <c r="DT70" s="30" t="str">
        <f ca="true">+IF(OFFSET('Hygiene Data'!$D$14,0,10*ROW('Hygiene Data'!D64))="","",OFFSET('Hygiene Data'!$D$14,0,10*ROW('Hygiene Data'!D64)))</f>
        <v/>
      </c>
      <c r="DU70" s="30" t="str">
        <f ca="true">+IF(OFFSET('Hygiene Data'!$E$12,0,10*ROW('Hygiene Data'!E64))="","",OFFSET('Hygiene Data'!$E$12,0,10*ROW('Hygiene Data'!E64)))</f>
        <v/>
      </c>
      <c r="DV70" s="30" t="str">
        <f ca="true">+IF(OFFSET('Hygiene Data'!$E$13,0,10*ROW('Hygiene Data'!E64))="","",OFFSET('Hygiene Data'!$E$13,0,10*ROW('Hygiene Data'!E64)))</f>
        <v/>
      </c>
      <c r="DW70" s="30" t="str">
        <f ca="true">+IF(OFFSET('Hygiene Data'!$E$14,0,10*ROW('Hygiene Data'!E64))="","",OFFSET('Hygiene Data'!$E$14,0,10*ROW('Hygiene Data'!E64)))</f>
        <v/>
      </c>
      <c r="DX70" s="30" t="str">
        <f ca="true">+IF(OFFSET('Hygiene Data'!$F$12,0,10*ROW('Hygiene Data'!F64))="","",OFFSET('Hygiene Data'!$F$12,0,10*ROW('Hygiene Data'!F64)))</f>
        <v/>
      </c>
      <c r="DY70" s="30" t="str">
        <f ca="true">+IF(OFFSET('Hygiene Data'!$F$13,0,10*ROW('Hygiene Data'!F64))="","",OFFSET('Hygiene Data'!$F$13,0,10*ROW('Hygiene Data'!F64)))</f>
        <v/>
      </c>
      <c r="DZ70" s="30" t="str">
        <f ca="true">+IF(OFFSET('Hygiene Data'!$F$14,0,10*ROW('Hygiene Data'!F64))="","",OFFSET('Hygiene Data'!$F$14,0,10*ROW('Hygiene Data'!F64)))</f>
        <v/>
      </c>
      <c r="EA70" s="30" t="str">
        <f ca="true">+IF(OFFSET('Hygiene Data'!$G$12,0,10*ROW('Hygiene Data'!G64))="","",OFFSET('Hygiene Data'!$G$12,0,10*ROW('Hygiene Data'!G64)))</f>
        <v/>
      </c>
      <c r="EB70" s="30" t="str">
        <f ca="true">+IF(OFFSET('Hygiene Data'!$G$13,0,10*ROW('Hygiene Data'!G64))="","",OFFSET('Hygiene Data'!$G$13,0,10*ROW('Hygiene Data'!G64)))</f>
        <v/>
      </c>
      <c r="EC70" s="30" t="str">
        <f ca="true">+IF(OFFSET('Hygiene Data'!$G$14,0,10*ROW('Hygiene Data'!G64))="","",OFFSET('Hygiene Data'!$G$14,0,10*ROW('Hygiene Data'!G64)))</f>
        <v/>
      </c>
      <c r="ED70" s="30" t="str">
        <f ca="true">+IF(OFFSET('Hygiene Data'!$H$12,0,10*ROW('Hygiene Data'!H64))="","",OFFSET('Hygiene Data'!$H$12,0,10*ROW('Hygiene Data'!H64)))</f>
        <v/>
      </c>
      <c r="EE70" s="30" t="str">
        <f ca="true">+IF(OFFSET('Hygiene Data'!$H$13,0,10*ROW('Hygiene Data'!H64))="","",OFFSET('Hygiene Data'!$H$13,0,10*ROW('Hygiene Data'!H64)))</f>
        <v/>
      </c>
      <c r="EF70" s="30" t="str">
        <f ca="true">+IF(OFFSET('Hygiene Data'!$H$14,0,10*ROW('Hygiene Data'!H64))="","",OFFSET('Hygiene Data'!$H$14,0,10*ROW('Hygiene Data'!H64)))</f>
        <v/>
      </c>
    </row>
    <row r="71" x14ac:dyDescent="0.2">
      <c r="A71" s="53" t="str">
        <f ca="true">+IF(OFFSET('Water Data'!$B$1,0,10*ROW('Water Data'!B68))="","",OFFSET('Water Data'!$B$1,0,10*ROW('Water Data'!B68)))</f>
        <v/>
      </c>
      <c r="B71" s="53" t="str">
        <f ca="true">+IF(OFFSET('Water Data'!$A$3,0,10*ROW('Water Data'!A68))="","",OFFSET('Water Data'!$A$3,0,10*ROW('Water Data'!A68)))</f>
        <v/>
      </c>
      <c r="C71" s="53" t="str">
        <f ca="true">+IF(OFFSET('Water Data'!$C$3,0,10*ROW('Water Data'!C68))="","",OFFSET('Water Data'!$C$3,0,10*ROW('Water Data'!C68)))</f>
        <v/>
      </c>
      <c r="D71" s="238"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38"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38"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38"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38"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38"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38"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38"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38"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38"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38"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38"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38"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38"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38"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38"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38"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38"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39"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39"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39"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39"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39"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39"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39"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39"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39"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39"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39"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39"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39"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39"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39"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39"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39"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39"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39"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39"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39"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39"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39"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39"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39"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39"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39"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39"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39"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39"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40"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40"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40"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40"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40"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40"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40"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40"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40"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40"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40"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40"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40"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40"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40"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40"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40"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40"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0" t="str">
        <f ca="true">+IF(OFFSET('Water Data'!$C$28,0,10*ROW('Water Data'!C65))="","",OFFSET('Water Data'!$C$28,0,10*ROW('Water Data'!C65)))</f>
        <v/>
      </c>
      <c r="BT71" s="30" t="str">
        <f ca="true">+IF(OFFSET('Water Data'!$C$29,0,10*ROW('Water Data'!C65))="","",OFFSET('Water Data'!$C$29,0,10*ROW('Water Data'!C65)))</f>
        <v/>
      </c>
      <c r="BU71" s="30" t="str">
        <f ca="true">+IF(OFFSET('Water Data'!$C$30,0,10*ROW('Water Data'!C65))="","",OFFSET('Water Data'!$C$30,0,10*ROW('Water Data'!C65)))</f>
        <v/>
      </c>
      <c r="BV71" s="30" t="str">
        <f ca="true">+IF(OFFSET('Water Data'!$D$28,0,10*ROW('Water Data'!D65))="","",OFFSET('Water Data'!$D$28,0,10*ROW('Water Data'!D65)))</f>
        <v/>
      </c>
      <c r="BW71" s="30" t="str">
        <f ca="true">+IF(OFFSET('Water Data'!$D$29,0,10*ROW('Water Data'!D65))="","",OFFSET('Water Data'!$D$29,0,10*ROW('Water Data'!D65)))</f>
        <v/>
      </c>
      <c r="BX71" s="30" t="str">
        <f ca="true">+IF(OFFSET('Water Data'!$D$30,0,10*ROW('Water Data'!D65))="","",OFFSET('Water Data'!$D$30,0,10*ROW('Water Data'!D65)))</f>
        <v/>
      </c>
      <c r="BY71" s="30" t="str">
        <f ca="true">+IF(OFFSET('Water Data'!$E$28,0,10*ROW('Water Data'!E65))="","",OFFSET('Water Data'!$E$28,0,10*ROW('Water Data'!E65)))</f>
        <v/>
      </c>
      <c r="BZ71" s="30" t="str">
        <f ca="true">+IF(OFFSET('Water Data'!$E$29,0,10*ROW('Water Data'!E65))="","",OFFSET('Water Data'!$E$29,0,10*ROW('Water Data'!E65)))</f>
        <v/>
      </c>
      <c r="CA71" s="30" t="str">
        <f ca="true">+IF(OFFSET('Water Data'!$E$30,0,10*ROW('Water Data'!E65))="","",OFFSET('Water Data'!$E$30,0,10*ROW('Water Data'!E65)))</f>
        <v/>
      </c>
      <c r="CB71" s="30" t="str">
        <f ca="true">+IF(OFFSET('Water Data'!$F$28,0,10*ROW('Water Data'!F65))="","",OFFSET('Water Data'!$F$28,0,10*ROW('Water Data'!F65)))</f>
        <v/>
      </c>
      <c r="CC71" s="30" t="str">
        <f ca="true">+IF(OFFSET('Water Data'!$F$29,0,10*ROW('Water Data'!F65))="","",OFFSET('Water Data'!$F$29,0,10*ROW('Water Data'!F65)))</f>
        <v/>
      </c>
      <c r="CD71" s="30" t="str">
        <f ca="true">+IF(OFFSET('Water Data'!$F$30,0,10*ROW('Water Data'!F65))="","",OFFSET('Water Data'!$F$30,0,10*ROW('Water Data'!F65)))</f>
        <v/>
      </c>
      <c r="CE71" s="30" t="str">
        <f ca="true">+IF(OFFSET('Water Data'!$G$28,0,10*ROW('Water Data'!G65))="","",OFFSET('Water Data'!$G$28,0,10*ROW('Water Data'!G65)))</f>
        <v/>
      </c>
      <c r="CF71" s="30" t="str">
        <f ca="true">+IF(OFFSET('Water Data'!$G$29,0,10*ROW('Water Data'!G65))="","",OFFSET('Water Data'!$G$29,0,10*ROW('Water Data'!G65)))</f>
        <v/>
      </c>
      <c r="CG71" s="30" t="str">
        <f ca="true">+IF(OFFSET('Water Data'!$G$30,0,10*ROW('Water Data'!G65))="","",OFFSET('Water Data'!$G$30,0,10*ROW('Water Data'!G65)))</f>
        <v/>
      </c>
      <c r="CH71" s="30" t="str">
        <f ca="true">+IF(OFFSET('Water Data'!$H$28,0,10*ROW('Water Data'!H65))="","",OFFSET('Water Data'!$H$28,0,10*ROW('Water Data'!H65)))</f>
        <v/>
      </c>
      <c r="CI71" s="30" t="str">
        <f ca="true">+IF(OFFSET('Water Data'!$H$29,0,10*ROW('Water Data'!H65))="","",OFFSET('Water Data'!$H$29,0,10*ROW('Water Data'!H65)))</f>
        <v/>
      </c>
      <c r="CJ71" s="30" t="str">
        <f ca="true">+IF(OFFSET('Water Data'!$H$30,0,10*ROW('Water Data'!H65))="","",OFFSET('Water Data'!$H$30,0,10*ROW('Water Data'!H65)))</f>
        <v/>
      </c>
      <c r="CK71" s="30" t="str">
        <f ca="true">+IF(OFFSET('Sanitation Data'!$C$29,0,10*ROW('Sanitation Data'!C65))="","",OFFSET('Sanitation Data'!$C$29,0,10*ROW('Sanitation Data'!C65)))</f>
        <v/>
      </c>
      <c r="CL71" s="30" t="str">
        <f ca="true">+IF(OFFSET('Sanitation Data'!$C$30,0,10*ROW('Sanitation Data'!C65))="","",OFFSET('Sanitation Data'!$C$30,0,10*ROW('Sanitation Data'!C65)))</f>
        <v/>
      </c>
      <c r="CM71" s="30" t="str">
        <f ca="true">+IF(OFFSET('Sanitation Data'!$C$31,0,10*ROW('Sanitation Data'!C65))="","",OFFSET('Sanitation Data'!$C$31,0,10*ROW('Sanitation Data'!C65)))</f>
        <v/>
      </c>
      <c r="CN71" s="30" t="str">
        <f ca="true">+IF(OFFSET('Sanitation Data'!$C$32,0,10*ROW('Sanitation Data'!C65))="","",OFFSET('Sanitation Data'!$C$32,0,10*ROW('Sanitation Data'!C65)))</f>
        <v/>
      </c>
      <c r="CO71" s="30" t="str">
        <f ca="true">+IF(OFFSET('Sanitation Data'!$C$33,0,10*ROW('Sanitation Data'!C65))="","",OFFSET('Sanitation Data'!$C$33,0,10*ROW('Sanitation Data'!C65)))</f>
        <v/>
      </c>
      <c r="CP71" s="30" t="str">
        <f ca="true">+IF(OFFSET('Sanitation Data'!$D$29,0,10*ROW('Sanitation Data'!D65))="","",OFFSET('Sanitation Data'!$D$29,0,10*ROW('Sanitation Data'!D65)))</f>
        <v/>
      </c>
      <c r="CQ71" s="30" t="str">
        <f ca="true">+IF(OFFSET('Sanitation Data'!$D$30,0,10*ROW('Sanitation Data'!D65))="","",OFFSET('Sanitation Data'!$D$30,0,10*ROW('Sanitation Data'!D65)))</f>
        <v/>
      </c>
      <c r="CR71" s="30" t="str">
        <f ca="true">+IF(OFFSET('Sanitation Data'!$D$31,0,10*ROW('Sanitation Data'!D65))="","",OFFSET('Sanitation Data'!$D$31,0,10*ROW('Sanitation Data'!D65)))</f>
        <v/>
      </c>
      <c r="CS71" s="30" t="str">
        <f ca="true">+IF(OFFSET('Sanitation Data'!$D$32,0,10*ROW('Sanitation Data'!D65))="","",OFFSET('Sanitation Data'!$D$32,0,10*ROW('Sanitation Data'!D65)))</f>
        <v/>
      </c>
      <c r="CT71" s="30" t="str">
        <f ca="true">+IF(OFFSET('Sanitation Data'!$D$33,0,10*ROW('Sanitation Data'!D65))="","",OFFSET('Sanitation Data'!$D$33,0,10*ROW('Sanitation Data'!D65)))</f>
        <v/>
      </c>
      <c r="CU71" s="30" t="str">
        <f ca="true">+IF(OFFSET('Sanitation Data'!$E$29,0,10*ROW('Sanitation Data'!E65))="","",OFFSET('Sanitation Data'!$E$29,0,10*ROW('Sanitation Data'!E65)))</f>
        <v/>
      </c>
      <c r="CV71" s="30" t="str">
        <f ca="true">+IF(OFFSET('Sanitation Data'!$E$30,0,10*ROW('Sanitation Data'!E65))="","",OFFSET('Sanitation Data'!$E$30,0,10*ROW('Sanitation Data'!E65)))</f>
        <v/>
      </c>
      <c r="CW71" s="30" t="str">
        <f ca="true">+IF(OFFSET('Sanitation Data'!$E$31,0,10*ROW('Sanitation Data'!E65))="","",OFFSET('Sanitation Data'!$E$31,0,10*ROW('Sanitation Data'!E65)))</f>
        <v/>
      </c>
      <c r="CX71" s="30" t="str">
        <f ca="true">+IF(OFFSET('Sanitation Data'!$E$32,0,10*ROW('Sanitation Data'!E65))="","",OFFSET('Sanitation Data'!$E$32,0,10*ROW('Sanitation Data'!E65)))</f>
        <v/>
      </c>
      <c r="CY71" s="30" t="str">
        <f ca="true">+IF(OFFSET('Sanitation Data'!$E$33,0,10*ROW('Sanitation Data'!E65))="","",OFFSET('Sanitation Data'!$E$33,0,10*ROW('Sanitation Data'!E65)))</f>
        <v/>
      </c>
      <c r="CZ71" s="30" t="str">
        <f ca="true">+IF(OFFSET('Sanitation Data'!$F$29,0,10*ROW('Sanitation Data'!F65))="","",OFFSET('Sanitation Data'!$F$29,0,10*ROW('Sanitation Data'!F65)))</f>
        <v/>
      </c>
      <c r="DA71" s="30" t="str">
        <f ca="true">+IF(OFFSET('Sanitation Data'!$F$30,0,10*ROW('Sanitation Data'!F65))="","",OFFSET('Sanitation Data'!$F$30,0,10*ROW('Sanitation Data'!F65)))</f>
        <v/>
      </c>
      <c r="DB71" s="30" t="str">
        <f ca="true">+IF(OFFSET('Sanitation Data'!$F$31,0,10*ROW('Sanitation Data'!F65))="","",OFFSET('Sanitation Data'!$F$31,0,10*ROW('Sanitation Data'!F65)))</f>
        <v/>
      </c>
      <c r="DC71" s="30" t="str">
        <f ca="true">+IF(OFFSET('Sanitation Data'!$F$32,0,10*ROW('Sanitation Data'!F65))="","",OFFSET('Sanitation Data'!$F$32,0,10*ROW('Sanitation Data'!F65)))</f>
        <v/>
      </c>
      <c r="DD71" s="30" t="str">
        <f ca="true">+IF(OFFSET('Sanitation Data'!$F$33,0,10*ROW('Sanitation Data'!F65))="","",OFFSET('Sanitation Data'!$F$33,0,10*ROW('Sanitation Data'!F65)))</f>
        <v/>
      </c>
      <c r="DE71" s="30" t="str">
        <f ca="true">+IF(OFFSET('Sanitation Data'!$G$29,0,10*ROW('Sanitation Data'!G65))="","",OFFSET('Sanitation Data'!$G$29,0,10*ROW('Sanitation Data'!G65)))</f>
        <v/>
      </c>
      <c r="DF71" s="30" t="str">
        <f ca="true">+IF(OFFSET('Sanitation Data'!$G$30,0,10*ROW('Sanitation Data'!G65))="","",OFFSET('Sanitation Data'!$G$30,0,10*ROW('Sanitation Data'!G65)))</f>
        <v/>
      </c>
      <c r="DG71" s="30" t="str">
        <f ca="true">+IF(OFFSET('Sanitation Data'!$G$31,0,10*ROW('Sanitation Data'!G65))="","",OFFSET('Sanitation Data'!$G$31,0,10*ROW('Sanitation Data'!G65)))</f>
        <v/>
      </c>
      <c r="DH71" s="30" t="str">
        <f ca="true">+IF(OFFSET('Sanitation Data'!$G$32,0,10*ROW('Sanitation Data'!G65))="","",OFFSET('Sanitation Data'!$G$32,0,10*ROW('Sanitation Data'!G65)))</f>
        <v/>
      </c>
      <c r="DI71" s="30" t="str">
        <f ca="true">+IF(OFFSET('Sanitation Data'!$G$33,0,10*ROW('Sanitation Data'!G65))="","",OFFSET('Sanitation Data'!$G$33,0,10*ROW('Sanitation Data'!G65)))</f>
        <v/>
      </c>
      <c r="DJ71" s="30" t="str">
        <f ca="true">+IF(OFFSET('Sanitation Data'!$H$29,0,10*ROW('Sanitation Data'!H65))="","",OFFSET('Sanitation Data'!$H$29,0,10*ROW('Sanitation Data'!H65)))</f>
        <v/>
      </c>
      <c r="DK71" s="30" t="str">
        <f ca="true">+IF(OFFSET('Sanitation Data'!$H$30,0,10*ROW('Sanitation Data'!H65))="","",OFFSET('Sanitation Data'!$H$30,0,10*ROW('Sanitation Data'!H65)))</f>
        <v/>
      </c>
      <c r="DL71" s="30" t="str">
        <f ca="true">+IF(OFFSET('Sanitation Data'!$H$31,0,10*ROW('Sanitation Data'!H65))="","",OFFSET('Sanitation Data'!$H$31,0,10*ROW('Sanitation Data'!H65)))</f>
        <v/>
      </c>
      <c r="DM71" s="30" t="str">
        <f ca="true">+IF(OFFSET('Sanitation Data'!$H$32,0,10*ROW('Sanitation Data'!H65))="","",OFFSET('Sanitation Data'!$H$32,0,10*ROW('Sanitation Data'!H65)))</f>
        <v/>
      </c>
      <c r="DN71" s="30" t="str">
        <f ca="true">+IF(OFFSET('Sanitation Data'!$H$33,0,10*ROW('Sanitation Data'!H65))="","",OFFSET('Sanitation Data'!$H$33,0,10*ROW('Sanitation Data'!H65)))</f>
        <v/>
      </c>
      <c r="DO71" s="30" t="str">
        <f ca="true">+IF(OFFSET('Hygiene Data'!$C$12,0,10*ROW('Hygiene Data'!C65))="","",OFFSET('Hygiene Data'!$C$12,0,10*ROW('Hygiene Data'!C65)))</f>
        <v/>
      </c>
      <c r="DP71" s="30" t="str">
        <f ca="true">+IF(OFFSET('Hygiene Data'!$C$13,0,10*ROW('Hygiene Data'!C65))="","",OFFSET('Hygiene Data'!$C$13,0,10*ROW('Hygiene Data'!C65)))</f>
        <v/>
      </c>
      <c r="DQ71" s="30" t="str">
        <f ca="true">+IF(OFFSET('Hygiene Data'!$C$14,0,10*ROW('Hygiene Data'!C65))="","",OFFSET('Hygiene Data'!$C$14,0,10*ROW('Hygiene Data'!C65)))</f>
        <v/>
      </c>
      <c r="DR71" s="30" t="str">
        <f ca="true">+IF(OFFSET('Hygiene Data'!$D$12,0,10*ROW('Hygiene Data'!D65))="","",OFFSET('Hygiene Data'!$D$12,0,10*ROW('Hygiene Data'!D65)))</f>
        <v/>
      </c>
      <c r="DS71" s="30" t="str">
        <f ca="true">+IF(OFFSET('Hygiene Data'!$D$13,0,10*ROW('Hygiene Data'!D65))="","",OFFSET('Hygiene Data'!$D$13,0,10*ROW('Hygiene Data'!D65)))</f>
        <v/>
      </c>
      <c r="DT71" s="30" t="str">
        <f ca="true">+IF(OFFSET('Hygiene Data'!$D$14,0,10*ROW('Hygiene Data'!D65))="","",OFFSET('Hygiene Data'!$D$14,0,10*ROW('Hygiene Data'!D65)))</f>
        <v/>
      </c>
      <c r="DU71" s="30" t="str">
        <f ca="true">+IF(OFFSET('Hygiene Data'!$E$12,0,10*ROW('Hygiene Data'!E65))="","",OFFSET('Hygiene Data'!$E$12,0,10*ROW('Hygiene Data'!E65)))</f>
        <v/>
      </c>
      <c r="DV71" s="30" t="str">
        <f ca="true">+IF(OFFSET('Hygiene Data'!$E$13,0,10*ROW('Hygiene Data'!E65))="","",OFFSET('Hygiene Data'!$E$13,0,10*ROW('Hygiene Data'!E65)))</f>
        <v/>
      </c>
      <c r="DW71" s="30" t="str">
        <f ca="true">+IF(OFFSET('Hygiene Data'!$E$14,0,10*ROW('Hygiene Data'!E65))="","",OFFSET('Hygiene Data'!$E$14,0,10*ROW('Hygiene Data'!E65)))</f>
        <v/>
      </c>
      <c r="DX71" s="30" t="str">
        <f ca="true">+IF(OFFSET('Hygiene Data'!$F$12,0,10*ROW('Hygiene Data'!F65))="","",OFFSET('Hygiene Data'!$F$12,0,10*ROW('Hygiene Data'!F65)))</f>
        <v/>
      </c>
      <c r="DY71" s="30" t="str">
        <f ca="true">+IF(OFFSET('Hygiene Data'!$F$13,0,10*ROW('Hygiene Data'!F65))="","",OFFSET('Hygiene Data'!$F$13,0,10*ROW('Hygiene Data'!F65)))</f>
        <v/>
      </c>
      <c r="DZ71" s="30" t="str">
        <f ca="true">+IF(OFFSET('Hygiene Data'!$F$14,0,10*ROW('Hygiene Data'!F65))="","",OFFSET('Hygiene Data'!$F$14,0,10*ROW('Hygiene Data'!F65)))</f>
        <v/>
      </c>
      <c r="EA71" s="30" t="str">
        <f ca="true">+IF(OFFSET('Hygiene Data'!$G$12,0,10*ROW('Hygiene Data'!G65))="","",OFFSET('Hygiene Data'!$G$12,0,10*ROW('Hygiene Data'!G65)))</f>
        <v/>
      </c>
      <c r="EB71" s="30" t="str">
        <f ca="true">+IF(OFFSET('Hygiene Data'!$G$13,0,10*ROW('Hygiene Data'!G65))="","",OFFSET('Hygiene Data'!$G$13,0,10*ROW('Hygiene Data'!G65)))</f>
        <v/>
      </c>
      <c r="EC71" s="30" t="str">
        <f ca="true">+IF(OFFSET('Hygiene Data'!$G$14,0,10*ROW('Hygiene Data'!G65))="","",OFFSET('Hygiene Data'!$G$14,0,10*ROW('Hygiene Data'!G65)))</f>
        <v/>
      </c>
      <c r="ED71" s="30" t="str">
        <f ca="true">+IF(OFFSET('Hygiene Data'!$H$12,0,10*ROW('Hygiene Data'!H65))="","",OFFSET('Hygiene Data'!$H$12,0,10*ROW('Hygiene Data'!H65)))</f>
        <v/>
      </c>
      <c r="EE71" s="30" t="str">
        <f ca="true">+IF(OFFSET('Hygiene Data'!$H$13,0,10*ROW('Hygiene Data'!H65))="","",OFFSET('Hygiene Data'!$H$13,0,10*ROW('Hygiene Data'!H65)))</f>
        <v/>
      </c>
      <c r="EF71" s="30" t="str">
        <f ca="true">+IF(OFFSET('Hygiene Data'!$H$14,0,10*ROW('Hygiene Data'!H65))="","",OFFSET('Hygiene Data'!$H$14,0,10*ROW('Hygiene Data'!H65)))</f>
        <v/>
      </c>
    </row>
    <row r="72" x14ac:dyDescent="0.2">
      <c r="A72" s="53" t="str">
        <f ca="true">+IF(OFFSET('Water Data'!$B$1,0,10*ROW('Water Data'!B69))="","",OFFSET('Water Data'!$B$1,0,10*ROW('Water Data'!B69)))</f>
        <v/>
      </c>
      <c r="B72" s="53" t="str">
        <f ca="true">+IF(OFFSET('Water Data'!$A$3,0,10*ROW('Water Data'!A69))="","",OFFSET('Water Data'!$A$3,0,10*ROW('Water Data'!A69)))</f>
        <v/>
      </c>
      <c r="C72" s="53" t="str">
        <f ca="true">+IF(OFFSET('Water Data'!$C$3,0,10*ROW('Water Data'!C69))="","",OFFSET('Water Data'!$C$3,0,10*ROW('Water Data'!C69)))</f>
        <v/>
      </c>
      <c r="D72" s="238"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38"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38"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38"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38"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38"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38"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38"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38"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38"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38"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38"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38"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38"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38"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38"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38"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38"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39"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39"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39"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39"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39"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39"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39"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39"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39"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39"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39"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39"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39"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39"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39"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39"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39"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39"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39"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39"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39"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39"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39"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39"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39"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39"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39"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39"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39"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39"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40"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40"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40"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40"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40"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40"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40"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40"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40"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40"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40"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40"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40"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40"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40"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40"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40"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40"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0" t="str">
        <f ca="true">+IF(OFFSET('Water Data'!$C$28,0,10*ROW('Water Data'!C66))="","",OFFSET('Water Data'!$C$28,0,10*ROW('Water Data'!C66)))</f>
        <v/>
      </c>
      <c r="BT72" s="30" t="str">
        <f ca="true">+IF(OFFSET('Water Data'!$C$29,0,10*ROW('Water Data'!C66))="","",OFFSET('Water Data'!$C$29,0,10*ROW('Water Data'!C66)))</f>
        <v/>
      </c>
      <c r="BU72" s="30" t="str">
        <f ca="true">+IF(OFFSET('Water Data'!$C$30,0,10*ROW('Water Data'!C66))="","",OFFSET('Water Data'!$C$30,0,10*ROW('Water Data'!C66)))</f>
        <v/>
      </c>
      <c r="BV72" s="30" t="str">
        <f ca="true">+IF(OFFSET('Water Data'!$D$28,0,10*ROW('Water Data'!D66))="","",OFFSET('Water Data'!$D$28,0,10*ROW('Water Data'!D66)))</f>
        <v/>
      </c>
      <c r="BW72" s="30" t="str">
        <f ca="true">+IF(OFFSET('Water Data'!$D$29,0,10*ROW('Water Data'!D66))="","",OFFSET('Water Data'!$D$29,0,10*ROW('Water Data'!D66)))</f>
        <v/>
      </c>
      <c r="BX72" s="30" t="str">
        <f ca="true">+IF(OFFSET('Water Data'!$D$30,0,10*ROW('Water Data'!D66))="","",OFFSET('Water Data'!$D$30,0,10*ROW('Water Data'!D66)))</f>
        <v/>
      </c>
      <c r="BY72" s="30" t="str">
        <f ca="true">+IF(OFFSET('Water Data'!$E$28,0,10*ROW('Water Data'!E66))="","",OFFSET('Water Data'!$E$28,0,10*ROW('Water Data'!E66)))</f>
        <v/>
      </c>
      <c r="BZ72" s="30" t="str">
        <f ca="true">+IF(OFFSET('Water Data'!$E$29,0,10*ROW('Water Data'!E66))="","",OFFSET('Water Data'!$E$29,0,10*ROW('Water Data'!E66)))</f>
        <v/>
      </c>
      <c r="CA72" s="30" t="str">
        <f ca="true">+IF(OFFSET('Water Data'!$E$30,0,10*ROW('Water Data'!E66))="","",OFFSET('Water Data'!$E$30,0,10*ROW('Water Data'!E66)))</f>
        <v/>
      </c>
      <c r="CB72" s="30" t="str">
        <f ca="true">+IF(OFFSET('Water Data'!$F$28,0,10*ROW('Water Data'!F66))="","",OFFSET('Water Data'!$F$28,0,10*ROW('Water Data'!F66)))</f>
        <v/>
      </c>
      <c r="CC72" s="30" t="str">
        <f ca="true">+IF(OFFSET('Water Data'!$F$29,0,10*ROW('Water Data'!F66))="","",OFFSET('Water Data'!$F$29,0,10*ROW('Water Data'!F66)))</f>
        <v/>
      </c>
      <c r="CD72" s="30" t="str">
        <f ca="true">+IF(OFFSET('Water Data'!$F$30,0,10*ROW('Water Data'!F66))="","",OFFSET('Water Data'!$F$30,0,10*ROW('Water Data'!F66)))</f>
        <v/>
      </c>
      <c r="CE72" s="30" t="str">
        <f ca="true">+IF(OFFSET('Water Data'!$G$28,0,10*ROW('Water Data'!G66))="","",OFFSET('Water Data'!$G$28,0,10*ROW('Water Data'!G66)))</f>
        <v/>
      </c>
      <c r="CF72" s="30" t="str">
        <f ca="true">+IF(OFFSET('Water Data'!$G$29,0,10*ROW('Water Data'!G66))="","",OFFSET('Water Data'!$G$29,0,10*ROW('Water Data'!G66)))</f>
        <v/>
      </c>
      <c r="CG72" s="30" t="str">
        <f ca="true">+IF(OFFSET('Water Data'!$G$30,0,10*ROW('Water Data'!G66))="","",OFFSET('Water Data'!$G$30,0,10*ROW('Water Data'!G66)))</f>
        <v/>
      </c>
      <c r="CH72" s="30" t="str">
        <f ca="true">+IF(OFFSET('Water Data'!$H$28,0,10*ROW('Water Data'!H66))="","",OFFSET('Water Data'!$H$28,0,10*ROW('Water Data'!H66)))</f>
        <v/>
      </c>
      <c r="CI72" s="30" t="str">
        <f ca="true">+IF(OFFSET('Water Data'!$H$29,0,10*ROW('Water Data'!H66))="","",OFFSET('Water Data'!$H$29,0,10*ROW('Water Data'!H66)))</f>
        <v/>
      </c>
      <c r="CJ72" s="30" t="str">
        <f ca="true">+IF(OFFSET('Water Data'!$H$30,0,10*ROW('Water Data'!H66))="","",OFFSET('Water Data'!$H$30,0,10*ROW('Water Data'!H66)))</f>
        <v/>
      </c>
      <c r="CK72" s="30" t="str">
        <f ca="true">+IF(OFFSET('Sanitation Data'!$C$29,0,10*ROW('Sanitation Data'!C66))="","",OFFSET('Sanitation Data'!$C$29,0,10*ROW('Sanitation Data'!C66)))</f>
        <v/>
      </c>
      <c r="CL72" s="30" t="str">
        <f ca="true">+IF(OFFSET('Sanitation Data'!$C$30,0,10*ROW('Sanitation Data'!C66))="","",OFFSET('Sanitation Data'!$C$30,0,10*ROW('Sanitation Data'!C66)))</f>
        <v/>
      </c>
      <c r="CM72" s="30" t="str">
        <f ca="true">+IF(OFFSET('Sanitation Data'!$C$31,0,10*ROW('Sanitation Data'!C66))="","",OFFSET('Sanitation Data'!$C$31,0,10*ROW('Sanitation Data'!C66)))</f>
        <v/>
      </c>
      <c r="CN72" s="30" t="str">
        <f ca="true">+IF(OFFSET('Sanitation Data'!$C$32,0,10*ROW('Sanitation Data'!C66))="","",OFFSET('Sanitation Data'!$C$32,0,10*ROW('Sanitation Data'!C66)))</f>
        <v/>
      </c>
      <c r="CO72" s="30" t="str">
        <f ca="true">+IF(OFFSET('Sanitation Data'!$C$33,0,10*ROW('Sanitation Data'!C66))="","",OFFSET('Sanitation Data'!$C$33,0,10*ROW('Sanitation Data'!C66)))</f>
        <v/>
      </c>
      <c r="CP72" s="30" t="str">
        <f ca="true">+IF(OFFSET('Sanitation Data'!$D$29,0,10*ROW('Sanitation Data'!D66))="","",OFFSET('Sanitation Data'!$D$29,0,10*ROW('Sanitation Data'!D66)))</f>
        <v/>
      </c>
      <c r="CQ72" s="30" t="str">
        <f ca="true">+IF(OFFSET('Sanitation Data'!$D$30,0,10*ROW('Sanitation Data'!D66))="","",OFFSET('Sanitation Data'!$D$30,0,10*ROW('Sanitation Data'!D66)))</f>
        <v/>
      </c>
      <c r="CR72" s="30" t="str">
        <f ca="true">+IF(OFFSET('Sanitation Data'!$D$31,0,10*ROW('Sanitation Data'!D66))="","",OFFSET('Sanitation Data'!$D$31,0,10*ROW('Sanitation Data'!D66)))</f>
        <v/>
      </c>
      <c r="CS72" s="30" t="str">
        <f ca="true">+IF(OFFSET('Sanitation Data'!$D$32,0,10*ROW('Sanitation Data'!D66))="","",OFFSET('Sanitation Data'!$D$32,0,10*ROW('Sanitation Data'!D66)))</f>
        <v/>
      </c>
      <c r="CT72" s="30" t="str">
        <f ca="true">+IF(OFFSET('Sanitation Data'!$D$33,0,10*ROW('Sanitation Data'!D66))="","",OFFSET('Sanitation Data'!$D$33,0,10*ROW('Sanitation Data'!D66)))</f>
        <v/>
      </c>
      <c r="CU72" s="30" t="str">
        <f ca="true">+IF(OFFSET('Sanitation Data'!$E$29,0,10*ROW('Sanitation Data'!E66))="","",OFFSET('Sanitation Data'!$E$29,0,10*ROW('Sanitation Data'!E66)))</f>
        <v/>
      </c>
      <c r="CV72" s="30" t="str">
        <f ca="true">+IF(OFFSET('Sanitation Data'!$E$30,0,10*ROW('Sanitation Data'!E66))="","",OFFSET('Sanitation Data'!$E$30,0,10*ROW('Sanitation Data'!E66)))</f>
        <v/>
      </c>
      <c r="CW72" s="30" t="str">
        <f ca="true">+IF(OFFSET('Sanitation Data'!$E$31,0,10*ROW('Sanitation Data'!E66))="","",OFFSET('Sanitation Data'!$E$31,0,10*ROW('Sanitation Data'!E66)))</f>
        <v/>
      </c>
      <c r="CX72" s="30" t="str">
        <f ca="true">+IF(OFFSET('Sanitation Data'!$E$32,0,10*ROW('Sanitation Data'!E66))="","",OFFSET('Sanitation Data'!$E$32,0,10*ROW('Sanitation Data'!E66)))</f>
        <v/>
      </c>
      <c r="CY72" s="30" t="str">
        <f ca="true">+IF(OFFSET('Sanitation Data'!$E$33,0,10*ROW('Sanitation Data'!E66))="","",OFFSET('Sanitation Data'!$E$33,0,10*ROW('Sanitation Data'!E66)))</f>
        <v/>
      </c>
      <c r="CZ72" s="30" t="str">
        <f ca="true">+IF(OFFSET('Sanitation Data'!$F$29,0,10*ROW('Sanitation Data'!F66))="","",OFFSET('Sanitation Data'!$F$29,0,10*ROW('Sanitation Data'!F66)))</f>
        <v/>
      </c>
      <c r="DA72" s="30" t="str">
        <f ca="true">+IF(OFFSET('Sanitation Data'!$F$30,0,10*ROW('Sanitation Data'!F66))="","",OFFSET('Sanitation Data'!$F$30,0,10*ROW('Sanitation Data'!F66)))</f>
        <v/>
      </c>
      <c r="DB72" s="30" t="str">
        <f ca="true">+IF(OFFSET('Sanitation Data'!$F$31,0,10*ROW('Sanitation Data'!F66))="","",OFFSET('Sanitation Data'!$F$31,0,10*ROW('Sanitation Data'!F66)))</f>
        <v/>
      </c>
      <c r="DC72" s="30" t="str">
        <f ca="true">+IF(OFFSET('Sanitation Data'!$F$32,0,10*ROW('Sanitation Data'!F66))="","",OFFSET('Sanitation Data'!$F$32,0,10*ROW('Sanitation Data'!F66)))</f>
        <v/>
      </c>
      <c r="DD72" s="30" t="str">
        <f ca="true">+IF(OFFSET('Sanitation Data'!$F$33,0,10*ROW('Sanitation Data'!F66))="","",OFFSET('Sanitation Data'!$F$33,0,10*ROW('Sanitation Data'!F66)))</f>
        <v/>
      </c>
      <c r="DE72" s="30" t="str">
        <f ca="true">+IF(OFFSET('Sanitation Data'!$G$29,0,10*ROW('Sanitation Data'!G66))="","",OFFSET('Sanitation Data'!$G$29,0,10*ROW('Sanitation Data'!G66)))</f>
        <v/>
      </c>
      <c r="DF72" s="30" t="str">
        <f ca="true">+IF(OFFSET('Sanitation Data'!$G$30,0,10*ROW('Sanitation Data'!G66))="","",OFFSET('Sanitation Data'!$G$30,0,10*ROW('Sanitation Data'!G66)))</f>
        <v/>
      </c>
      <c r="DG72" s="30" t="str">
        <f ca="true">+IF(OFFSET('Sanitation Data'!$G$31,0,10*ROW('Sanitation Data'!G66))="","",OFFSET('Sanitation Data'!$G$31,0,10*ROW('Sanitation Data'!G66)))</f>
        <v/>
      </c>
      <c r="DH72" s="30" t="str">
        <f ca="true">+IF(OFFSET('Sanitation Data'!$G$32,0,10*ROW('Sanitation Data'!G66))="","",OFFSET('Sanitation Data'!$G$32,0,10*ROW('Sanitation Data'!G66)))</f>
        <v/>
      </c>
      <c r="DI72" s="30" t="str">
        <f ca="true">+IF(OFFSET('Sanitation Data'!$G$33,0,10*ROW('Sanitation Data'!G66))="","",OFFSET('Sanitation Data'!$G$33,0,10*ROW('Sanitation Data'!G66)))</f>
        <v/>
      </c>
      <c r="DJ72" s="30" t="str">
        <f ca="true">+IF(OFFSET('Sanitation Data'!$H$29,0,10*ROW('Sanitation Data'!H66))="","",OFFSET('Sanitation Data'!$H$29,0,10*ROW('Sanitation Data'!H66)))</f>
        <v/>
      </c>
      <c r="DK72" s="30" t="str">
        <f ca="true">+IF(OFFSET('Sanitation Data'!$H$30,0,10*ROW('Sanitation Data'!H66))="","",OFFSET('Sanitation Data'!$H$30,0,10*ROW('Sanitation Data'!H66)))</f>
        <v/>
      </c>
      <c r="DL72" s="30" t="str">
        <f ca="true">+IF(OFFSET('Sanitation Data'!$H$31,0,10*ROW('Sanitation Data'!H66))="","",OFFSET('Sanitation Data'!$H$31,0,10*ROW('Sanitation Data'!H66)))</f>
        <v/>
      </c>
      <c r="DM72" s="30" t="str">
        <f ca="true">+IF(OFFSET('Sanitation Data'!$H$32,0,10*ROW('Sanitation Data'!H66))="","",OFFSET('Sanitation Data'!$H$32,0,10*ROW('Sanitation Data'!H66)))</f>
        <v/>
      </c>
      <c r="DN72" s="30" t="str">
        <f ca="true">+IF(OFFSET('Sanitation Data'!$H$33,0,10*ROW('Sanitation Data'!H66))="","",OFFSET('Sanitation Data'!$H$33,0,10*ROW('Sanitation Data'!H66)))</f>
        <v/>
      </c>
      <c r="DO72" s="30" t="str">
        <f ca="true">+IF(OFFSET('Hygiene Data'!$C$12,0,10*ROW('Hygiene Data'!C66))="","",OFFSET('Hygiene Data'!$C$12,0,10*ROW('Hygiene Data'!C66)))</f>
        <v/>
      </c>
      <c r="DP72" s="30" t="str">
        <f ca="true">+IF(OFFSET('Hygiene Data'!$C$13,0,10*ROW('Hygiene Data'!C66))="","",OFFSET('Hygiene Data'!$C$13,0,10*ROW('Hygiene Data'!C66)))</f>
        <v/>
      </c>
      <c r="DQ72" s="30" t="str">
        <f ca="true">+IF(OFFSET('Hygiene Data'!$C$14,0,10*ROW('Hygiene Data'!C66))="","",OFFSET('Hygiene Data'!$C$14,0,10*ROW('Hygiene Data'!C66)))</f>
        <v/>
      </c>
      <c r="DR72" s="30" t="str">
        <f ca="true">+IF(OFFSET('Hygiene Data'!$D$12,0,10*ROW('Hygiene Data'!D66))="","",OFFSET('Hygiene Data'!$D$12,0,10*ROW('Hygiene Data'!D66)))</f>
        <v/>
      </c>
      <c r="DS72" s="30" t="str">
        <f ca="true">+IF(OFFSET('Hygiene Data'!$D$13,0,10*ROW('Hygiene Data'!D66))="","",OFFSET('Hygiene Data'!$D$13,0,10*ROW('Hygiene Data'!D66)))</f>
        <v/>
      </c>
      <c r="DT72" s="30" t="str">
        <f ca="true">+IF(OFFSET('Hygiene Data'!$D$14,0,10*ROW('Hygiene Data'!D66))="","",OFFSET('Hygiene Data'!$D$14,0,10*ROW('Hygiene Data'!D66)))</f>
        <v/>
      </c>
      <c r="DU72" s="30" t="str">
        <f ca="true">+IF(OFFSET('Hygiene Data'!$E$12,0,10*ROW('Hygiene Data'!E66))="","",OFFSET('Hygiene Data'!$E$12,0,10*ROW('Hygiene Data'!E66)))</f>
        <v/>
      </c>
      <c r="DV72" s="30" t="str">
        <f ca="true">+IF(OFFSET('Hygiene Data'!$E$13,0,10*ROW('Hygiene Data'!E66))="","",OFFSET('Hygiene Data'!$E$13,0,10*ROW('Hygiene Data'!E66)))</f>
        <v/>
      </c>
      <c r="DW72" s="30" t="str">
        <f ca="true">+IF(OFFSET('Hygiene Data'!$E$14,0,10*ROW('Hygiene Data'!E66))="","",OFFSET('Hygiene Data'!$E$14,0,10*ROW('Hygiene Data'!E66)))</f>
        <v/>
      </c>
      <c r="DX72" s="30" t="str">
        <f ca="true">+IF(OFFSET('Hygiene Data'!$F$12,0,10*ROW('Hygiene Data'!F66))="","",OFFSET('Hygiene Data'!$F$12,0,10*ROW('Hygiene Data'!F66)))</f>
        <v/>
      </c>
      <c r="DY72" s="30" t="str">
        <f ca="true">+IF(OFFSET('Hygiene Data'!$F$13,0,10*ROW('Hygiene Data'!F66))="","",OFFSET('Hygiene Data'!$F$13,0,10*ROW('Hygiene Data'!F66)))</f>
        <v/>
      </c>
      <c r="DZ72" s="30" t="str">
        <f ca="true">+IF(OFFSET('Hygiene Data'!$F$14,0,10*ROW('Hygiene Data'!F66))="","",OFFSET('Hygiene Data'!$F$14,0,10*ROW('Hygiene Data'!F66)))</f>
        <v/>
      </c>
      <c r="EA72" s="30" t="str">
        <f ca="true">+IF(OFFSET('Hygiene Data'!$G$12,0,10*ROW('Hygiene Data'!G66))="","",OFFSET('Hygiene Data'!$G$12,0,10*ROW('Hygiene Data'!G66)))</f>
        <v/>
      </c>
      <c r="EB72" s="30" t="str">
        <f ca="true">+IF(OFFSET('Hygiene Data'!$G$13,0,10*ROW('Hygiene Data'!G66))="","",OFFSET('Hygiene Data'!$G$13,0,10*ROW('Hygiene Data'!G66)))</f>
        <v/>
      </c>
      <c r="EC72" s="30" t="str">
        <f ca="true">+IF(OFFSET('Hygiene Data'!$G$14,0,10*ROW('Hygiene Data'!G66))="","",OFFSET('Hygiene Data'!$G$14,0,10*ROW('Hygiene Data'!G66)))</f>
        <v/>
      </c>
      <c r="ED72" s="30" t="str">
        <f ca="true">+IF(OFFSET('Hygiene Data'!$H$12,0,10*ROW('Hygiene Data'!H66))="","",OFFSET('Hygiene Data'!$H$12,0,10*ROW('Hygiene Data'!H66)))</f>
        <v/>
      </c>
      <c r="EE72" s="30" t="str">
        <f ca="true">+IF(OFFSET('Hygiene Data'!$H$13,0,10*ROW('Hygiene Data'!H66))="","",OFFSET('Hygiene Data'!$H$13,0,10*ROW('Hygiene Data'!H66)))</f>
        <v/>
      </c>
      <c r="EF72" s="30" t="str">
        <f ca="true">+IF(OFFSET('Hygiene Data'!$H$14,0,10*ROW('Hygiene Data'!H66))="","",OFFSET('Hygiene Data'!$H$14,0,10*ROW('Hygiene Data'!H66)))</f>
        <v/>
      </c>
    </row>
    <row r="73" x14ac:dyDescent="0.2">
      <c r="A73" s="53" t="str">
        <f ca="true">+IF(OFFSET('Water Data'!$B$1,0,10*ROW('Water Data'!B70))="","",OFFSET('Water Data'!$B$1,0,10*ROW('Water Data'!B70)))</f>
        <v/>
      </c>
      <c r="B73" s="53" t="str">
        <f ca="true">+IF(OFFSET('Water Data'!$A$3,0,10*ROW('Water Data'!A70))="","",OFFSET('Water Data'!$A$3,0,10*ROW('Water Data'!A70)))</f>
        <v/>
      </c>
      <c r="C73" s="53" t="str">
        <f ca="true">+IF(OFFSET('Water Data'!$C$3,0,10*ROW('Water Data'!C70))="","",OFFSET('Water Data'!$C$3,0,10*ROW('Water Data'!C70)))</f>
        <v/>
      </c>
      <c r="D73" s="238"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38"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38"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38"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38"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38"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38"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38"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38"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38"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38"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38"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38"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38"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38"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38"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38"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38"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39"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39"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39"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39"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39"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39"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39"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39"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39"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39"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39"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39"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39"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39"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39"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39"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39"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39"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39"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39"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39"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39"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39"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39"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39"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39"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39"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39"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39"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39"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40"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40"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40"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40"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40"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40"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40"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40"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40"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40"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40"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40"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40"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40"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40"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40"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40"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40"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0" t="str">
        <f ca="true">+IF(OFFSET('Water Data'!$C$28,0,10*ROW('Water Data'!C67))="","",OFFSET('Water Data'!$C$28,0,10*ROW('Water Data'!C67)))</f>
        <v/>
      </c>
      <c r="BT73" s="30" t="str">
        <f ca="true">+IF(OFFSET('Water Data'!$C$29,0,10*ROW('Water Data'!C67))="","",OFFSET('Water Data'!$C$29,0,10*ROW('Water Data'!C67)))</f>
        <v/>
      </c>
      <c r="BU73" s="30" t="str">
        <f ca="true">+IF(OFFSET('Water Data'!$C$30,0,10*ROW('Water Data'!C67))="","",OFFSET('Water Data'!$C$30,0,10*ROW('Water Data'!C67)))</f>
        <v/>
      </c>
      <c r="BV73" s="30" t="str">
        <f ca="true">+IF(OFFSET('Water Data'!$D$28,0,10*ROW('Water Data'!D67))="","",OFFSET('Water Data'!$D$28,0,10*ROW('Water Data'!D67)))</f>
        <v/>
      </c>
      <c r="BW73" s="30" t="str">
        <f ca="true">+IF(OFFSET('Water Data'!$D$29,0,10*ROW('Water Data'!D67))="","",OFFSET('Water Data'!$D$29,0,10*ROW('Water Data'!D67)))</f>
        <v/>
      </c>
      <c r="BX73" s="30" t="str">
        <f ca="true">+IF(OFFSET('Water Data'!$D$30,0,10*ROW('Water Data'!D67))="","",OFFSET('Water Data'!$D$30,0,10*ROW('Water Data'!D67)))</f>
        <v/>
      </c>
      <c r="BY73" s="30" t="str">
        <f ca="true">+IF(OFFSET('Water Data'!$E$28,0,10*ROW('Water Data'!E67))="","",OFFSET('Water Data'!$E$28,0,10*ROW('Water Data'!E67)))</f>
        <v/>
      </c>
      <c r="BZ73" s="30" t="str">
        <f ca="true">+IF(OFFSET('Water Data'!$E$29,0,10*ROW('Water Data'!E67))="","",OFFSET('Water Data'!$E$29,0,10*ROW('Water Data'!E67)))</f>
        <v/>
      </c>
      <c r="CA73" s="30" t="str">
        <f ca="true">+IF(OFFSET('Water Data'!$E$30,0,10*ROW('Water Data'!E67))="","",OFFSET('Water Data'!$E$30,0,10*ROW('Water Data'!E67)))</f>
        <v/>
      </c>
      <c r="CB73" s="30" t="str">
        <f ca="true">+IF(OFFSET('Water Data'!$F$28,0,10*ROW('Water Data'!F67))="","",OFFSET('Water Data'!$F$28,0,10*ROW('Water Data'!F67)))</f>
        <v/>
      </c>
      <c r="CC73" s="30" t="str">
        <f ca="true">+IF(OFFSET('Water Data'!$F$29,0,10*ROW('Water Data'!F67))="","",OFFSET('Water Data'!$F$29,0,10*ROW('Water Data'!F67)))</f>
        <v/>
      </c>
      <c r="CD73" s="30" t="str">
        <f ca="true">+IF(OFFSET('Water Data'!$F$30,0,10*ROW('Water Data'!F67))="","",OFFSET('Water Data'!$F$30,0,10*ROW('Water Data'!F67)))</f>
        <v/>
      </c>
      <c r="CE73" s="30" t="str">
        <f ca="true">+IF(OFFSET('Water Data'!$G$28,0,10*ROW('Water Data'!G67))="","",OFFSET('Water Data'!$G$28,0,10*ROW('Water Data'!G67)))</f>
        <v/>
      </c>
      <c r="CF73" s="30" t="str">
        <f ca="true">+IF(OFFSET('Water Data'!$G$29,0,10*ROW('Water Data'!G67))="","",OFFSET('Water Data'!$G$29,0,10*ROW('Water Data'!G67)))</f>
        <v/>
      </c>
      <c r="CG73" s="30" t="str">
        <f ca="true">+IF(OFFSET('Water Data'!$G$30,0,10*ROW('Water Data'!G67))="","",OFFSET('Water Data'!$G$30,0,10*ROW('Water Data'!G67)))</f>
        <v/>
      </c>
      <c r="CH73" s="30" t="str">
        <f ca="true">+IF(OFFSET('Water Data'!$H$28,0,10*ROW('Water Data'!H67))="","",OFFSET('Water Data'!$H$28,0,10*ROW('Water Data'!H67)))</f>
        <v/>
      </c>
      <c r="CI73" s="30" t="str">
        <f ca="true">+IF(OFFSET('Water Data'!$H$29,0,10*ROW('Water Data'!H67))="","",OFFSET('Water Data'!$H$29,0,10*ROW('Water Data'!H67)))</f>
        <v/>
      </c>
      <c r="CJ73" s="30" t="str">
        <f ca="true">+IF(OFFSET('Water Data'!$H$30,0,10*ROW('Water Data'!H67))="","",OFFSET('Water Data'!$H$30,0,10*ROW('Water Data'!H67)))</f>
        <v/>
      </c>
      <c r="CK73" s="30" t="str">
        <f ca="true">+IF(OFFSET('Sanitation Data'!$C$29,0,10*ROW('Sanitation Data'!C67))="","",OFFSET('Sanitation Data'!$C$29,0,10*ROW('Sanitation Data'!C67)))</f>
        <v/>
      </c>
      <c r="CL73" s="30" t="str">
        <f ca="true">+IF(OFFSET('Sanitation Data'!$C$30,0,10*ROW('Sanitation Data'!C67))="","",OFFSET('Sanitation Data'!$C$30,0,10*ROW('Sanitation Data'!C67)))</f>
        <v/>
      </c>
      <c r="CM73" s="30" t="str">
        <f ca="true">+IF(OFFSET('Sanitation Data'!$C$31,0,10*ROW('Sanitation Data'!C67))="","",OFFSET('Sanitation Data'!$C$31,0,10*ROW('Sanitation Data'!C67)))</f>
        <v/>
      </c>
      <c r="CN73" s="30" t="str">
        <f ca="true">+IF(OFFSET('Sanitation Data'!$C$32,0,10*ROW('Sanitation Data'!C67))="","",OFFSET('Sanitation Data'!$C$32,0,10*ROW('Sanitation Data'!C67)))</f>
        <v/>
      </c>
      <c r="CO73" s="30" t="str">
        <f ca="true">+IF(OFFSET('Sanitation Data'!$C$33,0,10*ROW('Sanitation Data'!C67))="","",OFFSET('Sanitation Data'!$C$33,0,10*ROW('Sanitation Data'!C67)))</f>
        <v/>
      </c>
      <c r="CP73" s="30" t="str">
        <f ca="true">+IF(OFFSET('Sanitation Data'!$D$29,0,10*ROW('Sanitation Data'!D67))="","",OFFSET('Sanitation Data'!$D$29,0,10*ROW('Sanitation Data'!D67)))</f>
        <v/>
      </c>
      <c r="CQ73" s="30" t="str">
        <f ca="true">+IF(OFFSET('Sanitation Data'!$D$30,0,10*ROW('Sanitation Data'!D67))="","",OFFSET('Sanitation Data'!$D$30,0,10*ROW('Sanitation Data'!D67)))</f>
        <v/>
      </c>
      <c r="CR73" s="30" t="str">
        <f ca="true">+IF(OFFSET('Sanitation Data'!$D$31,0,10*ROW('Sanitation Data'!D67))="","",OFFSET('Sanitation Data'!$D$31,0,10*ROW('Sanitation Data'!D67)))</f>
        <v/>
      </c>
      <c r="CS73" s="30" t="str">
        <f ca="true">+IF(OFFSET('Sanitation Data'!$D$32,0,10*ROW('Sanitation Data'!D67))="","",OFFSET('Sanitation Data'!$D$32,0,10*ROW('Sanitation Data'!D67)))</f>
        <v/>
      </c>
      <c r="CT73" s="30" t="str">
        <f ca="true">+IF(OFFSET('Sanitation Data'!$D$33,0,10*ROW('Sanitation Data'!D67))="","",OFFSET('Sanitation Data'!$D$33,0,10*ROW('Sanitation Data'!D67)))</f>
        <v/>
      </c>
      <c r="CU73" s="30" t="str">
        <f ca="true">+IF(OFFSET('Sanitation Data'!$E$29,0,10*ROW('Sanitation Data'!E67))="","",OFFSET('Sanitation Data'!$E$29,0,10*ROW('Sanitation Data'!E67)))</f>
        <v/>
      </c>
      <c r="CV73" s="30" t="str">
        <f ca="true">+IF(OFFSET('Sanitation Data'!$E$30,0,10*ROW('Sanitation Data'!E67))="","",OFFSET('Sanitation Data'!$E$30,0,10*ROW('Sanitation Data'!E67)))</f>
        <v/>
      </c>
      <c r="CW73" s="30" t="str">
        <f ca="true">+IF(OFFSET('Sanitation Data'!$E$31,0,10*ROW('Sanitation Data'!E67))="","",OFFSET('Sanitation Data'!$E$31,0,10*ROW('Sanitation Data'!E67)))</f>
        <v/>
      </c>
      <c r="CX73" s="30" t="str">
        <f ca="true">+IF(OFFSET('Sanitation Data'!$E$32,0,10*ROW('Sanitation Data'!E67))="","",OFFSET('Sanitation Data'!$E$32,0,10*ROW('Sanitation Data'!E67)))</f>
        <v/>
      </c>
      <c r="CY73" s="30" t="str">
        <f ca="true">+IF(OFFSET('Sanitation Data'!$E$33,0,10*ROW('Sanitation Data'!E67))="","",OFFSET('Sanitation Data'!$E$33,0,10*ROW('Sanitation Data'!E67)))</f>
        <v/>
      </c>
      <c r="CZ73" s="30" t="str">
        <f ca="true">+IF(OFFSET('Sanitation Data'!$F$29,0,10*ROW('Sanitation Data'!F67))="","",OFFSET('Sanitation Data'!$F$29,0,10*ROW('Sanitation Data'!F67)))</f>
        <v/>
      </c>
      <c r="DA73" s="30" t="str">
        <f ca="true">+IF(OFFSET('Sanitation Data'!$F$30,0,10*ROW('Sanitation Data'!F67))="","",OFFSET('Sanitation Data'!$F$30,0,10*ROW('Sanitation Data'!F67)))</f>
        <v/>
      </c>
      <c r="DB73" s="30" t="str">
        <f ca="true">+IF(OFFSET('Sanitation Data'!$F$31,0,10*ROW('Sanitation Data'!F67))="","",OFFSET('Sanitation Data'!$F$31,0,10*ROW('Sanitation Data'!F67)))</f>
        <v/>
      </c>
      <c r="DC73" s="30" t="str">
        <f ca="true">+IF(OFFSET('Sanitation Data'!$F$32,0,10*ROW('Sanitation Data'!F67))="","",OFFSET('Sanitation Data'!$F$32,0,10*ROW('Sanitation Data'!F67)))</f>
        <v/>
      </c>
      <c r="DD73" s="30" t="str">
        <f ca="true">+IF(OFFSET('Sanitation Data'!$F$33,0,10*ROW('Sanitation Data'!F67))="","",OFFSET('Sanitation Data'!$F$33,0,10*ROW('Sanitation Data'!F67)))</f>
        <v/>
      </c>
      <c r="DE73" s="30" t="str">
        <f ca="true">+IF(OFFSET('Sanitation Data'!$G$29,0,10*ROW('Sanitation Data'!G67))="","",OFFSET('Sanitation Data'!$G$29,0,10*ROW('Sanitation Data'!G67)))</f>
        <v/>
      </c>
      <c r="DF73" s="30" t="str">
        <f ca="true">+IF(OFFSET('Sanitation Data'!$G$30,0,10*ROW('Sanitation Data'!G67))="","",OFFSET('Sanitation Data'!$G$30,0,10*ROW('Sanitation Data'!G67)))</f>
        <v/>
      </c>
      <c r="DG73" s="30" t="str">
        <f ca="true">+IF(OFFSET('Sanitation Data'!$G$31,0,10*ROW('Sanitation Data'!G67))="","",OFFSET('Sanitation Data'!$G$31,0,10*ROW('Sanitation Data'!G67)))</f>
        <v/>
      </c>
      <c r="DH73" s="30" t="str">
        <f ca="true">+IF(OFFSET('Sanitation Data'!$G$32,0,10*ROW('Sanitation Data'!G67))="","",OFFSET('Sanitation Data'!$G$32,0,10*ROW('Sanitation Data'!G67)))</f>
        <v/>
      </c>
      <c r="DI73" s="30" t="str">
        <f ca="true">+IF(OFFSET('Sanitation Data'!$G$33,0,10*ROW('Sanitation Data'!G67))="","",OFFSET('Sanitation Data'!$G$33,0,10*ROW('Sanitation Data'!G67)))</f>
        <v/>
      </c>
      <c r="DJ73" s="30" t="str">
        <f ca="true">+IF(OFFSET('Sanitation Data'!$H$29,0,10*ROW('Sanitation Data'!H67))="","",OFFSET('Sanitation Data'!$H$29,0,10*ROW('Sanitation Data'!H67)))</f>
        <v/>
      </c>
      <c r="DK73" s="30" t="str">
        <f ca="true">+IF(OFFSET('Sanitation Data'!$H$30,0,10*ROW('Sanitation Data'!H67))="","",OFFSET('Sanitation Data'!$H$30,0,10*ROW('Sanitation Data'!H67)))</f>
        <v/>
      </c>
      <c r="DL73" s="30" t="str">
        <f ca="true">+IF(OFFSET('Sanitation Data'!$H$31,0,10*ROW('Sanitation Data'!H67))="","",OFFSET('Sanitation Data'!$H$31,0,10*ROW('Sanitation Data'!H67)))</f>
        <v/>
      </c>
      <c r="DM73" s="30" t="str">
        <f ca="true">+IF(OFFSET('Sanitation Data'!$H$32,0,10*ROW('Sanitation Data'!H67))="","",OFFSET('Sanitation Data'!$H$32,0,10*ROW('Sanitation Data'!H67)))</f>
        <v/>
      </c>
      <c r="DN73" s="30" t="str">
        <f ca="true">+IF(OFFSET('Sanitation Data'!$H$33,0,10*ROW('Sanitation Data'!H67))="","",OFFSET('Sanitation Data'!$H$33,0,10*ROW('Sanitation Data'!H67)))</f>
        <v/>
      </c>
      <c r="DO73" s="30" t="str">
        <f ca="true">+IF(OFFSET('Hygiene Data'!$C$12,0,10*ROW('Hygiene Data'!C67))="","",OFFSET('Hygiene Data'!$C$12,0,10*ROW('Hygiene Data'!C67)))</f>
        <v/>
      </c>
      <c r="DP73" s="30" t="str">
        <f ca="true">+IF(OFFSET('Hygiene Data'!$C$13,0,10*ROW('Hygiene Data'!C67))="","",OFFSET('Hygiene Data'!$C$13,0,10*ROW('Hygiene Data'!C67)))</f>
        <v/>
      </c>
      <c r="DQ73" s="30" t="str">
        <f ca="true">+IF(OFFSET('Hygiene Data'!$C$14,0,10*ROW('Hygiene Data'!C67))="","",OFFSET('Hygiene Data'!$C$14,0,10*ROW('Hygiene Data'!C67)))</f>
        <v/>
      </c>
      <c r="DR73" s="30" t="str">
        <f ca="true">+IF(OFFSET('Hygiene Data'!$D$12,0,10*ROW('Hygiene Data'!D67))="","",OFFSET('Hygiene Data'!$D$12,0,10*ROW('Hygiene Data'!D67)))</f>
        <v/>
      </c>
      <c r="DS73" s="30" t="str">
        <f ca="true">+IF(OFFSET('Hygiene Data'!$D$13,0,10*ROW('Hygiene Data'!D67))="","",OFFSET('Hygiene Data'!$D$13,0,10*ROW('Hygiene Data'!D67)))</f>
        <v/>
      </c>
      <c r="DT73" s="30" t="str">
        <f ca="true">+IF(OFFSET('Hygiene Data'!$D$14,0,10*ROW('Hygiene Data'!D67))="","",OFFSET('Hygiene Data'!$D$14,0,10*ROW('Hygiene Data'!D67)))</f>
        <v/>
      </c>
      <c r="DU73" s="30" t="str">
        <f ca="true">+IF(OFFSET('Hygiene Data'!$E$12,0,10*ROW('Hygiene Data'!E67))="","",OFFSET('Hygiene Data'!$E$12,0,10*ROW('Hygiene Data'!E67)))</f>
        <v/>
      </c>
      <c r="DV73" s="30" t="str">
        <f ca="true">+IF(OFFSET('Hygiene Data'!$E$13,0,10*ROW('Hygiene Data'!E67))="","",OFFSET('Hygiene Data'!$E$13,0,10*ROW('Hygiene Data'!E67)))</f>
        <v/>
      </c>
      <c r="DW73" s="30" t="str">
        <f ca="true">+IF(OFFSET('Hygiene Data'!$E$14,0,10*ROW('Hygiene Data'!E67))="","",OFFSET('Hygiene Data'!$E$14,0,10*ROW('Hygiene Data'!E67)))</f>
        <v/>
      </c>
      <c r="DX73" s="30" t="str">
        <f ca="true">+IF(OFFSET('Hygiene Data'!$F$12,0,10*ROW('Hygiene Data'!F67))="","",OFFSET('Hygiene Data'!$F$12,0,10*ROW('Hygiene Data'!F67)))</f>
        <v/>
      </c>
      <c r="DY73" s="30" t="str">
        <f ca="true">+IF(OFFSET('Hygiene Data'!$F$13,0,10*ROW('Hygiene Data'!F67))="","",OFFSET('Hygiene Data'!$F$13,0,10*ROW('Hygiene Data'!F67)))</f>
        <v/>
      </c>
      <c r="DZ73" s="30" t="str">
        <f ca="true">+IF(OFFSET('Hygiene Data'!$F$14,0,10*ROW('Hygiene Data'!F67))="","",OFFSET('Hygiene Data'!$F$14,0,10*ROW('Hygiene Data'!F67)))</f>
        <v/>
      </c>
      <c r="EA73" s="30" t="str">
        <f ca="true">+IF(OFFSET('Hygiene Data'!$G$12,0,10*ROW('Hygiene Data'!G67))="","",OFFSET('Hygiene Data'!$G$12,0,10*ROW('Hygiene Data'!G67)))</f>
        <v/>
      </c>
      <c r="EB73" s="30" t="str">
        <f ca="true">+IF(OFFSET('Hygiene Data'!$G$13,0,10*ROW('Hygiene Data'!G67))="","",OFFSET('Hygiene Data'!$G$13,0,10*ROW('Hygiene Data'!G67)))</f>
        <v/>
      </c>
      <c r="EC73" s="30" t="str">
        <f ca="true">+IF(OFFSET('Hygiene Data'!$G$14,0,10*ROW('Hygiene Data'!G67))="","",OFFSET('Hygiene Data'!$G$14,0,10*ROW('Hygiene Data'!G67)))</f>
        <v/>
      </c>
      <c r="ED73" s="30" t="str">
        <f ca="true">+IF(OFFSET('Hygiene Data'!$H$12,0,10*ROW('Hygiene Data'!H67))="","",OFFSET('Hygiene Data'!$H$12,0,10*ROW('Hygiene Data'!H67)))</f>
        <v/>
      </c>
      <c r="EE73" s="30" t="str">
        <f ca="true">+IF(OFFSET('Hygiene Data'!$H$13,0,10*ROW('Hygiene Data'!H67))="","",OFFSET('Hygiene Data'!$H$13,0,10*ROW('Hygiene Data'!H67)))</f>
        <v/>
      </c>
      <c r="EF73" s="30" t="str">
        <f ca="true">+IF(OFFSET('Hygiene Data'!$H$14,0,10*ROW('Hygiene Data'!H67))="","",OFFSET('Hygiene Data'!$H$14,0,10*ROW('Hygiene Data'!H67)))</f>
        <v/>
      </c>
    </row>
    <row r="74" x14ac:dyDescent="0.2">
      <c r="A74" s="53" t="str">
        <f ca="true">+IF(OFFSET('Water Data'!$B$1,0,10*ROW('Water Data'!B71))="","",OFFSET('Water Data'!$B$1,0,10*ROW('Water Data'!B71)))</f>
        <v/>
      </c>
      <c r="B74" s="53" t="str">
        <f ca="true">+IF(OFFSET('Water Data'!$A$3,0,10*ROW('Water Data'!A71))="","",OFFSET('Water Data'!$A$3,0,10*ROW('Water Data'!A71)))</f>
        <v/>
      </c>
      <c r="C74" s="53" t="str">
        <f ca="true">+IF(OFFSET('Water Data'!$C$3,0,10*ROW('Water Data'!C71))="","",OFFSET('Water Data'!$C$3,0,10*ROW('Water Data'!C71)))</f>
        <v/>
      </c>
      <c r="D74" s="238"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38"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38"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38"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38"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38"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38"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38"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38"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38"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38"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38"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38"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38"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38"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38"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38"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38"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39"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39"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39"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39"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39"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39"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39"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39"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39"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39"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39"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39"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39"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39"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39"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39"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39"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39"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39"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39"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39"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39"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39"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39"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39"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39"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39"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39"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39"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39"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40"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40"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40"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40"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40"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40"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40"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40"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40"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40"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40"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40"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40"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40"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40"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40"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40"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40"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0" t="str">
        <f ca="true">+IF(OFFSET('Water Data'!$C$28,0,10*ROW('Water Data'!C68))="","",OFFSET('Water Data'!$C$28,0,10*ROW('Water Data'!C68)))</f>
        <v/>
      </c>
      <c r="BT74" s="30" t="str">
        <f ca="true">+IF(OFFSET('Water Data'!$C$29,0,10*ROW('Water Data'!C68))="","",OFFSET('Water Data'!$C$29,0,10*ROW('Water Data'!C68)))</f>
        <v/>
      </c>
      <c r="BU74" s="30" t="str">
        <f ca="true">+IF(OFFSET('Water Data'!$C$30,0,10*ROW('Water Data'!C68))="","",OFFSET('Water Data'!$C$30,0,10*ROW('Water Data'!C68)))</f>
        <v/>
      </c>
      <c r="BV74" s="30" t="str">
        <f ca="true">+IF(OFFSET('Water Data'!$D$28,0,10*ROW('Water Data'!D68))="","",OFFSET('Water Data'!$D$28,0,10*ROW('Water Data'!D68)))</f>
        <v/>
      </c>
      <c r="BW74" s="30" t="str">
        <f ca="true">+IF(OFFSET('Water Data'!$D$29,0,10*ROW('Water Data'!D68))="","",OFFSET('Water Data'!$D$29,0,10*ROW('Water Data'!D68)))</f>
        <v/>
      </c>
      <c r="BX74" s="30" t="str">
        <f ca="true">+IF(OFFSET('Water Data'!$D$30,0,10*ROW('Water Data'!D68))="","",OFFSET('Water Data'!$D$30,0,10*ROW('Water Data'!D68)))</f>
        <v/>
      </c>
      <c r="BY74" s="30" t="str">
        <f ca="true">+IF(OFFSET('Water Data'!$E$28,0,10*ROW('Water Data'!E68))="","",OFFSET('Water Data'!$E$28,0,10*ROW('Water Data'!E68)))</f>
        <v/>
      </c>
      <c r="BZ74" s="30" t="str">
        <f ca="true">+IF(OFFSET('Water Data'!$E$29,0,10*ROW('Water Data'!E68))="","",OFFSET('Water Data'!$E$29,0,10*ROW('Water Data'!E68)))</f>
        <v/>
      </c>
      <c r="CA74" s="30" t="str">
        <f ca="true">+IF(OFFSET('Water Data'!$E$30,0,10*ROW('Water Data'!E68))="","",OFFSET('Water Data'!$E$30,0,10*ROW('Water Data'!E68)))</f>
        <v/>
      </c>
      <c r="CB74" s="30" t="str">
        <f ca="true">+IF(OFFSET('Water Data'!$F$28,0,10*ROW('Water Data'!F68))="","",OFFSET('Water Data'!$F$28,0,10*ROW('Water Data'!F68)))</f>
        <v/>
      </c>
      <c r="CC74" s="30" t="str">
        <f ca="true">+IF(OFFSET('Water Data'!$F$29,0,10*ROW('Water Data'!F68))="","",OFFSET('Water Data'!$F$29,0,10*ROW('Water Data'!F68)))</f>
        <v/>
      </c>
      <c r="CD74" s="30" t="str">
        <f ca="true">+IF(OFFSET('Water Data'!$F$30,0,10*ROW('Water Data'!F68))="","",OFFSET('Water Data'!$F$30,0,10*ROW('Water Data'!F68)))</f>
        <v/>
      </c>
      <c r="CE74" s="30" t="str">
        <f ca="true">+IF(OFFSET('Water Data'!$G$28,0,10*ROW('Water Data'!G68))="","",OFFSET('Water Data'!$G$28,0,10*ROW('Water Data'!G68)))</f>
        <v/>
      </c>
      <c r="CF74" s="30" t="str">
        <f ca="true">+IF(OFFSET('Water Data'!$G$29,0,10*ROW('Water Data'!G68))="","",OFFSET('Water Data'!$G$29,0,10*ROW('Water Data'!G68)))</f>
        <v/>
      </c>
      <c r="CG74" s="30" t="str">
        <f ca="true">+IF(OFFSET('Water Data'!$G$30,0,10*ROW('Water Data'!G68))="","",OFFSET('Water Data'!$G$30,0,10*ROW('Water Data'!G68)))</f>
        <v/>
      </c>
      <c r="CH74" s="30" t="str">
        <f ca="true">+IF(OFFSET('Water Data'!$H$28,0,10*ROW('Water Data'!H68))="","",OFFSET('Water Data'!$H$28,0,10*ROW('Water Data'!H68)))</f>
        <v/>
      </c>
      <c r="CI74" s="30" t="str">
        <f ca="true">+IF(OFFSET('Water Data'!$H$29,0,10*ROW('Water Data'!H68))="","",OFFSET('Water Data'!$H$29,0,10*ROW('Water Data'!H68)))</f>
        <v/>
      </c>
      <c r="CJ74" s="30" t="str">
        <f ca="true">+IF(OFFSET('Water Data'!$H$30,0,10*ROW('Water Data'!H68))="","",OFFSET('Water Data'!$H$30,0,10*ROW('Water Data'!H68)))</f>
        <v/>
      </c>
      <c r="CK74" s="30" t="str">
        <f ca="true">+IF(OFFSET('Sanitation Data'!$C$29,0,10*ROW('Sanitation Data'!C68))="","",OFFSET('Sanitation Data'!$C$29,0,10*ROW('Sanitation Data'!C68)))</f>
        <v/>
      </c>
      <c r="CL74" s="30" t="str">
        <f ca="true">+IF(OFFSET('Sanitation Data'!$C$30,0,10*ROW('Sanitation Data'!C68))="","",OFFSET('Sanitation Data'!$C$30,0,10*ROW('Sanitation Data'!C68)))</f>
        <v/>
      </c>
      <c r="CM74" s="30" t="str">
        <f ca="true">+IF(OFFSET('Sanitation Data'!$C$31,0,10*ROW('Sanitation Data'!C68))="","",OFFSET('Sanitation Data'!$C$31,0,10*ROW('Sanitation Data'!C68)))</f>
        <v/>
      </c>
      <c r="CN74" s="30" t="str">
        <f ca="true">+IF(OFFSET('Sanitation Data'!$C$32,0,10*ROW('Sanitation Data'!C68))="","",OFFSET('Sanitation Data'!$C$32,0,10*ROW('Sanitation Data'!C68)))</f>
        <v/>
      </c>
      <c r="CO74" s="30" t="str">
        <f ca="true">+IF(OFFSET('Sanitation Data'!$C$33,0,10*ROW('Sanitation Data'!C68))="","",OFFSET('Sanitation Data'!$C$33,0,10*ROW('Sanitation Data'!C68)))</f>
        <v/>
      </c>
      <c r="CP74" s="30" t="str">
        <f ca="true">+IF(OFFSET('Sanitation Data'!$D$29,0,10*ROW('Sanitation Data'!D68))="","",OFFSET('Sanitation Data'!$D$29,0,10*ROW('Sanitation Data'!D68)))</f>
        <v/>
      </c>
      <c r="CQ74" s="30" t="str">
        <f ca="true">+IF(OFFSET('Sanitation Data'!$D$30,0,10*ROW('Sanitation Data'!D68))="","",OFFSET('Sanitation Data'!$D$30,0,10*ROW('Sanitation Data'!D68)))</f>
        <v/>
      </c>
      <c r="CR74" s="30" t="str">
        <f ca="true">+IF(OFFSET('Sanitation Data'!$D$31,0,10*ROW('Sanitation Data'!D68))="","",OFFSET('Sanitation Data'!$D$31,0,10*ROW('Sanitation Data'!D68)))</f>
        <v/>
      </c>
      <c r="CS74" s="30" t="str">
        <f ca="true">+IF(OFFSET('Sanitation Data'!$D$32,0,10*ROW('Sanitation Data'!D68))="","",OFFSET('Sanitation Data'!$D$32,0,10*ROW('Sanitation Data'!D68)))</f>
        <v/>
      </c>
      <c r="CT74" s="30" t="str">
        <f ca="true">+IF(OFFSET('Sanitation Data'!$D$33,0,10*ROW('Sanitation Data'!D68))="","",OFFSET('Sanitation Data'!$D$33,0,10*ROW('Sanitation Data'!D68)))</f>
        <v/>
      </c>
      <c r="CU74" s="30" t="str">
        <f ca="true">+IF(OFFSET('Sanitation Data'!$E$29,0,10*ROW('Sanitation Data'!E68))="","",OFFSET('Sanitation Data'!$E$29,0,10*ROW('Sanitation Data'!E68)))</f>
        <v/>
      </c>
      <c r="CV74" s="30" t="str">
        <f ca="true">+IF(OFFSET('Sanitation Data'!$E$30,0,10*ROW('Sanitation Data'!E68))="","",OFFSET('Sanitation Data'!$E$30,0,10*ROW('Sanitation Data'!E68)))</f>
        <v/>
      </c>
      <c r="CW74" s="30" t="str">
        <f ca="true">+IF(OFFSET('Sanitation Data'!$E$31,0,10*ROW('Sanitation Data'!E68))="","",OFFSET('Sanitation Data'!$E$31,0,10*ROW('Sanitation Data'!E68)))</f>
        <v/>
      </c>
      <c r="CX74" s="30" t="str">
        <f ca="true">+IF(OFFSET('Sanitation Data'!$E$32,0,10*ROW('Sanitation Data'!E68))="","",OFFSET('Sanitation Data'!$E$32,0,10*ROW('Sanitation Data'!E68)))</f>
        <v/>
      </c>
      <c r="CY74" s="30" t="str">
        <f ca="true">+IF(OFFSET('Sanitation Data'!$E$33,0,10*ROW('Sanitation Data'!E68))="","",OFFSET('Sanitation Data'!$E$33,0,10*ROW('Sanitation Data'!E68)))</f>
        <v/>
      </c>
      <c r="CZ74" s="30" t="str">
        <f ca="true">+IF(OFFSET('Sanitation Data'!$F$29,0,10*ROW('Sanitation Data'!F68))="","",OFFSET('Sanitation Data'!$F$29,0,10*ROW('Sanitation Data'!F68)))</f>
        <v/>
      </c>
      <c r="DA74" s="30" t="str">
        <f ca="true">+IF(OFFSET('Sanitation Data'!$F$30,0,10*ROW('Sanitation Data'!F68))="","",OFFSET('Sanitation Data'!$F$30,0,10*ROW('Sanitation Data'!F68)))</f>
        <v/>
      </c>
      <c r="DB74" s="30" t="str">
        <f ca="true">+IF(OFFSET('Sanitation Data'!$F$31,0,10*ROW('Sanitation Data'!F68))="","",OFFSET('Sanitation Data'!$F$31,0,10*ROW('Sanitation Data'!F68)))</f>
        <v/>
      </c>
      <c r="DC74" s="30" t="str">
        <f ca="true">+IF(OFFSET('Sanitation Data'!$F$32,0,10*ROW('Sanitation Data'!F68))="","",OFFSET('Sanitation Data'!$F$32,0,10*ROW('Sanitation Data'!F68)))</f>
        <v/>
      </c>
      <c r="DD74" s="30" t="str">
        <f ca="true">+IF(OFFSET('Sanitation Data'!$F$33,0,10*ROW('Sanitation Data'!F68))="","",OFFSET('Sanitation Data'!$F$33,0,10*ROW('Sanitation Data'!F68)))</f>
        <v/>
      </c>
      <c r="DE74" s="30" t="str">
        <f ca="true">+IF(OFFSET('Sanitation Data'!$G$29,0,10*ROW('Sanitation Data'!G68))="","",OFFSET('Sanitation Data'!$G$29,0,10*ROW('Sanitation Data'!G68)))</f>
        <v/>
      </c>
      <c r="DF74" s="30" t="str">
        <f ca="true">+IF(OFFSET('Sanitation Data'!$G$30,0,10*ROW('Sanitation Data'!G68))="","",OFFSET('Sanitation Data'!$G$30,0,10*ROW('Sanitation Data'!G68)))</f>
        <v/>
      </c>
      <c r="DG74" s="30" t="str">
        <f ca="true">+IF(OFFSET('Sanitation Data'!$G$31,0,10*ROW('Sanitation Data'!G68))="","",OFFSET('Sanitation Data'!$G$31,0,10*ROW('Sanitation Data'!G68)))</f>
        <v/>
      </c>
      <c r="DH74" s="30" t="str">
        <f ca="true">+IF(OFFSET('Sanitation Data'!$G$32,0,10*ROW('Sanitation Data'!G68))="","",OFFSET('Sanitation Data'!$G$32,0,10*ROW('Sanitation Data'!G68)))</f>
        <v/>
      </c>
      <c r="DI74" s="30" t="str">
        <f ca="true">+IF(OFFSET('Sanitation Data'!$G$33,0,10*ROW('Sanitation Data'!G68))="","",OFFSET('Sanitation Data'!$G$33,0,10*ROW('Sanitation Data'!G68)))</f>
        <v/>
      </c>
      <c r="DJ74" s="30" t="str">
        <f ca="true">+IF(OFFSET('Sanitation Data'!$H$29,0,10*ROW('Sanitation Data'!H68))="","",OFFSET('Sanitation Data'!$H$29,0,10*ROW('Sanitation Data'!H68)))</f>
        <v/>
      </c>
      <c r="DK74" s="30" t="str">
        <f ca="true">+IF(OFFSET('Sanitation Data'!$H$30,0,10*ROW('Sanitation Data'!H68))="","",OFFSET('Sanitation Data'!$H$30,0,10*ROW('Sanitation Data'!H68)))</f>
        <v/>
      </c>
      <c r="DL74" s="30" t="str">
        <f ca="true">+IF(OFFSET('Sanitation Data'!$H$31,0,10*ROW('Sanitation Data'!H68))="","",OFFSET('Sanitation Data'!$H$31,0,10*ROW('Sanitation Data'!H68)))</f>
        <v/>
      </c>
      <c r="DM74" s="30" t="str">
        <f ca="true">+IF(OFFSET('Sanitation Data'!$H$32,0,10*ROW('Sanitation Data'!H68))="","",OFFSET('Sanitation Data'!$H$32,0,10*ROW('Sanitation Data'!H68)))</f>
        <v/>
      </c>
      <c r="DN74" s="30" t="str">
        <f ca="true">+IF(OFFSET('Sanitation Data'!$H$33,0,10*ROW('Sanitation Data'!H68))="","",OFFSET('Sanitation Data'!$H$33,0,10*ROW('Sanitation Data'!H68)))</f>
        <v/>
      </c>
      <c r="DO74" s="30" t="str">
        <f ca="true">+IF(OFFSET('Hygiene Data'!$C$12,0,10*ROW('Hygiene Data'!C68))="","",OFFSET('Hygiene Data'!$C$12,0,10*ROW('Hygiene Data'!C68)))</f>
        <v/>
      </c>
      <c r="DP74" s="30" t="str">
        <f ca="true">+IF(OFFSET('Hygiene Data'!$C$13,0,10*ROW('Hygiene Data'!C68))="","",OFFSET('Hygiene Data'!$C$13,0,10*ROW('Hygiene Data'!C68)))</f>
        <v/>
      </c>
      <c r="DQ74" s="30" t="str">
        <f ca="true">+IF(OFFSET('Hygiene Data'!$C$14,0,10*ROW('Hygiene Data'!C68))="","",OFFSET('Hygiene Data'!$C$14,0,10*ROW('Hygiene Data'!C68)))</f>
        <v/>
      </c>
      <c r="DR74" s="30" t="str">
        <f ca="true">+IF(OFFSET('Hygiene Data'!$D$12,0,10*ROW('Hygiene Data'!D68))="","",OFFSET('Hygiene Data'!$D$12,0,10*ROW('Hygiene Data'!D68)))</f>
        <v/>
      </c>
      <c r="DS74" s="30" t="str">
        <f ca="true">+IF(OFFSET('Hygiene Data'!$D$13,0,10*ROW('Hygiene Data'!D68))="","",OFFSET('Hygiene Data'!$D$13,0,10*ROW('Hygiene Data'!D68)))</f>
        <v/>
      </c>
      <c r="DT74" s="30" t="str">
        <f ca="true">+IF(OFFSET('Hygiene Data'!$D$14,0,10*ROW('Hygiene Data'!D68))="","",OFFSET('Hygiene Data'!$D$14,0,10*ROW('Hygiene Data'!D68)))</f>
        <v/>
      </c>
      <c r="DU74" s="30" t="str">
        <f ca="true">+IF(OFFSET('Hygiene Data'!$E$12,0,10*ROW('Hygiene Data'!E68))="","",OFFSET('Hygiene Data'!$E$12,0,10*ROW('Hygiene Data'!E68)))</f>
        <v/>
      </c>
      <c r="DV74" s="30" t="str">
        <f ca="true">+IF(OFFSET('Hygiene Data'!$E$13,0,10*ROW('Hygiene Data'!E68))="","",OFFSET('Hygiene Data'!$E$13,0,10*ROW('Hygiene Data'!E68)))</f>
        <v/>
      </c>
      <c r="DW74" s="30" t="str">
        <f ca="true">+IF(OFFSET('Hygiene Data'!$E$14,0,10*ROW('Hygiene Data'!E68))="","",OFFSET('Hygiene Data'!$E$14,0,10*ROW('Hygiene Data'!E68)))</f>
        <v/>
      </c>
      <c r="DX74" s="30" t="str">
        <f ca="true">+IF(OFFSET('Hygiene Data'!$F$12,0,10*ROW('Hygiene Data'!F68))="","",OFFSET('Hygiene Data'!$F$12,0,10*ROW('Hygiene Data'!F68)))</f>
        <v/>
      </c>
      <c r="DY74" s="30" t="str">
        <f ca="true">+IF(OFFSET('Hygiene Data'!$F$13,0,10*ROW('Hygiene Data'!F68))="","",OFFSET('Hygiene Data'!$F$13,0,10*ROW('Hygiene Data'!F68)))</f>
        <v/>
      </c>
      <c r="DZ74" s="30" t="str">
        <f ca="true">+IF(OFFSET('Hygiene Data'!$F$14,0,10*ROW('Hygiene Data'!F68))="","",OFFSET('Hygiene Data'!$F$14,0,10*ROW('Hygiene Data'!F68)))</f>
        <v/>
      </c>
      <c r="EA74" s="30" t="str">
        <f ca="true">+IF(OFFSET('Hygiene Data'!$G$12,0,10*ROW('Hygiene Data'!G68))="","",OFFSET('Hygiene Data'!$G$12,0,10*ROW('Hygiene Data'!G68)))</f>
        <v/>
      </c>
      <c r="EB74" s="30" t="str">
        <f ca="true">+IF(OFFSET('Hygiene Data'!$G$13,0,10*ROW('Hygiene Data'!G68))="","",OFFSET('Hygiene Data'!$G$13,0,10*ROW('Hygiene Data'!G68)))</f>
        <v/>
      </c>
      <c r="EC74" s="30" t="str">
        <f ca="true">+IF(OFFSET('Hygiene Data'!$G$14,0,10*ROW('Hygiene Data'!G68))="","",OFFSET('Hygiene Data'!$G$14,0,10*ROW('Hygiene Data'!G68)))</f>
        <v/>
      </c>
      <c r="ED74" s="30" t="str">
        <f ca="true">+IF(OFFSET('Hygiene Data'!$H$12,0,10*ROW('Hygiene Data'!H68))="","",OFFSET('Hygiene Data'!$H$12,0,10*ROW('Hygiene Data'!H68)))</f>
        <v/>
      </c>
      <c r="EE74" s="30" t="str">
        <f ca="true">+IF(OFFSET('Hygiene Data'!$H$13,0,10*ROW('Hygiene Data'!H68))="","",OFFSET('Hygiene Data'!$H$13,0,10*ROW('Hygiene Data'!H68)))</f>
        <v/>
      </c>
      <c r="EF74" s="30" t="str">
        <f ca="true">+IF(OFFSET('Hygiene Data'!$H$14,0,10*ROW('Hygiene Data'!H68))="","",OFFSET('Hygiene Data'!$H$14,0,10*ROW('Hygiene Data'!H68)))</f>
        <v/>
      </c>
    </row>
    <row r="75" x14ac:dyDescent="0.2">
      <c r="A75" s="53" t="str">
        <f ca="true">+IF(OFFSET('Water Data'!$B$1,0,10*ROW('Water Data'!B72))="","",OFFSET('Water Data'!$B$1,0,10*ROW('Water Data'!B72)))</f>
        <v/>
      </c>
      <c r="B75" s="53" t="str">
        <f ca="true">+IF(OFFSET('Water Data'!$A$3,0,10*ROW('Water Data'!A72))="","",OFFSET('Water Data'!$A$3,0,10*ROW('Water Data'!A72)))</f>
        <v/>
      </c>
      <c r="C75" s="53" t="str">
        <f ca="true">+IF(OFFSET('Water Data'!$C$3,0,10*ROW('Water Data'!C72))="","",OFFSET('Water Data'!$C$3,0,10*ROW('Water Data'!C72)))</f>
        <v/>
      </c>
      <c r="D75" s="238"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38"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38"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38"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38"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38"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38"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38"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38"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38"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38"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38"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38"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38"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38"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38"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38"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38"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39"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39"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39"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39"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39"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39"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39"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39"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39"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39"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39"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39"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39"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39"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39"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39"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39"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39"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39"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39"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39"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39"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39"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39"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39"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39"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39"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39"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39"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39"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40"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40"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40"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40"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40"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40"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40"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40"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40"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40"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40"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40"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40"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40"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40"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40"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40"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40"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0" t="str">
        <f ca="true">+IF(OFFSET('Water Data'!$C$28,0,10*ROW('Water Data'!C69))="","",OFFSET('Water Data'!$C$28,0,10*ROW('Water Data'!C69)))</f>
        <v/>
      </c>
      <c r="BT75" s="30" t="str">
        <f ca="true">+IF(OFFSET('Water Data'!$C$29,0,10*ROW('Water Data'!C69))="","",OFFSET('Water Data'!$C$29,0,10*ROW('Water Data'!C69)))</f>
        <v/>
      </c>
      <c r="BU75" s="30" t="str">
        <f ca="true">+IF(OFFSET('Water Data'!$C$30,0,10*ROW('Water Data'!C69))="","",OFFSET('Water Data'!$C$30,0,10*ROW('Water Data'!C69)))</f>
        <v/>
      </c>
      <c r="BV75" s="30" t="str">
        <f ca="true">+IF(OFFSET('Water Data'!$D$28,0,10*ROW('Water Data'!D69))="","",OFFSET('Water Data'!$D$28,0,10*ROW('Water Data'!D69)))</f>
        <v/>
      </c>
      <c r="BW75" s="30" t="str">
        <f ca="true">+IF(OFFSET('Water Data'!$D$29,0,10*ROW('Water Data'!D69))="","",OFFSET('Water Data'!$D$29,0,10*ROW('Water Data'!D69)))</f>
        <v/>
      </c>
      <c r="BX75" s="30" t="str">
        <f ca="true">+IF(OFFSET('Water Data'!$D$30,0,10*ROW('Water Data'!D69))="","",OFFSET('Water Data'!$D$30,0,10*ROW('Water Data'!D69)))</f>
        <v/>
      </c>
      <c r="BY75" s="30" t="str">
        <f ca="true">+IF(OFFSET('Water Data'!$E$28,0,10*ROW('Water Data'!E69))="","",OFFSET('Water Data'!$E$28,0,10*ROW('Water Data'!E69)))</f>
        <v/>
      </c>
      <c r="BZ75" s="30" t="str">
        <f ca="true">+IF(OFFSET('Water Data'!$E$29,0,10*ROW('Water Data'!E69))="","",OFFSET('Water Data'!$E$29,0,10*ROW('Water Data'!E69)))</f>
        <v/>
      </c>
      <c r="CA75" s="30" t="str">
        <f ca="true">+IF(OFFSET('Water Data'!$E$30,0,10*ROW('Water Data'!E69))="","",OFFSET('Water Data'!$E$30,0,10*ROW('Water Data'!E69)))</f>
        <v/>
      </c>
      <c r="CB75" s="30" t="str">
        <f ca="true">+IF(OFFSET('Water Data'!$F$28,0,10*ROW('Water Data'!F69))="","",OFFSET('Water Data'!$F$28,0,10*ROW('Water Data'!F69)))</f>
        <v/>
      </c>
      <c r="CC75" s="30" t="str">
        <f ca="true">+IF(OFFSET('Water Data'!$F$29,0,10*ROW('Water Data'!F69))="","",OFFSET('Water Data'!$F$29,0,10*ROW('Water Data'!F69)))</f>
        <v/>
      </c>
      <c r="CD75" s="30" t="str">
        <f ca="true">+IF(OFFSET('Water Data'!$F$30,0,10*ROW('Water Data'!F69))="","",OFFSET('Water Data'!$F$30,0,10*ROW('Water Data'!F69)))</f>
        <v/>
      </c>
      <c r="CE75" s="30" t="str">
        <f ca="true">+IF(OFFSET('Water Data'!$G$28,0,10*ROW('Water Data'!G69))="","",OFFSET('Water Data'!$G$28,0,10*ROW('Water Data'!G69)))</f>
        <v/>
      </c>
      <c r="CF75" s="30" t="str">
        <f ca="true">+IF(OFFSET('Water Data'!$G$29,0,10*ROW('Water Data'!G69))="","",OFFSET('Water Data'!$G$29,0,10*ROW('Water Data'!G69)))</f>
        <v/>
      </c>
      <c r="CG75" s="30" t="str">
        <f ca="true">+IF(OFFSET('Water Data'!$G$30,0,10*ROW('Water Data'!G69))="","",OFFSET('Water Data'!$G$30,0,10*ROW('Water Data'!G69)))</f>
        <v/>
      </c>
      <c r="CH75" s="30" t="str">
        <f ca="true">+IF(OFFSET('Water Data'!$H$28,0,10*ROW('Water Data'!H69))="","",OFFSET('Water Data'!$H$28,0,10*ROW('Water Data'!H69)))</f>
        <v/>
      </c>
      <c r="CI75" s="30" t="str">
        <f ca="true">+IF(OFFSET('Water Data'!$H$29,0,10*ROW('Water Data'!H69))="","",OFFSET('Water Data'!$H$29,0,10*ROW('Water Data'!H69)))</f>
        <v/>
      </c>
      <c r="CJ75" s="30" t="str">
        <f ca="true">+IF(OFFSET('Water Data'!$H$30,0,10*ROW('Water Data'!H69))="","",OFFSET('Water Data'!$H$30,0,10*ROW('Water Data'!H69)))</f>
        <v/>
      </c>
      <c r="CK75" s="30" t="str">
        <f ca="true">+IF(OFFSET('Sanitation Data'!$C$29,0,10*ROW('Sanitation Data'!C69))="","",OFFSET('Sanitation Data'!$C$29,0,10*ROW('Sanitation Data'!C69)))</f>
        <v/>
      </c>
      <c r="CL75" s="30" t="str">
        <f ca="true">+IF(OFFSET('Sanitation Data'!$C$30,0,10*ROW('Sanitation Data'!C69))="","",OFFSET('Sanitation Data'!$C$30,0,10*ROW('Sanitation Data'!C69)))</f>
        <v/>
      </c>
      <c r="CM75" s="30" t="str">
        <f ca="true">+IF(OFFSET('Sanitation Data'!$C$31,0,10*ROW('Sanitation Data'!C69))="","",OFFSET('Sanitation Data'!$C$31,0,10*ROW('Sanitation Data'!C69)))</f>
        <v/>
      </c>
      <c r="CN75" s="30" t="str">
        <f ca="true">+IF(OFFSET('Sanitation Data'!$C$32,0,10*ROW('Sanitation Data'!C69))="","",OFFSET('Sanitation Data'!$C$32,0,10*ROW('Sanitation Data'!C69)))</f>
        <v/>
      </c>
      <c r="CO75" s="30" t="str">
        <f ca="true">+IF(OFFSET('Sanitation Data'!$C$33,0,10*ROW('Sanitation Data'!C69))="","",OFFSET('Sanitation Data'!$C$33,0,10*ROW('Sanitation Data'!C69)))</f>
        <v/>
      </c>
      <c r="CP75" s="30" t="str">
        <f ca="true">+IF(OFFSET('Sanitation Data'!$D$29,0,10*ROW('Sanitation Data'!D69))="","",OFFSET('Sanitation Data'!$D$29,0,10*ROW('Sanitation Data'!D69)))</f>
        <v/>
      </c>
      <c r="CQ75" s="30" t="str">
        <f ca="true">+IF(OFFSET('Sanitation Data'!$D$30,0,10*ROW('Sanitation Data'!D69))="","",OFFSET('Sanitation Data'!$D$30,0,10*ROW('Sanitation Data'!D69)))</f>
        <v/>
      </c>
      <c r="CR75" s="30" t="str">
        <f ca="true">+IF(OFFSET('Sanitation Data'!$D$31,0,10*ROW('Sanitation Data'!D69))="","",OFFSET('Sanitation Data'!$D$31,0,10*ROW('Sanitation Data'!D69)))</f>
        <v/>
      </c>
      <c r="CS75" s="30" t="str">
        <f ca="true">+IF(OFFSET('Sanitation Data'!$D$32,0,10*ROW('Sanitation Data'!D69))="","",OFFSET('Sanitation Data'!$D$32,0,10*ROW('Sanitation Data'!D69)))</f>
        <v/>
      </c>
      <c r="CT75" s="30" t="str">
        <f ca="true">+IF(OFFSET('Sanitation Data'!$D$33,0,10*ROW('Sanitation Data'!D69))="","",OFFSET('Sanitation Data'!$D$33,0,10*ROW('Sanitation Data'!D69)))</f>
        <v/>
      </c>
      <c r="CU75" s="30" t="str">
        <f ca="true">+IF(OFFSET('Sanitation Data'!$E$29,0,10*ROW('Sanitation Data'!E69))="","",OFFSET('Sanitation Data'!$E$29,0,10*ROW('Sanitation Data'!E69)))</f>
        <v/>
      </c>
      <c r="CV75" s="30" t="str">
        <f ca="true">+IF(OFFSET('Sanitation Data'!$E$30,0,10*ROW('Sanitation Data'!E69))="","",OFFSET('Sanitation Data'!$E$30,0,10*ROW('Sanitation Data'!E69)))</f>
        <v/>
      </c>
      <c r="CW75" s="30" t="str">
        <f ca="true">+IF(OFFSET('Sanitation Data'!$E$31,0,10*ROW('Sanitation Data'!E69))="","",OFFSET('Sanitation Data'!$E$31,0,10*ROW('Sanitation Data'!E69)))</f>
        <v/>
      </c>
      <c r="CX75" s="30" t="str">
        <f ca="true">+IF(OFFSET('Sanitation Data'!$E$32,0,10*ROW('Sanitation Data'!E69))="","",OFFSET('Sanitation Data'!$E$32,0,10*ROW('Sanitation Data'!E69)))</f>
        <v/>
      </c>
      <c r="CY75" s="30" t="str">
        <f ca="true">+IF(OFFSET('Sanitation Data'!$E$33,0,10*ROW('Sanitation Data'!E69))="","",OFFSET('Sanitation Data'!$E$33,0,10*ROW('Sanitation Data'!E69)))</f>
        <v/>
      </c>
      <c r="CZ75" s="30" t="str">
        <f ca="true">+IF(OFFSET('Sanitation Data'!$F$29,0,10*ROW('Sanitation Data'!F69))="","",OFFSET('Sanitation Data'!$F$29,0,10*ROW('Sanitation Data'!F69)))</f>
        <v/>
      </c>
      <c r="DA75" s="30" t="str">
        <f ca="true">+IF(OFFSET('Sanitation Data'!$F$30,0,10*ROW('Sanitation Data'!F69))="","",OFFSET('Sanitation Data'!$F$30,0,10*ROW('Sanitation Data'!F69)))</f>
        <v/>
      </c>
      <c r="DB75" s="30" t="str">
        <f ca="true">+IF(OFFSET('Sanitation Data'!$F$31,0,10*ROW('Sanitation Data'!F69))="","",OFFSET('Sanitation Data'!$F$31,0,10*ROW('Sanitation Data'!F69)))</f>
        <v/>
      </c>
      <c r="DC75" s="30" t="str">
        <f ca="true">+IF(OFFSET('Sanitation Data'!$F$32,0,10*ROW('Sanitation Data'!F69))="","",OFFSET('Sanitation Data'!$F$32,0,10*ROW('Sanitation Data'!F69)))</f>
        <v/>
      </c>
      <c r="DD75" s="30" t="str">
        <f ca="true">+IF(OFFSET('Sanitation Data'!$F$33,0,10*ROW('Sanitation Data'!F69))="","",OFFSET('Sanitation Data'!$F$33,0,10*ROW('Sanitation Data'!F69)))</f>
        <v/>
      </c>
      <c r="DE75" s="30" t="str">
        <f ca="true">+IF(OFFSET('Sanitation Data'!$G$29,0,10*ROW('Sanitation Data'!G69))="","",OFFSET('Sanitation Data'!$G$29,0,10*ROW('Sanitation Data'!G69)))</f>
        <v/>
      </c>
      <c r="DF75" s="30" t="str">
        <f ca="true">+IF(OFFSET('Sanitation Data'!$G$30,0,10*ROW('Sanitation Data'!G69))="","",OFFSET('Sanitation Data'!$G$30,0,10*ROW('Sanitation Data'!G69)))</f>
        <v/>
      </c>
      <c r="DG75" s="30" t="str">
        <f ca="true">+IF(OFFSET('Sanitation Data'!$G$31,0,10*ROW('Sanitation Data'!G69))="","",OFFSET('Sanitation Data'!$G$31,0,10*ROW('Sanitation Data'!G69)))</f>
        <v/>
      </c>
      <c r="DH75" s="30" t="str">
        <f ca="true">+IF(OFFSET('Sanitation Data'!$G$32,0,10*ROW('Sanitation Data'!G69))="","",OFFSET('Sanitation Data'!$G$32,0,10*ROW('Sanitation Data'!G69)))</f>
        <v/>
      </c>
      <c r="DI75" s="30" t="str">
        <f ca="true">+IF(OFFSET('Sanitation Data'!$G$33,0,10*ROW('Sanitation Data'!G69))="","",OFFSET('Sanitation Data'!$G$33,0,10*ROW('Sanitation Data'!G69)))</f>
        <v/>
      </c>
      <c r="DJ75" s="30" t="str">
        <f ca="true">+IF(OFFSET('Sanitation Data'!$H$29,0,10*ROW('Sanitation Data'!H69))="","",OFFSET('Sanitation Data'!$H$29,0,10*ROW('Sanitation Data'!H69)))</f>
        <v/>
      </c>
      <c r="DK75" s="30" t="str">
        <f ca="true">+IF(OFFSET('Sanitation Data'!$H$30,0,10*ROW('Sanitation Data'!H69))="","",OFFSET('Sanitation Data'!$H$30,0,10*ROW('Sanitation Data'!H69)))</f>
        <v/>
      </c>
      <c r="DL75" s="30" t="str">
        <f ca="true">+IF(OFFSET('Sanitation Data'!$H$31,0,10*ROW('Sanitation Data'!H69))="","",OFFSET('Sanitation Data'!$H$31,0,10*ROW('Sanitation Data'!H69)))</f>
        <v/>
      </c>
      <c r="DM75" s="30" t="str">
        <f ca="true">+IF(OFFSET('Sanitation Data'!$H$32,0,10*ROW('Sanitation Data'!H69))="","",OFFSET('Sanitation Data'!$H$32,0,10*ROW('Sanitation Data'!H69)))</f>
        <v/>
      </c>
      <c r="DN75" s="30" t="str">
        <f ca="true">+IF(OFFSET('Sanitation Data'!$H$33,0,10*ROW('Sanitation Data'!H69))="","",OFFSET('Sanitation Data'!$H$33,0,10*ROW('Sanitation Data'!H69)))</f>
        <v/>
      </c>
      <c r="DO75" s="30" t="str">
        <f ca="true">+IF(OFFSET('Hygiene Data'!$C$12,0,10*ROW('Hygiene Data'!C69))="","",OFFSET('Hygiene Data'!$C$12,0,10*ROW('Hygiene Data'!C69)))</f>
        <v/>
      </c>
      <c r="DP75" s="30" t="str">
        <f ca="true">+IF(OFFSET('Hygiene Data'!$C$13,0,10*ROW('Hygiene Data'!C69))="","",OFFSET('Hygiene Data'!$C$13,0,10*ROW('Hygiene Data'!C69)))</f>
        <v/>
      </c>
      <c r="DQ75" s="30" t="str">
        <f ca="true">+IF(OFFSET('Hygiene Data'!$C$14,0,10*ROW('Hygiene Data'!C69))="","",OFFSET('Hygiene Data'!$C$14,0,10*ROW('Hygiene Data'!C69)))</f>
        <v/>
      </c>
      <c r="DR75" s="30" t="str">
        <f ca="true">+IF(OFFSET('Hygiene Data'!$D$12,0,10*ROW('Hygiene Data'!D69))="","",OFFSET('Hygiene Data'!$D$12,0,10*ROW('Hygiene Data'!D69)))</f>
        <v/>
      </c>
      <c r="DS75" s="30" t="str">
        <f ca="true">+IF(OFFSET('Hygiene Data'!$D$13,0,10*ROW('Hygiene Data'!D69))="","",OFFSET('Hygiene Data'!$D$13,0,10*ROW('Hygiene Data'!D69)))</f>
        <v/>
      </c>
      <c r="DT75" s="30" t="str">
        <f ca="true">+IF(OFFSET('Hygiene Data'!$D$14,0,10*ROW('Hygiene Data'!D69))="","",OFFSET('Hygiene Data'!$D$14,0,10*ROW('Hygiene Data'!D69)))</f>
        <v/>
      </c>
      <c r="DU75" s="30" t="str">
        <f ca="true">+IF(OFFSET('Hygiene Data'!$E$12,0,10*ROW('Hygiene Data'!E69))="","",OFFSET('Hygiene Data'!$E$12,0,10*ROW('Hygiene Data'!E69)))</f>
        <v/>
      </c>
      <c r="DV75" s="30" t="str">
        <f ca="true">+IF(OFFSET('Hygiene Data'!$E$13,0,10*ROW('Hygiene Data'!E69))="","",OFFSET('Hygiene Data'!$E$13,0,10*ROW('Hygiene Data'!E69)))</f>
        <v/>
      </c>
      <c r="DW75" s="30" t="str">
        <f ca="true">+IF(OFFSET('Hygiene Data'!$E$14,0,10*ROW('Hygiene Data'!E69))="","",OFFSET('Hygiene Data'!$E$14,0,10*ROW('Hygiene Data'!E69)))</f>
        <v/>
      </c>
      <c r="DX75" s="30" t="str">
        <f ca="true">+IF(OFFSET('Hygiene Data'!$F$12,0,10*ROW('Hygiene Data'!F69))="","",OFFSET('Hygiene Data'!$F$12,0,10*ROW('Hygiene Data'!F69)))</f>
        <v/>
      </c>
      <c r="DY75" s="30" t="str">
        <f ca="true">+IF(OFFSET('Hygiene Data'!$F$13,0,10*ROW('Hygiene Data'!F69))="","",OFFSET('Hygiene Data'!$F$13,0,10*ROW('Hygiene Data'!F69)))</f>
        <v/>
      </c>
      <c r="DZ75" s="30" t="str">
        <f ca="true">+IF(OFFSET('Hygiene Data'!$F$14,0,10*ROW('Hygiene Data'!F69))="","",OFFSET('Hygiene Data'!$F$14,0,10*ROW('Hygiene Data'!F69)))</f>
        <v/>
      </c>
      <c r="EA75" s="30" t="str">
        <f ca="true">+IF(OFFSET('Hygiene Data'!$G$12,0,10*ROW('Hygiene Data'!G69))="","",OFFSET('Hygiene Data'!$G$12,0,10*ROW('Hygiene Data'!G69)))</f>
        <v/>
      </c>
      <c r="EB75" s="30" t="str">
        <f ca="true">+IF(OFFSET('Hygiene Data'!$G$13,0,10*ROW('Hygiene Data'!G69))="","",OFFSET('Hygiene Data'!$G$13,0,10*ROW('Hygiene Data'!G69)))</f>
        <v/>
      </c>
      <c r="EC75" s="30" t="str">
        <f ca="true">+IF(OFFSET('Hygiene Data'!$G$14,0,10*ROW('Hygiene Data'!G69))="","",OFFSET('Hygiene Data'!$G$14,0,10*ROW('Hygiene Data'!G69)))</f>
        <v/>
      </c>
      <c r="ED75" s="30" t="str">
        <f ca="true">+IF(OFFSET('Hygiene Data'!$H$12,0,10*ROW('Hygiene Data'!H69))="","",OFFSET('Hygiene Data'!$H$12,0,10*ROW('Hygiene Data'!H69)))</f>
        <v/>
      </c>
      <c r="EE75" s="30" t="str">
        <f ca="true">+IF(OFFSET('Hygiene Data'!$H$13,0,10*ROW('Hygiene Data'!H69))="","",OFFSET('Hygiene Data'!$H$13,0,10*ROW('Hygiene Data'!H69)))</f>
        <v/>
      </c>
      <c r="EF75" s="30" t="str">
        <f ca="true">+IF(OFFSET('Hygiene Data'!$H$14,0,10*ROW('Hygiene Data'!H69))="","",OFFSET('Hygiene Data'!$H$14,0,10*ROW('Hygiene Data'!H69)))</f>
        <v/>
      </c>
    </row>
    <row r="76" x14ac:dyDescent="0.2">
      <c r="A76" s="53" t="str">
        <f ca="true">+IF(OFFSET('Water Data'!$B$1,0,10*ROW('Water Data'!B73))="","",OFFSET('Water Data'!$B$1,0,10*ROW('Water Data'!B73)))</f>
        <v/>
      </c>
      <c r="B76" s="53" t="str">
        <f ca="true">+IF(OFFSET('Water Data'!$A$3,0,10*ROW('Water Data'!A73))="","",OFFSET('Water Data'!$A$3,0,10*ROW('Water Data'!A73)))</f>
        <v/>
      </c>
      <c r="C76" s="53" t="str">
        <f ca="true">+IF(OFFSET('Water Data'!$C$3,0,10*ROW('Water Data'!C73))="","",OFFSET('Water Data'!$C$3,0,10*ROW('Water Data'!C73)))</f>
        <v/>
      </c>
      <c r="D76" s="238"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38"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38"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38"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38"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38"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38"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38"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38"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38"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38"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38"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38"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38"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38"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38"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38"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38"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39"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39"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39"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39"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39"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39"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39"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39"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39"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39"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39"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39"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39"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39"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39"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39"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39"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39"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39"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39"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39"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39"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39"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39"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39"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39"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39"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39"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39"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39"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40"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40"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40"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40"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40"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40"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40"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40"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40"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40"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40"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40"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40"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40"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40"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40"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40"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40"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0" t="str">
        <f ca="true">+IF(OFFSET('Water Data'!$C$28,0,10*ROW('Water Data'!C70))="","",OFFSET('Water Data'!$C$28,0,10*ROW('Water Data'!C70)))</f>
        <v/>
      </c>
      <c r="BT76" s="30" t="str">
        <f ca="true">+IF(OFFSET('Water Data'!$C$29,0,10*ROW('Water Data'!C70))="","",OFFSET('Water Data'!$C$29,0,10*ROW('Water Data'!C70)))</f>
        <v/>
      </c>
      <c r="BU76" s="30" t="str">
        <f ca="true">+IF(OFFSET('Water Data'!$C$30,0,10*ROW('Water Data'!C70))="","",OFFSET('Water Data'!$C$30,0,10*ROW('Water Data'!C70)))</f>
        <v/>
      </c>
      <c r="BV76" s="30" t="str">
        <f ca="true">+IF(OFFSET('Water Data'!$D$28,0,10*ROW('Water Data'!D70))="","",OFFSET('Water Data'!$D$28,0,10*ROW('Water Data'!D70)))</f>
        <v/>
      </c>
      <c r="BW76" s="30" t="str">
        <f ca="true">+IF(OFFSET('Water Data'!$D$29,0,10*ROW('Water Data'!D70))="","",OFFSET('Water Data'!$D$29,0,10*ROW('Water Data'!D70)))</f>
        <v/>
      </c>
      <c r="BX76" s="30" t="str">
        <f ca="true">+IF(OFFSET('Water Data'!$D$30,0,10*ROW('Water Data'!D70))="","",OFFSET('Water Data'!$D$30,0,10*ROW('Water Data'!D70)))</f>
        <v/>
      </c>
      <c r="BY76" s="30" t="str">
        <f ca="true">+IF(OFFSET('Water Data'!$E$28,0,10*ROW('Water Data'!E70))="","",OFFSET('Water Data'!$E$28,0,10*ROW('Water Data'!E70)))</f>
        <v/>
      </c>
      <c r="BZ76" s="30" t="str">
        <f ca="true">+IF(OFFSET('Water Data'!$E$29,0,10*ROW('Water Data'!E70))="","",OFFSET('Water Data'!$E$29,0,10*ROW('Water Data'!E70)))</f>
        <v/>
      </c>
      <c r="CA76" s="30" t="str">
        <f ca="true">+IF(OFFSET('Water Data'!$E$30,0,10*ROW('Water Data'!E70))="","",OFFSET('Water Data'!$E$30,0,10*ROW('Water Data'!E70)))</f>
        <v/>
      </c>
      <c r="CB76" s="30" t="str">
        <f ca="true">+IF(OFFSET('Water Data'!$F$28,0,10*ROW('Water Data'!F70))="","",OFFSET('Water Data'!$F$28,0,10*ROW('Water Data'!F70)))</f>
        <v/>
      </c>
      <c r="CC76" s="30" t="str">
        <f ca="true">+IF(OFFSET('Water Data'!$F$29,0,10*ROW('Water Data'!F70))="","",OFFSET('Water Data'!$F$29,0,10*ROW('Water Data'!F70)))</f>
        <v/>
      </c>
      <c r="CD76" s="30" t="str">
        <f ca="true">+IF(OFFSET('Water Data'!$F$30,0,10*ROW('Water Data'!F70))="","",OFFSET('Water Data'!$F$30,0,10*ROW('Water Data'!F70)))</f>
        <v/>
      </c>
      <c r="CE76" s="30" t="str">
        <f ca="true">+IF(OFFSET('Water Data'!$G$28,0,10*ROW('Water Data'!G70))="","",OFFSET('Water Data'!$G$28,0,10*ROW('Water Data'!G70)))</f>
        <v/>
      </c>
      <c r="CF76" s="30" t="str">
        <f ca="true">+IF(OFFSET('Water Data'!$G$29,0,10*ROW('Water Data'!G70))="","",OFFSET('Water Data'!$G$29,0,10*ROW('Water Data'!G70)))</f>
        <v/>
      </c>
      <c r="CG76" s="30" t="str">
        <f ca="true">+IF(OFFSET('Water Data'!$G$30,0,10*ROW('Water Data'!G70))="","",OFFSET('Water Data'!$G$30,0,10*ROW('Water Data'!G70)))</f>
        <v/>
      </c>
      <c r="CH76" s="30" t="str">
        <f ca="true">+IF(OFFSET('Water Data'!$H$28,0,10*ROW('Water Data'!H70))="","",OFFSET('Water Data'!$H$28,0,10*ROW('Water Data'!H70)))</f>
        <v/>
      </c>
      <c r="CI76" s="30" t="str">
        <f ca="true">+IF(OFFSET('Water Data'!$H$29,0,10*ROW('Water Data'!H70))="","",OFFSET('Water Data'!$H$29,0,10*ROW('Water Data'!H70)))</f>
        <v/>
      </c>
      <c r="CJ76" s="30" t="str">
        <f ca="true">+IF(OFFSET('Water Data'!$H$30,0,10*ROW('Water Data'!H70))="","",OFFSET('Water Data'!$H$30,0,10*ROW('Water Data'!H70)))</f>
        <v/>
      </c>
      <c r="CK76" s="30" t="str">
        <f ca="true">+IF(OFFSET('Sanitation Data'!$C$29,0,10*ROW('Sanitation Data'!C70))="","",OFFSET('Sanitation Data'!$C$29,0,10*ROW('Sanitation Data'!C70)))</f>
        <v/>
      </c>
      <c r="CL76" s="30" t="str">
        <f ca="true">+IF(OFFSET('Sanitation Data'!$C$30,0,10*ROW('Sanitation Data'!C70))="","",OFFSET('Sanitation Data'!$C$30,0,10*ROW('Sanitation Data'!C70)))</f>
        <v/>
      </c>
      <c r="CM76" s="30" t="str">
        <f ca="true">+IF(OFFSET('Sanitation Data'!$C$31,0,10*ROW('Sanitation Data'!C70))="","",OFFSET('Sanitation Data'!$C$31,0,10*ROW('Sanitation Data'!C70)))</f>
        <v/>
      </c>
      <c r="CN76" s="30" t="str">
        <f ca="true">+IF(OFFSET('Sanitation Data'!$C$32,0,10*ROW('Sanitation Data'!C70))="","",OFFSET('Sanitation Data'!$C$32,0,10*ROW('Sanitation Data'!C70)))</f>
        <v/>
      </c>
      <c r="CO76" s="30" t="str">
        <f ca="true">+IF(OFFSET('Sanitation Data'!$C$33,0,10*ROW('Sanitation Data'!C70))="","",OFFSET('Sanitation Data'!$C$33,0,10*ROW('Sanitation Data'!C70)))</f>
        <v/>
      </c>
      <c r="CP76" s="30" t="str">
        <f ca="true">+IF(OFFSET('Sanitation Data'!$D$29,0,10*ROW('Sanitation Data'!D70))="","",OFFSET('Sanitation Data'!$D$29,0,10*ROW('Sanitation Data'!D70)))</f>
        <v/>
      </c>
      <c r="CQ76" s="30" t="str">
        <f ca="true">+IF(OFFSET('Sanitation Data'!$D$30,0,10*ROW('Sanitation Data'!D70))="","",OFFSET('Sanitation Data'!$D$30,0,10*ROW('Sanitation Data'!D70)))</f>
        <v/>
      </c>
      <c r="CR76" s="30" t="str">
        <f ca="true">+IF(OFFSET('Sanitation Data'!$D$31,0,10*ROW('Sanitation Data'!D70))="","",OFFSET('Sanitation Data'!$D$31,0,10*ROW('Sanitation Data'!D70)))</f>
        <v/>
      </c>
      <c r="CS76" s="30" t="str">
        <f ca="true">+IF(OFFSET('Sanitation Data'!$D$32,0,10*ROW('Sanitation Data'!D70))="","",OFFSET('Sanitation Data'!$D$32,0,10*ROW('Sanitation Data'!D70)))</f>
        <v/>
      </c>
      <c r="CT76" s="30" t="str">
        <f ca="true">+IF(OFFSET('Sanitation Data'!$D$33,0,10*ROW('Sanitation Data'!D70))="","",OFFSET('Sanitation Data'!$D$33,0,10*ROW('Sanitation Data'!D70)))</f>
        <v/>
      </c>
      <c r="CU76" s="30" t="str">
        <f ca="true">+IF(OFFSET('Sanitation Data'!$E$29,0,10*ROW('Sanitation Data'!E70))="","",OFFSET('Sanitation Data'!$E$29,0,10*ROW('Sanitation Data'!E70)))</f>
        <v/>
      </c>
      <c r="CV76" s="30" t="str">
        <f ca="true">+IF(OFFSET('Sanitation Data'!$E$30,0,10*ROW('Sanitation Data'!E70))="","",OFFSET('Sanitation Data'!$E$30,0,10*ROW('Sanitation Data'!E70)))</f>
        <v/>
      </c>
      <c r="CW76" s="30" t="str">
        <f ca="true">+IF(OFFSET('Sanitation Data'!$E$31,0,10*ROW('Sanitation Data'!E70))="","",OFFSET('Sanitation Data'!$E$31,0,10*ROW('Sanitation Data'!E70)))</f>
        <v/>
      </c>
      <c r="CX76" s="30" t="str">
        <f ca="true">+IF(OFFSET('Sanitation Data'!$E$32,0,10*ROW('Sanitation Data'!E70))="","",OFFSET('Sanitation Data'!$E$32,0,10*ROW('Sanitation Data'!E70)))</f>
        <v/>
      </c>
      <c r="CY76" s="30" t="str">
        <f ca="true">+IF(OFFSET('Sanitation Data'!$E$33,0,10*ROW('Sanitation Data'!E70))="","",OFFSET('Sanitation Data'!$E$33,0,10*ROW('Sanitation Data'!E70)))</f>
        <v/>
      </c>
      <c r="CZ76" s="30" t="str">
        <f ca="true">+IF(OFFSET('Sanitation Data'!$F$29,0,10*ROW('Sanitation Data'!F70))="","",OFFSET('Sanitation Data'!$F$29,0,10*ROW('Sanitation Data'!F70)))</f>
        <v/>
      </c>
      <c r="DA76" s="30" t="str">
        <f ca="true">+IF(OFFSET('Sanitation Data'!$F$30,0,10*ROW('Sanitation Data'!F70))="","",OFFSET('Sanitation Data'!$F$30,0,10*ROW('Sanitation Data'!F70)))</f>
        <v/>
      </c>
      <c r="DB76" s="30" t="str">
        <f ca="true">+IF(OFFSET('Sanitation Data'!$F$31,0,10*ROW('Sanitation Data'!F70))="","",OFFSET('Sanitation Data'!$F$31,0,10*ROW('Sanitation Data'!F70)))</f>
        <v/>
      </c>
      <c r="DC76" s="30" t="str">
        <f ca="true">+IF(OFFSET('Sanitation Data'!$F$32,0,10*ROW('Sanitation Data'!F70))="","",OFFSET('Sanitation Data'!$F$32,0,10*ROW('Sanitation Data'!F70)))</f>
        <v/>
      </c>
      <c r="DD76" s="30" t="str">
        <f ca="true">+IF(OFFSET('Sanitation Data'!$F$33,0,10*ROW('Sanitation Data'!F70))="","",OFFSET('Sanitation Data'!$F$33,0,10*ROW('Sanitation Data'!F70)))</f>
        <v/>
      </c>
      <c r="DE76" s="30" t="str">
        <f ca="true">+IF(OFFSET('Sanitation Data'!$G$29,0,10*ROW('Sanitation Data'!G70))="","",OFFSET('Sanitation Data'!$G$29,0,10*ROW('Sanitation Data'!G70)))</f>
        <v/>
      </c>
      <c r="DF76" s="30" t="str">
        <f ca="true">+IF(OFFSET('Sanitation Data'!$G$30,0,10*ROW('Sanitation Data'!G70))="","",OFFSET('Sanitation Data'!$G$30,0,10*ROW('Sanitation Data'!G70)))</f>
        <v/>
      </c>
      <c r="DG76" s="30" t="str">
        <f ca="true">+IF(OFFSET('Sanitation Data'!$G$31,0,10*ROW('Sanitation Data'!G70))="","",OFFSET('Sanitation Data'!$G$31,0,10*ROW('Sanitation Data'!G70)))</f>
        <v/>
      </c>
      <c r="DH76" s="30" t="str">
        <f ca="true">+IF(OFFSET('Sanitation Data'!$G$32,0,10*ROW('Sanitation Data'!G70))="","",OFFSET('Sanitation Data'!$G$32,0,10*ROW('Sanitation Data'!G70)))</f>
        <v/>
      </c>
      <c r="DI76" s="30" t="str">
        <f ca="true">+IF(OFFSET('Sanitation Data'!$G$33,0,10*ROW('Sanitation Data'!G70))="","",OFFSET('Sanitation Data'!$G$33,0,10*ROW('Sanitation Data'!G70)))</f>
        <v/>
      </c>
      <c r="DJ76" s="30" t="str">
        <f ca="true">+IF(OFFSET('Sanitation Data'!$H$29,0,10*ROW('Sanitation Data'!H70))="","",OFFSET('Sanitation Data'!$H$29,0,10*ROW('Sanitation Data'!H70)))</f>
        <v/>
      </c>
      <c r="DK76" s="30" t="str">
        <f ca="true">+IF(OFFSET('Sanitation Data'!$H$30,0,10*ROW('Sanitation Data'!H70))="","",OFFSET('Sanitation Data'!$H$30,0,10*ROW('Sanitation Data'!H70)))</f>
        <v/>
      </c>
      <c r="DL76" s="30" t="str">
        <f ca="true">+IF(OFFSET('Sanitation Data'!$H$31,0,10*ROW('Sanitation Data'!H70))="","",OFFSET('Sanitation Data'!$H$31,0,10*ROW('Sanitation Data'!H70)))</f>
        <v/>
      </c>
      <c r="DM76" s="30" t="str">
        <f ca="true">+IF(OFFSET('Sanitation Data'!$H$32,0,10*ROW('Sanitation Data'!H70))="","",OFFSET('Sanitation Data'!$H$32,0,10*ROW('Sanitation Data'!H70)))</f>
        <v/>
      </c>
      <c r="DN76" s="30" t="str">
        <f ca="true">+IF(OFFSET('Sanitation Data'!$H$33,0,10*ROW('Sanitation Data'!H70))="","",OFFSET('Sanitation Data'!$H$33,0,10*ROW('Sanitation Data'!H70)))</f>
        <v/>
      </c>
      <c r="DO76" s="30" t="str">
        <f ca="true">+IF(OFFSET('Hygiene Data'!$C$12,0,10*ROW('Hygiene Data'!C70))="","",OFFSET('Hygiene Data'!$C$12,0,10*ROW('Hygiene Data'!C70)))</f>
        <v/>
      </c>
      <c r="DP76" s="30" t="str">
        <f ca="true">+IF(OFFSET('Hygiene Data'!$C$13,0,10*ROW('Hygiene Data'!C70))="","",OFFSET('Hygiene Data'!$C$13,0,10*ROW('Hygiene Data'!C70)))</f>
        <v/>
      </c>
      <c r="DQ76" s="30" t="str">
        <f ca="true">+IF(OFFSET('Hygiene Data'!$C$14,0,10*ROW('Hygiene Data'!C70))="","",OFFSET('Hygiene Data'!$C$14,0,10*ROW('Hygiene Data'!C70)))</f>
        <v/>
      </c>
      <c r="DR76" s="30" t="str">
        <f ca="true">+IF(OFFSET('Hygiene Data'!$D$12,0,10*ROW('Hygiene Data'!D70))="","",OFFSET('Hygiene Data'!$D$12,0,10*ROW('Hygiene Data'!D70)))</f>
        <v/>
      </c>
      <c r="DS76" s="30" t="str">
        <f ca="true">+IF(OFFSET('Hygiene Data'!$D$13,0,10*ROW('Hygiene Data'!D70))="","",OFFSET('Hygiene Data'!$D$13,0,10*ROW('Hygiene Data'!D70)))</f>
        <v/>
      </c>
      <c r="DT76" s="30" t="str">
        <f ca="true">+IF(OFFSET('Hygiene Data'!$D$14,0,10*ROW('Hygiene Data'!D70))="","",OFFSET('Hygiene Data'!$D$14,0,10*ROW('Hygiene Data'!D70)))</f>
        <v/>
      </c>
      <c r="DU76" s="30" t="str">
        <f ca="true">+IF(OFFSET('Hygiene Data'!$E$12,0,10*ROW('Hygiene Data'!E70))="","",OFFSET('Hygiene Data'!$E$12,0,10*ROW('Hygiene Data'!E70)))</f>
        <v/>
      </c>
      <c r="DV76" s="30" t="str">
        <f ca="true">+IF(OFFSET('Hygiene Data'!$E$13,0,10*ROW('Hygiene Data'!E70))="","",OFFSET('Hygiene Data'!$E$13,0,10*ROW('Hygiene Data'!E70)))</f>
        <v/>
      </c>
      <c r="DW76" s="30" t="str">
        <f ca="true">+IF(OFFSET('Hygiene Data'!$E$14,0,10*ROW('Hygiene Data'!E70))="","",OFFSET('Hygiene Data'!$E$14,0,10*ROW('Hygiene Data'!E70)))</f>
        <v/>
      </c>
      <c r="DX76" s="30" t="str">
        <f ca="true">+IF(OFFSET('Hygiene Data'!$F$12,0,10*ROW('Hygiene Data'!F70))="","",OFFSET('Hygiene Data'!$F$12,0,10*ROW('Hygiene Data'!F70)))</f>
        <v/>
      </c>
      <c r="DY76" s="30" t="str">
        <f ca="true">+IF(OFFSET('Hygiene Data'!$F$13,0,10*ROW('Hygiene Data'!F70))="","",OFFSET('Hygiene Data'!$F$13,0,10*ROW('Hygiene Data'!F70)))</f>
        <v/>
      </c>
      <c r="DZ76" s="30" t="str">
        <f ca="true">+IF(OFFSET('Hygiene Data'!$F$14,0,10*ROW('Hygiene Data'!F70))="","",OFFSET('Hygiene Data'!$F$14,0,10*ROW('Hygiene Data'!F70)))</f>
        <v/>
      </c>
      <c r="EA76" s="30" t="str">
        <f ca="true">+IF(OFFSET('Hygiene Data'!$G$12,0,10*ROW('Hygiene Data'!G70))="","",OFFSET('Hygiene Data'!$G$12,0,10*ROW('Hygiene Data'!G70)))</f>
        <v/>
      </c>
      <c r="EB76" s="30" t="str">
        <f ca="true">+IF(OFFSET('Hygiene Data'!$G$13,0,10*ROW('Hygiene Data'!G70))="","",OFFSET('Hygiene Data'!$G$13,0,10*ROW('Hygiene Data'!G70)))</f>
        <v/>
      </c>
      <c r="EC76" s="30" t="str">
        <f ca="true">+IF(OFFSET('Hygiene Data'!$G$14,0,10*ROW('Hygiene Data'!G70))="","",OFFSET('Hygiene Data'!$G$14,0,10*ROW('Hygiene Data'!G70)))</f>
        <v/>
      </c>
      <c r="ED76" s="30" t="str">
        <f ca="true">+IF(OFFSET('Hygiene Data'!$H$12,0,10*ROW('Hygiene Data'!H70))="","",OFFSET('Hygiene Data'!$H$12,0,10*ROW('Hygiene Data'!H70)))</f>
        <v/>
      </c>
      <c r="EE76" s="30" t="str">
        <f ca="true">+IF(OFFSET('Hygiene Data'!$H$13,0,10*ROW('Hygiene Data'!H70))="","",OFFSET('Hygiene Data'!$H$13,0,10*ROW('Hygiene Data'!H70)))</f>
        <v/>
      </c>
      <c r="EF76" s="30" t="str">
        <f ca="true">+IF(OFFSET('Hygiene Data'!$H$14,0,10*ROW('Hygiene Data'!H70))="","",OFFSET('Hygiene Data'!$H$14,0,10*ROW('Hygiene Data'!H70)))</f>
        <v/>
      </c>
    </row>
    <row r="77" x14ac:dyDescent="0.2">
      <c r="A77" s="53" t="str">
        <f ca="true">+IF(OFFSET('Water Data'!$B$1,0,10*ROW('Water Data'!B74))="","",OFFSET('Water Data'!$B$1,0,10*ROW('Water Data'!B74)))</f>
        <v/>
      </c>
      <c r="B77" s="53" t="str">
        <f ca="true">+IF(OFFSET('Water Data'!$A$3,0,10*ROW('Water Data'!A74))="","",OFFSET('Water Data'!$A$3,0,10*ROW('Water Data'!A74)))</f>
        <v/>
      </c>
      <c r="C77" s="53" t="str">
        <f ca="true">+IF(OFFSET('Water Data'!$C$3,0,10*ROW('Water Data'!C74))="","",OFFSET('Water Data'!$C$3,0,10*ROW('Water Data'!C74)))</f>
        <v/>
      </c>
      <c r="D77" s="238"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38"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38"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38"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38"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38"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38"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38"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38"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38"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38"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38"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38"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38"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38"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38"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38"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38"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39"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39"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39"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39"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39"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39"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39"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39"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39"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39"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39"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39"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39"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39"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39"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39"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39"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39"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39"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39"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39"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39"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39"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39"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39"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39"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39"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39"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39"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39"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40"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40"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40"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40"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40"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40"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40"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40"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40"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40"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40"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40"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40"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40"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40"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40"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40"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40"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0" t="str">
        <f ca="true">+IF(OFFSET('Water Data'!$C$28,0,10*ROW('Water Data'!C71))="","",OFFSET('Water Data'!$C$28,0,10*ROW('Water Data'!C71)))</f>
        <v/>
      </c>
      <c r="BT77" s="30" t="str">
        <f ca="true">+IF(OFFSET('Water Data'!$C$29,0,10*ROW('Water Data'!C71))="","",OFFSET('Water Data'!$C$29,0,10*ROW('Water Data'!C71)))</f>
        <v/>
      </c>
      <c r="BU77" s="30" t="str">
        <f ca="true">+IF(OFFSET('Water Data'!$C$30,0,10*ROW('Water Data'!C71))="","",OFFSET('Water Data'!$C$30,0,10*ROW('Water Data'!C71)))</f>
        <v/>
      </c>
      <c r="BV77" s="30" t="str">
        <f ca="true">+IF(OFFSET('Water Data'!$D$28,0,10*ROW('Water Data'!D71))="","",OFFSET('Water Data'!$D$28,0,10*ROW('Water Data'!D71)))</f>
        <v/>
      </c>
      <c r="BW77" s="30" t="str">
        <f ca="true">+IF(OFFSET('Water Data'!$D$29,0,10*ROW('Water Data'!D71))="","",OFFSET('Water Data'!$D$29,0,10*ROW('Water Data'!D71)))</f>
        <v/>
      </c>
      <c r="BX77" s="30" t="str">
        <f ca="true">+IF(OFFSET('Water Data'!$D$30,0,10*ROW('Water Data'!D71))="","",OFFSET('Water Data'!$D$30,0,10*ROW('Water Data'!D71)))</f>
        <v/>
      </c>
      <c r="BY77" s="30" t="str">
        <f ca="true">+IF(OFFSET('Water Data'!$E$28,0,10*ROW('Water Data'!E71))="","",OFFSET('Water Data'!$E$28,0,10*ROW('Water Data'!E71)))</f>
        <v/>
      </c>
      <c r="BZ77" s="30" t="str">
        <f ca="true">+IF(OFFSET('Water Data'!$E$29,0,10*ROW('Water Data'!E71))="","",OFFSET('Water Data'!$E$29,0,10*ROW('Water Data'!E71)))</f>
        <v/>
      </c>
      <c r="CA77" s="30" t="str">
        <f ca="true">+IF(OFFSET('Water Data'!$E$30,0,10*ROW('Water Data'!E71))="","",OFFSET('Water Data'!$E$30,0,10*ROW('Water Data'!E71)))</f>
        <v/>
      </c>
      <c r="CB77" s="30" t="str">
        <f ca="true">+IF(OFFSET('Water Data'!$F$28,0,10*ROW('Water Data'!F71))="","",OFFSET('Water Data'!$F$28,0,10*ROW('Water Data'!F71)))</f>
        <v/>
      </c>
      <c r="CC77" s="30" t="str">
        <f ca="true">+IF(OFFSET('Water Data'!$F$29,0,10*ROW('Water Data'!F71))="","",OFFSET('Water Data'!$F$29,0,10*ROW('Water Data'!F71)))</f>
        <v/>
      </c>
      <c r="CD77" s="30" t="str">
        <f ca="true">+IF(OFFSET('Water Data'!$F$30,0,10*ROW('Water Data'!F71))="","",OFFSET('Water Data'!$F$30,0,10*ROW('Water Data'!F71)))</f>
        <v/>
      </c>
      <c r="CE77" s="30" t="str">
        <f ca="true">+IF(OFFSET('Water Data'!$G$28,0,10*ROW('Water Data'!G71))="","",OFFSET('Water Data'!$G$28,0,10*ROW('Water Data'!G71)))</f>
        <v/>
      </c>
      <c r="CF77" s="30" t="str">
        <f ca="true">+IF(OFFSET('Water Data'!$G$29,0,10*ROW('Water Data'!G71))="","",OFFSET('Water Data'!$G$29,0,10*ROW('Water Data'!G71)))</f>
        <v/>
      </c>
      <c r="CG77" s="30" t="str">
        <f ca="true">+IF(OFFSET('Water Data'!$G$30,0,10*ROW('Water Data'!G71))="","",OFFSET('Water Data'!$G$30,0,10*ROW('Water Data'!G71)))</f>
        <v/>
      </c>
      <c r="CH77" s="30" t="str">
        <f ca="true">+IF(OFFSET('Water Data'!$H$28,0,10*ROW('Water Data'!H71))="","",OFFSET('Water Data'!$H$28,0,10*ROW('Water Data'!H71)))</f>
        <v/>
      </c>
      <c r="CI77" s="30" t="str">
        <f ca="true">+IF(OFFSET('Water Data'!$H$29,0,10*ROW('Water Data'!H71))="","",OFFSET('Water Data'!$H$29,0,10*ROW('Water Data'!H71)))</f>
        <v/>
      </c>
      <c r="CJ77" s="30" t="str">
        <f ca="true">+IF(OFFSET('Water Data'!$H$30,0,10*ROW('Water Data'!H71))="","",OFFSET('Water Data'!$H$30,0,10*ROW('Water Data'!H71)))</f>
        <v/>
      </c>
      <c r="CK77" s="30" t="str">
        <f ca="true">+IF(OFFSET('Sanitation Data'!$C$29,0,10*ROW('Sanitation Data'!C71))="","",OFFSET('Sanitation Data'!$C$29,0,10*ROW('Sanitation Data'!C71)))</f>
        <v/>
      </c>
      <c r="CL77" s="30" t="str">
        <f ca="true">+IF(OFFSET('Sanitation Data'!$C$30,0,10*ROW('Sanitation Data'!C71))="","",OFFSET('Sanitation Data'!$C$30,0,10*ROW('Sanitation Data'!C71)))</f>
        <v/>
      </c>
      <c r="CM77" s="30" t="str">
        <f ca="true">+IF(OFFSET('Sanitation Data'!$C$31,0,10*ROW('Sanitation Data'!C71))="","",OFFSET('Sanitation Data'!$C$31,0,10*ROW('Sanitation Data'!C71)))</f>
        <v/>
      </c>
      <c r="CN77" s="30" t="str">
        <f ca="true">+IF(OFFSET('Sanitation Data'!$C$32,0,10*ROW('Sanitation Data'!C71))="","",OFFSET('Sanitation Data'!$C$32,0,10*ROW('Sanitation Data'!C71)))</f>
        <v/>
      </c>
      <c r="CO77" s="30" t="str">
        <f ca="true">+IF(OFFSET('Sanitation Data'!$C$33,0,10*ROW('Sanitation Data'!C71))="","",OFFSET('Sanitation Data'!$C$33,0,10*ROW('Sanitation Data'!C71)))</f>
        <v/>
      </c>
      <c r="CP77" s="30" t="str">
        <f ca="true">+IF(OFFSET('Sanitation Data'!$D$29,0,10*ROW('Sanitation Data'!D71))="","",OFFSET('Sanitation Data'!$D$29,0,10*ROW('Sanitation Data'!D71)))</f>
        <v/>
      </c>
      <c r="CQ77" s="30" t="str">
        <f ca="true">+IF(OFFSET('Sanitation Data'!$D$30,0,10*ROW('Sanitation Data'!D71))="","",OFFSET('Sanitation Data'!$D$30,0,10*ROW('Sanitation Data'!D71)))</f>
        <v/>
      </c>
      <c r="CR77" s="30" t="str">
        <f ca="true">+IF(OFFSET('Sanitation Data'!$D$31,0,10*ROW('Sanitation Data'!D71))="","",OFFSET('Sanitation Data'!$D$31,0,10*ROW('Sanitation Data'!D71)))</f>
        <v/>
      </c>
      <c r="CS77" s="30" t="str">
        <f ca="true">+IF(OFFSET('Sanitation Data'!$D$32,0,10*ROW('Sanitation Data'!D71))="","",OFFSET('Sanitation Data'!$D$32,0,10*ROW('Sanitation Data'!D71)))</f>
        <v/>
      </c>
      <c r="CT77" s="30" t="str">
        <f ca="true">+IF(OFFSET('Sanitation Data'!$D$33,0,10*ROW('Sanitation Data'!D71))="","",OFFSET('Sanitation Data'!$D$33,0,10*ROW('Sanitation Data'!D71)))</f>
        <v/>
      </c>
      <c r="CU77" s="30" t="str">
        <f ca="true">+IF(OFFSET('Sanitation Data'!$E$29,0,10*ROW('Sanitation Data'!E71))="","",OFFSET('Sanitation Data'!$E$29,0,10*ROW('Sanitation Data'!E71)))</f>
        <v/>
      </c>
      <c r="CV77" s="30" t="str">
        <f ca="true">+IF(OFFSET('Sanitation Data'!$E$30,0,10*ROW('Sanitation Data'!E71))="","",OFFSET('Sanitation Data'!$E$30,0,10*ROW('Sanitation Data'!E71)))</f>
        <v/>
      </c>
      <c r="CW77" s="30" t="str">
        <f ca="true">+IF(OFFSET('Sanitation Data'!$E$31,0,10*ROW('Sanitation Data'!E71))="","",OFFSET('Sanitation Data'!$E$31,0,10*ROW('Sanitation Data'!E71)))</f>
        <v/>
      </c>
      <c r="CX77" s="30" t="str">
        <f ca="true">+IF(OFFSET('Sanitation Data'!$E$32,0,10*ROW('Sanitation Data'!E71))="","",OFFSET('Sanitation Data'!$E$32,0,10*ROW('Sanitation Data'!E71)))</f>
        <v/>
      </c>
      <c r="CY77" s="30" t="str">
        <f ca="true">+IF(OFFSET('Sanitation Data'!$E$33,0,10*ROW('Sanitation Data'!E71))="","",OFFSET('Sanitation Data'!$E$33,0,10*ROW('Sanitation Data'!E71)))</f>
        <v/>
      </c>
      <c r="CZ77" s="30" t="str">
        <f ca="true">+IF(OFFSET('Sanitation Data'!$F$29,0,10*ROW('Sanitation Data'!F71))="","",OFFSET('Sanitation Data'!$F$29,0,10*ROW('Sanitation Data'!F71)))</f>
        <v/>
      </c>
      <c r="DA77" s="30" t="str">
        <f ca="true">+IF(OFFSET('Sanitation Data'!$F$30,0,10*ROW('Sanitation Data'!F71))="","",OFFSET('Sanitation Data'!$F$30,0,10*ROW('Sanitation Data'!F71)))</f>
        <v/>
      </c>
      <c r="DB77" s="30" t="str">
        <f ca="true">+IF(OFFSET('Sanitation Data'!$F$31,0,10*ROW('Sanitation Data'!F71))="","",OFFSET('Sanitation Data'!$F$31,0,10*ROW('Sanitation Data'!F71)))</f>
        <v/>
      </c>
      <c r="DC77" s="30" t="str">
        <f ca="true">+IF(OFFSET('Sanitation Data'!$F$32,0,10*ROW('Sanitation Data'!F71))="","",OFFSET('Sanitation Data'!$F$32,0,10*ROW('Sanitation Data'!F71)))</f>
        <v/>
      </c>
      <c r="DD77" s="30" t="str">
        <f ca="true">+IF(OFFSET('Sanitation Data'!$F$33,0,10*ROW('Sanitation Data'!F71))="","",OFFSET('Sanitation Data'!$F$33,0,10*ROW('Sanitation Data'!F71)))</f>
        <v/>
      </c>
      <c r="DE77" s="30" t="str">
        <f ca="true">+IF(OFFSET('Sanitation Data'!$G$29,0,10*ROW('Sanitation Data'!G71))="","",OFFSET('Sanitation Data'!$G$29,0,10*ROW('Sanitation Data'!G71)))</f>
        <v/>
      </c>
      <c r="DF77" s="30" t="str">
        <f ca="true">+IF(OFFSET('Sanitation Data'!$G$30,0,10*ROW('Sanitation Data'!G71))="","",OFFSET('Sanitation Data'!$G$30,0,10*ROW('Sanitation Data'!G71)))</f>
        <v/>
      </c>
      <c r="DG77" s="30" t="str">
        <f ca="true">+IF(OFFSET('Sanitation Data'!$G$31,0,10*ROW('Sanitation Data'!G71))="","",OFFSET('Sanitation Data'!$G$31,0,10*ROW('Sanitation Data'!G71)))</f>
        <v/>
      </c>
      <c r="DH77" s="30" t="str">
        <f ca="true">+IF(OFFSET('Sanitation Data'!$G$32,0,10*ROW('Sanitation Data'!G71))="","",OFFSET('Sanitation Data'!$G$32,0,10*ROW('Sanitation Data'!G71)))</f>
        <v/>
      </c>
      <c r="DI77" s="30" t="str">
        <f ca="true">+IF(OFFSET('Sanitation Data'!$G$33,0,10*ROW('Sanitation Data'!G71))="","",OFFSET('Sanitation Data'!$G$33,0,10*ROW('Sanitation Data'!G71)))</f>
        <v/>
      </c>
      <c r="DJ77" s="30" t="str">
        <f ca="true">+IF(OFFSET('Sanitation Data'!$H$29,0,10*ROW('Sanitation Data'!H71))="","",OFFSET('Sanitation Data'!$H$29,0,10*ROW('Sanitation Data'!H71)))</f>
        <v/>
      </c>
      <c r="DK77" s="30" t="str">
        <f ca="true">+IF(OFFSET('Sanitation Data'!$H$30,0,10*ROW('Sanitation Data'!H71))="","",OFFSET('Sanitation Data'!$H$30,0,10*ROW('Sanitation Data'!H71)))</f>
        <v/>
      </c>
      <c r="DL77" s="30" t="str">
        <f ca="true">+IF(OFFSET('Sanitation Data'!$H$31,0,10*ROW('Sanitation Data'!H71))="","",OFFSET('Sanitation Data'!$H$31,0,10*ROW('Sanitation Data'!H71)))</f>
        <v/>
      </c>
      <c r="DM77" s="30" t="str">
        <f ca="true">+IF(OFFSET('Sanitation Data'!$H$32,0,10*ROW('Sanitation Data'!H71))="","",OFFSET('Sanitation Data'!$H$32,0,10*ROW('Sanitation Data'!H71)))</f>
        <v/>
      </c>
      <c r="DN77" s="30" t="str">
        <f ca="true">+IF(OFFSET('Sanitation Data'!$H$33,0,10*ROW('Sanitation Data'!H71))="","",OFFSET('Sanitation Data'!$H$33,0,10*ROW('Sanitation Data'!H71)))</f>
        <v/>
      </c>
      <c r="DO77" s="30" t="str">
        <f ca="true">+IF(OFFSET('Hygiene Data'!$C$12,0,10*ROW('Hygiene Data'!C71))="","",OFFSET('Hygiene Data'!$C$12,0,10*ROW('Hygiene Data'!C71)))</f>
        <v/>
      </c>
      <c r="DP77" s="30" t="str">
        <f ca="true">+IF(OFFSET('Hygiene Data'!$C$13,0,10*ROW('Hygiene Data'!C71))="","",OFFSET('Hygiene Data'!$C$13,0,10*ROW('Hygiene Data'!C71)))</f>
        <v/>
      </c>
      <c r="DQ77" s="30" t="str">
        <f ca="true">+IF(OFFSET('Hygiene Data'!$C$14,0,10*ROW('Hygiene Data'!C71))="","",OFFSET('Hygiene Data'!$C$14,0,10*ROW('Hygiene Data'!C71)))</f>
        <v/>
      </c>
      <c r="DR77" s="30" t="str">
        <f ca="true">+IF(OFFSET('Hygiene Data'!$D$12,0,10*ROW('Hygiene Data'!D71))="","",OFFSET('Hygiene Data'!$D$12,0,10*ROW('Hygiene Data'!D71)))</f>
        <v/>
      </c>
      <c r="DS77" s="30" t="str">
        <f ca="true">+IF(OFFSET('Hygiene Data'!$D$13,0,10*ROW('Hygiene Data'!D71))="","",OFFSET('Hygiene Data'!$D$13,0,10*ROW('Hygiene Data'!D71)))</f>
        <v/>
      </c>
      <c r="DT77" s="30" t="str">
        <f ca="true">+IF(OFFSET('Hygiene Data'!$D$14,0,10*ROW('Hygiene Data'!D71))="","",OFFSET('Hygiene Data'!$D$14,0,10*ROW('Hygiene Data'!D71)))</f>
        <v/>
      </c>
      <c r="DU77" s="30" t="str">
        <f ca="true">+IF(OFFSET('Hygiene Data'!$E$12,0,10*ROW('Hygiene Data'!E71))="","",OFFSET('Hygiene Data'!$E$12,0,10*ROW('Hygiene Data'!E71)))</f>
        <v/>
      </c>
      <c r="DV77" s="30" t="str">
        <f ca="true">+IF(OFFSET('Hygiene Data'!$E$13,0,10*ROW('Hygiene Data'!E71))="","",OFFSET('Hygiene Data'!$E$13,0,10*ROW('Hygiene Data'!E71)))</f>
        <v/>
      </c>
      <c r="DW77" s="30" t="str">
        <f ca="true">+IF(OFFSET('Hygiene Data'!$E$14,0,10*ROW('Hygiene Data'!E71))="","",OFFSET('Hygiene Data'!$E$14,0,10*ROW('Hygiene Data'!E71)))</f>
        <v/>
      </c>
      <c r="DX77" s="30" t="str">
        <f ca="true">+IF(OFFSET('Hygiene Data'!$F$12,0,10*ROW('Hygiene Data'!F71))="","",OFFSET('Hygiene Data'!$F$12,0,10*ROW('Hygiene Data'!F71)))</f>
        <v/>
      </c>
      <c r="DY77" s="30" t="str">
        <f ca="true">+IF(OFFSET('Hygiene Data'!$F$13,0,10*ROW('Hygiene Data'!F71))="","",OFFSET('Hygiene Data'!$F$13,0,10*ROW('Hygiene Data'!F71)))</f>
        <v/>
      </c>
      <c r="DZ77" s="30" t="str">
        <f ca="true">+IF(OFFSET('Hygiene Data'!$F$14,0,10*ROW('Hygiene Data'!F71))="","",OFFSET('Hygiene Data'!$F$14,0,10*ROW('Hygiene Data'!F71)))</f>
        <v/>
      </c>
      <c r="EA77" s="30" t="str">
        <f ca="true">+IF(OFFSET('Hygiene Data'!$G$12,0,10*ROW('Hygiene Data'!G71))="","",OFFSET('Hygiene Data'!$G$12,0,10*ROW('Hygiene Data'!G71)))</f>
        <v/>
      </c>
      <c r="EB77" s="30" t="str">
        <f ca="true">+IF(OFFSET('Hygiene Data'!$G$13,0,10*ROW('Hygiene Data'!G71))="","",OFFSET('Hygiene Data'!$G$13,0,10*ROW('Hygiene Data'!G71)))</f>
        <v/>
      </c>
      <c r="EC77" s="30" t="str">
        <f ca="true">+IF(OFFSET('Hygiene Data'!$G$14,0,10*ROW('Hygiene Data'!G71))="","",OFFSET('Hygiene Data'!$G$14,0,10*ROW('Hygiene Data'!G71)))</f>
        <v/>
      </c>
      <c r="ED77" s="30" t="str">
        <f ca="true">+IF(OFFSET('Hygiene Data'!$H$12,0,10*ROW('Hygiene Data'!H71))="","",OFFSET('Hygiene Data'!$H$12,0,10*ROW('Hygiene Data'!H71)))</f>
        <v/>
      </c>
      <c r="EE77" s="30" t="str">
        <f ca="true">+IF(OFFSET('Hygiene Data'!$H$13,0,10*ROW('Hygiene Data'!H71))="","",OFFSET('Hygiene Data'!$H$13,0,10*ROW('Hygiene Data'!H71)))</f>
        <v/>
      </c>
      <c r="EF77" s="30" t="str">
        <f ca="true">+IF(OFFSET('Hygiene Data'!$H$14,0,10*ROW('Hygiene Data'!H71))="","",OFFSET('Hygiene Data'!$H$14,0,10*ROW('Hygiene Data'!H71)))</f>
        <v/>
      </c>
    </row>
    <row r="78" x14ac:dyDescent="0.2">
      <c r="A78" s="53" t="str">
        <f ca="true">+IF(OFFSET('Water Data'!$B$1,0,10*ROW('Water Data'!B75))="","",OFFSET('Water Data'!$B$1,0,10*ROW('Water Data'!B75)))</f>
        <v/>
      </c>
      <c r="B78" s="53" t="str">
        <f ca="true">+IF(OFFSET('Water Data'!$A$3,0,10*ROW('Water Data'!A75))="","",OFFSET('Water Data'!$A$3,0,10*ROW('Water Data'!A75)))</f>
        <v/>
      </c>
      <c r="C78" s="53" t="str">
        <f ca="true">+IF(OFFSET('Water Data'!$C$3,0,10*ROW('Water Data'!C75))="","",OFFSET('Water Data'!$C$3,0,10*ROW('Water Data'!C75)))</f>
        <v/>
      </c>
      <c r="D78" s="238"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38"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38"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38"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38"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38"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38"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38"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38"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38"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38"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38"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38"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38"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38"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38"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38"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38"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39"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39"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39"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39"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39"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39"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39"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39"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39"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39"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39"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39"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39"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39"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39"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39"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39"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39"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39"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39"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39"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39"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39"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39"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39"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39"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39"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39"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39"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39"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40"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40"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40"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40"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40"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40"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40"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40"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40"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40"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40"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40"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40"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40"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40"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40"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40"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40"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0" t="str">
        <f ca="true">+IF(OFFSET('Water Data'!$C$28,0,10*ROW('Water Data'!C72))="","",OFFSET('Water Data'!$C$28,0,10*ROW('Water Data'!C72)))</f>
        <v/>
      </c>
      <c r="BT78" s="30" t="str">
        <f ca="true">+IF(OFFSET('Water Data'!$C$29,0,10*ROW('Water Data'!C72))="","",OFFSET('Water Data'!$C$29,0,10*ROW('Water Data'!C72)))</f>
        <v/>
      </c>
      <c r="BU78" s="30" t="str">
        <f ca="true">+IF(OFFSET('Water Data'!$C$30,0,10*ROW('Water Data'!C72))="","",OFFSET('Water Data'!$C$30,0,10*ROW('Water Data'!C72)))</f>
        <v/>
      </c>
      <c r="BV78" s="30" t="str">
        <f ca="true">+IF(OFFSET('Water Data'!$D$28,0,10*ROW('Water Data'!D72))="","",OFFSET('Water Data'!$D$28,0,10*ROW('Water Data'!D72)))</f>
        <v/>
      </c>
      <c r="BW78" s="30" t="str">
        <f ca="true">+IF(OFFSET('Water Data'!$D$29,0,10*ROW('Water Data'!D72))="","",OFFSET('Water Data'!$D$29,0,10*ROW('Water Data'!D72)))</f>
        <v/>
      </c>
      <c r="BX78" s="30" t="str">
        <f ca="true">+IF(OFFSET('Water Data'!$D$30,0,10*ROW('Water Data'!D72))="","",OFFSET('Water Data'!$D$30,0,10*ROW('Water Data'!D72)))</f>
        <v/>
      </c>
      <c r="BY78" s="30" t="str">
        <f ca="true">+IF(OFFSET('Water Data'!$E$28,0,10*ROW('Water Data'!E72))="","",OFFSET('Water Data'!$E$28,0,10*ROW('Water Data'!E72)))</f>
        <v/>
      </c>
      <c r="BZ78" s="30" t="str">
        <f ca="true">+IF(OFFSET('Water Data'!$E$29,0,10*ROW('Water Data'!E72))="","",OFFSET('Water Data'!$E$29,0,10*ROW('Water Data'!E72)))</f>
        <v/>
      </c>
      <c r="CA78" s="30" t="str">
        <f ca="true">+IF(OFFSET('Water Data'!$E$30,0,10*ROW('Water Data'!E72))="","",OFFSET('Water Data'!$E$30,0,10*ROW('Water Data'!E72)))</f>
        <v/>
      </c>
      <c r="CB78" s="30" t="str">
        <f ca="true">+IF(OFFSET('Water Data'!$F$28,0,10*ROW('Water Data'!F72))="","",OFFSET('Water Data'!$F$28,0,10*ROW('Water Data'!F72)))</f>
        <v/>
      </c>
      <c r="CC78" s="30" t="str">
        <f ca="true">+IF(OFFSET('Water Data'!$F$29,0,10*ROW('Water Data'!F72))="","",OFFSET('Water Data'!$F$29,0,10*ROW('Water Data'!F72)))</f>
        <v/>
      </c>
      <c r="CD78" s="30" t="str">
        <f ca="true">+IF(OFFSET('Water Data'!$F$30,0,10*ROW('Water Data'!F72))="","",OFFSET('Water Data'!$F$30,0,10*ROW('Water Data'!F72)))</f>
        <v/>
      </c>
      <c r="CE78" s="30" t="str">
        <f ca="true">+IF(OFFSET('Water Data'!$G$28,0,10*ROW('Water Data'!G72))="","",OFFSET('Water Data'!$G$28,0,10*ROW('Water Data'!G72)))</f>
        <v/>
      </c>
      <c r="CF78" s="30" t="str">
        <f ca="true">+IF(OFFSET('Water Data'!$G$29,0,10*ROW('Water Data'!G72))="","",OFFSET('Water Data'!$G$29,0,10*ROW('Water Data'!G72)))</f>
        <v/>
      </c>
      <c r="CG78" s="30" t="str">
        <f ca="true">+IF(OFFSET('Water Data'!$G$30,0,10*ROW('Water Data'!G72))="","",OFFSET('Water Data'!$G$30,0,10*ROW('Water Data'!G72)))</f>
        <v/>
      </c>
      <c r="CH78" s="30" t="str">
        <f ca="true">+IF(OFFSET('Water Data'!$H$28,0,10*ROW('Water Data'!H72))="","",OFFSET('Water Data'!$H$28,0,10*ROW('Water Data'!H72)))</f>
        <v/>
      </c>
      <c r="CI78" s="30" t="str">
        <f ca="true">+IF(OFFSET('Water Data'!$H$29,0,10*ROW('Water Data'!H72))="","",OFFSET('Water Data'!$H$29,0,10*ROW('Water Data'!H72)))</f>
        <v/>
      </c>
      <c r="CJ78" s="30" t="str">
        <f ca="true">+IF(OFFSET('Water Data'!$H$30,0,10*ROW('Water Data'!H72))="","",OFFSET('Water Data'!$H$30,0,10*ROW('Water Data'!H72)))</f>
        <v/>
      </c>
      <c r="CK78" s="30" t="str">
        <f ca="true">+IF(OFFSET('Sanitation Data'!$C$29,0,10*ROW('Sanitation Data'!C72))="","",OFFSET('Sanitation Data'!$C$29,0,10*ROW('Sanitation Data'!C72)))</f>
        <v/>
      </c>
      <c r="CL78" s="30" t="str">
        <f ca="true">+IF(OFFSET('Sanitation Data'!$C$30,0,10*ROW('Sanitation Data'!C72))="","",OFFSET('Sanitation Data'!$C$30,0,10*ROW('Sanitation Data'!C72)))</f>
        <v/>
      </c>
      <c r="CM78" s="30" t="str">
        <f ca="true">+IF(OFFSET('Sanitation Data'!$C$31,0,10*ROW('Sanitation Data'!C72))="","",OFFSET('Sanitation Data'!$C$31,0,10*ROW('Sanitation Data'!C72)))</f>
        <v/>
      </c>
      <c r="CN78" s="30" t="str">
        <f ca="true">+IF(OFFSET('Sanitation Data'!$C$32,0,10*ROW('Sanitation Data'!C72))="","",OFFSET('Sanitation Data'!$C$32,0,10*ROW('Sanitation Data'!C72)))</f>
        <v/>
      </c>
      <c r="CO78" s="30" t="str">
        <f ca="true">+IF(OFFSET('Sanitation Data'!$C$33,0,10*ROW('Sanitation Data'!C72))="","",OFFSET('Sanitation Data'!$C$33,0,10*ROW('Sanitation Data'!C72)))</f>
        <v/>
      </c>
      <c r="CP78" s="30" t="str">
        <f ca="true">+IF(OFFSET('Sanitation Data'!$D$29,0,10*ROW('Sanitation Data'!D72))="","",OFFSET('Sanitation Data'!$D$29,0,10*ROW('Sanitation Data'!D72)))</f>
        <v/>
      </c>
      <c r="CQ78" s="30" t="str">
        <f ca="true">+IF(OFFSET('Sanitation Data'!$D$30,0,10*ROW('Sanitation Data'!D72))="","",OFFSET('Sanitation Data'!$D$30,0,10*ROW('Sanitation Data'!D72)))</f>
        <v/>
      </c>
      <c r="CR78" s="30" t="str">
        <f ca="true">+IF(OFFSET('Sanitation Data'!$D$31,0,10*ROW('Sanitation Data'!D72))="","",OFFSET('Sanitation Data'!$D$31,0,10*ROW('Sanitation Data'!D72)))</f>
        <v/>
      </c>
      <c r="CS78" s="30" t="str">
        <f ca="true">+IF(OFFSET('Sanitation Data'!$D$32,0,10*ROW('Sanitation Data'!D72))="","",OFFSET('Sanitation Data'!$D$32,0,10*ROW('Sanitation Data'!D72)))</f>
        <v/>
      </c>
      <c r="CT78" s="30" t="str">
        <f ca="true">+IF(OFFSET('Sanitation Data'!$D$33,0,10*ROW('Sanitation Data'!D72))="","",OFFSET('Sanitation Data'!$D$33,0,10*ROW('Sanitation Data'!D72)))</f>
        <v/>
      </c>
      <c r="CU78" s="30" t="str">
        <f ca="true">+IF(OFFSET('Sanitation Data'!$E$29,0,10*ROW('Sanitation Data'!E72))="","",OFFSET('Sanitation Data'!$E$29,0,10*ROW('Sanitation Data'!E72)))</f>
        <v/>
      </c>
      <c r="CV78" s="30" t="str">
        <f ca="true">+IF(OFFSET('Sanitation Data'!$E$30,0,10*ROW('Sanitation Data'!E72))="","",OFFSET('Sanitation Data'!$E$30,0,10*ROW('Sanitation Data'!E72)))</f>
        <v/>
      </c>
      <c r="CW78" s="30" t="str">
        <f ca="true">+IF(OFFSET('Sanitation Data'!$E$31,0,10*ROW('Sanitation Data'!E72))="","",OFFSET('Sanitation Data'!$E$31,0,10*ROW('Sanitation Data'!E72)))</f>
        <v/>
      </c>
      <c r="CX78" s="30" t="str">
        <f ca="true">+IF(OFFSET('Sanitation Data'!$E$32,0,10*ROW('Sanitation Data'!E72))="","",OFFSET('Sanitation Data'!$E$32,0,10*ROW('Sanitation Data'!E72)))</f>
        <v/>
      </c>
      <c r="CY78" s="30" t="str">
        <f ca="true">+IF(OFFSET('Sanitation Data'!$E$33,0,10*ROW('Sanitation Data'!E72))="","",OFFSET('Sanitation Data'!$E$33,0,10*ROW('Sanitation Data'!E72)))</f>
        <v/>
      </c>
      <c r="CZ78" s="30" t="str">
        <f ca="true">+IF(OFFSET('Sanitation Data'!$F$29,0,10*ROW('Sanitation Data'!F72))="","",OFFSET('Sanitation Data'!$F$29,0,10*ROW('Sanitation Data'!F72)))</f>
        <v/>
      </c>
      <c r="DA78" s="30" t="str">
        <f ca="true">+IF(OFFSET('Sanitation Data'!$F$30,0,10*ROW('Sanitation Data'!F72))="","",OFFSET('Sanitation Data'!$F$30,0,10*ROW('Sanitation Data'!F72)))</f>
        <v/>
      </c>
      <c r="DB78" s="30" t="str">
        <f ca="true">+IF(OFFSET('Sanitation Data'!$F$31,0,10*ROW('Sanitation Data'!F72))="","",OFFSET('Sanitation Data'!$F$31,0,10*ROW('Sanitation Data'!F72)))</f>
        <v/>
      </c>
      <c r="DC78" s="30" t="str">
        <f ca="true">+IF(OFFSET('Sanitation Data'!$F$32,0,10*ROW('Sanitation Data'!F72))="","",OFFSET('Sanitation Data'!$F$32,0,10*ROW('Sanitation Data'!F72)))</f>
        <v/>
      </c>
      <c r="DD78" s="30" t="str">
        <f ca="true">+IF(OFFSET('Sanitation Data'!$F$33,0,10*ROW('Sanitation Data'!F72))="","",OFFSET('Sanitation Data'!$F$33,0,10*ROW('Sanitation Data'!F72)))</f>
        <v/>
      </c>
      <c r="DE78" s="30" t="str">
        <f ca="true">+IF(OFFSET('Sanitation Data'!$G$29,0,10*ROW('Sanitation Data'!G72))="","",OFFSET('Sanitation Data'!$G$29,0,10*ROW('Sanitation Data'!G72)))</f>
        <v/>
      </c>
      <c r="DF78" s="30" t="str">
        <f ca="true">+IF(OFFSET('Sanitation Data'!$G$30,0,10*ROW('Sanitation Data'!G72))="","",OFFSET('Sanitation Data'!$G$30,0,10*ROW('Sanitation Data'!G72)))</f>
        <v/>
      </c>
      <c r="DG78" s="30" t="str">
        <f ca="true">+IF(OFFSET('Sanitation Data'!$G$31,0,10*ROW('Sanitation Data'!G72))="","",OFFSET('Sanitation Data'!$G$31,0,10*ROW('Sanitation Data'!G72)))</f>
        <v/>
      </c>
      <c r="DH78" s="30" t="str">
        <f ca="true">+IF(OFFSET('Sanitation Data'!$G$32,0,10*ROW('Sanitation Data'!G72))="","",OFFSET('Sanitation Data'!$G$32,0,10*ROW('Sanitation Data'!G72)))</f>
        <v/>
      </c>
      <c r="DI78" s="30" t="str">
        <f ca="true">+IF(OFFSET('Sanitation Data'!$G$33,0,10*ROW('Sanitation Data'!G72))="","",OFFSET('Sanitation Data'!$G$33,0,10*ROW('Sanitation Data'!G72)))</f>
        <v/>
      </c>
      <c r="DJ78" s="30" t="str">
        <f ca="true">+IF(OFFSET('Sanitation Data'!$H$29,0,10*ROW('Sanitation Data'!H72))="","",OFFSET('Sanitation Data'!$H$29,0,10*ROW('Sanitation Data'!H72)))</f>
        <v/>
      </c>
      <c r="DK78" s="30" t="str">
        <f ca="true">+IF(OFFSET('Sanitation Data'!$H$30,0,10*ROW('Sanitation Data'!H72))="","",OFFSET('Sanitation Data'!$H$30,0,10*ROW('Sanitation Data'!H72)))</f>
        <v/>
      </c>
      <c r="DL78" s="30" t="str">
        <f ca="true">+IF(OFFSET('Sanitation Data'!$H$31,0,10*ROW('Sanitation Data'!H72))="","",OFFSET('Sanitation Data'!$H$31,0,10*ROW('Sanitation Data'!H72)))</f>
        <v/>
      </c>
      <c r="DM78" s="30" t="str">
        <f ca="true">+IF(OFFSET('Sanitation Data'!$H$32,0,10*ROW('Sanitation Data'!H72))="","",OFFSET('Sanitation Data'!$H$32,0,10*ROW('Sanitation Data'!H72)))</f>
        <v/>
      </c>
      <c r="DN78" s="30" t="str">
        <f ca="true">+IF(OFFSET('Sanitation Data'!$H$33,0,10*ROW('Sanitation Data'!H72))="","",OFFSET('Sanitation Data'!$H$33,0,10*ROW('Sanitation Data'!H72)))</f>
        <v/>
      </c>
      <c r="DO78" s="30" t="str">
        <f ca="true">+IF(OFFSET('Hygiene Data'!$C$12,0,10*ROW('Hygiene Data'!C72))="","",OFFSET('Hygiene Data'!$C$12,0,10*ROW('Hygiene Data'!C72)))</f>
        <v/>
      </c>
      <c r="DP78" s="30" t="str">
        <f ca="true">+IF(OFFSET('Hygiene Data'!$C$13,0,10*ROW('Hygiene Data'!C72))="","",OFFSET('Hygiene Data'!$C$13,0,10*ROW('Hygiene Data'!C72)))</f>
        <v/>
      </c>
      <c r="DQ78" s="30" t="str">
        <f ca="true">+IF(OFFSET('Hygiene Data'!$C$14,0,10*ROW('Hygiene Data'!C72))="","",OFFSET('Hygiene Data'!$C$14,0,10*ROW('Hygiene Data'!C72)))</f>
        <v/>
      </c>
      <c r="DR78" s="30" t="str">
        <f ca="true">+IF(OFFSET('Hygiene Data'!$D$12,0,10*ROW('Hygiene Data'!D72))="","",OFFSET('Hygiene Data'!$D$12,0,10*ROW('Hygiene Data'!D72)))</f>
        <v/>
      </c>
      <c r="DS78" s="30" t="str">
        <f ca="true">+IF(OFFSET('Hygiene Data'!$D$13,0,10*ROW('Hygiene Data'!D72))="","",OFFSET('Hygiene Data'!$D$13,0,10*ROW('Hygiene Data'!D72)))</f>
        <v/>
      </c>
      <c r="DT78" s="30" t="str">
        <f ca="true">+IF(OFFSET('Hygiene Data'!$D$14,0,10*ROW('Hygiene Data'!D72))="","",OFFSET('Hygiene Data'!$D$14,0,10*ROW('Hygiene Data'!D72)))</f>
        <v/>
      </c>
      <c r="DU78" s="30" t="str">
        <f ca="true">+IF(OFFSET('Hygiene Data'!$E$12,0,10*ROW('Hygiene Data'!E72))="","",OFFSET('Hygiene Data'!$E$12,0,10*ROW('Hygiene Data'!E72)))</f>
        <v/>
      </c>
      <c r="DV78" s="30" t="str">
        <f ca="true">+IF(OFFSET('Hygiene Data'!$E$13,0,10*ROW('Hygiene Data'!E72))="","",OFFSET('Hygiene Data'!$E$13,0,10*ROW('Hygiene Data'!E72)))</f>
        <v/>
      </c>
      <c r="DW78" s="30" t="str">
        <f ca="true">+IF(OFFSET('Hygiene Data'!$E$14,0,10*ROW('Hygiene Data'!E72))="","",OFFSET('Hygiene Data'!$E$14,0,10*ROW('Hygiene Data'!E72)))</f>
        <v/>
      </c>
      <c r="DX78" s="30" t="str">
        <f ca="true">+IF(OFFSET('Hygiene Data'!$F$12,0,10*ROW('Hygiene Data'!F72))="","",OFFSET('Hygiene Data'!$F$12,0,10*ROW('Hygiene Data'!F72)))</f>
        <v/>
      </c>
      <c r="DY78" s="30" t="str">
        <f ca="true">+IF(OFFSET('Hygiene Data'!$F$13,0,10*ROW('Hygiene Data'!F72))="","",OFFSET('Hygiene Data'!$F$13,0,10*ROW('Hygiene Data'!F72)))</f>
        <v/>
      </c>
      <c r="DZ78" s="30" t="str">
        <f ca="true">+IF(OFFSET('Hygiene Data'!$F$14,0,10*ROW('Hygiene Data'!F72))="","",OFFSET('Hygiene Data'!$F$14,0,10*ROW('Hygiene Data'!F72)))</f>
        <v/>
      </c>
      <c r="EA78" s="30" t="str">
        <f ca="true">+IF(OFFSET('Hygiene Data'!$G$12,0,10*ROW('Hygiene Data'!G72))="","",OFFSET('Hygiene Data'!$G$12,0,10*ROW('Hygiene Data'!G72)))</f>
        <v/>
      </c>
      <c r="EB78" s="30" t="str">
        <f ca="true">+IF(OFFSET('Hygiene Data'!$G$13,0,10*ROW('Hygiene Data'!G72))="","",OFFSET('Hygiene Data'!$G$13,0,10*ROW('Hygiene Data'!G72)))</f>
        <v/>
      </c>
      <c r="EC78" s="30" t="str">
        <f ca="true">+IF(OFFSET('Hygiene Data'!$G$14,0,10*ROW('Hygiene Data'!G72))="","",OFFSET('Hygiene Data'!$G$14,0,10*ROW('Hygiene Data'!G72)))</f>
        <v/>
      </c>
      <c r="ED78" s="30" t="str">
        <f ca="true">+IF(OFFSET('Hygiene Data'!$H$12,0,10*ROW('Hygiene Data'!H72))="","",OFFSET('Hygiene Data'!$H$12,0,10*ROW('Hygiene Data'!H72)))</f>
        <v/>
      </c>
      <c r="EE78" s="30" t="str">
        <f ca="true">+IF(OFFSET('Hygiene Data'!$H$13,0,10*ROW('Hygiene Data'!H72))="","",OFFSET('Hygiene Data'!$H$13,0,10*ROW('Hygiene Data'!H72)))</f>
        <v/>
      </c>
      <c r="EF78" s="30" t="str">
        <f ca="true">+IF(OFFSET('Hygiene Data'!$H$14,0,10*ROW('Hygiene Data'!H72))="","",OFFSET('Hygiene Data'!$H$14,0,10*ROW('Hygiene Data'!H72)))</f>
        <v/>
      </c>
    </row>
    <row r="79" x14ac:dyDescent="0.2">
      <c r="A79" s="53" t="str">
        <f ca="true">+IF(OFFSET('Water Data'!$B$1,0,10*ROW('Water Data'!B76))="","",OFFSET('Water Data'!$B$1,0,10*ROW('Water Data'!B76)))</f>
        <v/>
      </c>
      <c r="B79" s="53" t="str">
        <f ca="true">+IF(OFFSET('Water Data'!$A$3,0,10*ROW('Water Data'!A76))="","",OFFSET('Water Data'!$A$3,0,10*ROW('Water Data'!A76)))</f>
        <v/>
      </c>
      <c r="C79" s="53" t="str">
        <f ca="true">+IF(OFFSET('Water Data'!$C$3,0,10*ROW('Water Data'!C76))="","",OFFSET('Water Data'!$C$3,0,10*ROW('Water Data'!C76)))</f>
        <v/>
      </c>
      <c r="D79" s="238"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38"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38"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38"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38"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38"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38"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38"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38"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38"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38"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38"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38"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38"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38"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38"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38"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38"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39"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39"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39"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39"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39"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39"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39"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39"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39"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39"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39"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39"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39"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39"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39"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39"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39"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39"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39"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39"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39"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39"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39"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39"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39"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39"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39"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39"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39"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39"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40"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40"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40"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40"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40"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40"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40"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40"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40"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40"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40"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40"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40"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40"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40"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40"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40"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40"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0" t="str">
        <f ca="true">+IF(OFFSET('Water Data'!$C$28,0,10*ROW('Water Data'!C73))="","",OFFSET('Water Data'!$C$28,0,10*ROW('Water Data'!C73)))</f>
        <v/>
      </c>
      <c r="BT79" s="30" t="str">
        <f ca="true">+IF(OFFSET('Water Data'!$C$29,0,10*ROW('Water Data'!C73))="","",OFFSET('Water Data'!$C$29,0,10*ROW('Water Data'!C73)))</f>
        <v/>
      </c>
      <c r="BU79" s="30" t="str">
        <f ca="true">+IF(OFFSET('Water Data'!$C$30,0,10*ROW('Water Data'!C73))="","",OFFSET('Water Data'!$C$30,0,10*ROW('Water Data'!C73)))</f>
        <v/>
      </c>
      <c r="BV79" s="30" t="str">
        <f ca="true">+IF(OFFSET('Water Data'!$D$28,0,10*ROW('Water Data'!D73))="","",OFFSET('Water Data'!$D$28,0,10*ROW('Water Data'!D73)))</f>
        <v/>
      </c>
      <c r="BW79" s="30" t="str">
        <f ca="true">+IF(OFFSET('Water Data'!$D$29,0,10*ROW('Water Data'!D73))="","",OFFSET('Water Data'!$D$29,0,10*ROW('Water Data'!D73)))</f>
        <v/>
      </c>
      <c r="BX79" s="30" t="str">
        <f ca="true">+IF(OFFSET('Water Data'!$D$30,0,10*ROW('Water Data'!D73))="","",OFFSET('Water Data'!$D$30,0,10*ROW('Water Data'!D73)))</f>
        <v/>
      </c>
      <c r="BY79" s="30" t="str">
        <f ca="true">+IF(OFFSET('Water Data'!$E$28,0,10*ROW('Water Data'!E73))="","",OFFSET('Water Data'!$E$28,0,10*ROW('Water Data'!E73)))</f>
        <v/>
      </c>
      <c r="BZ79" s="30" t="str">
        <f ca="true">+IF(OFFSET('Water Data'!$E$29,0,10*ROW('Water Data'!E73))="","",OFFSET('Water Data'!$E$29,0,10*ROW('Water Data'!E73)))</f>
        <v/>
      </c>
      <c r="CA79" s="30" t="str">
        <f ca="true">+IF(OFFSET('Water Data'!$E$30,0,10*ROW('Water Data'!E73))="","",OFFSET('Water Data'!$E$30,0,10*ROW('Water Data'!E73)))</f>
        <v/>
      </c>
      <c r="CB79" s="30" t="str">
        <f ca="true">+IF(OFFSET('Water Data'!$F$28,0,10*ROW('Water Data'!F73))="","",OFFSET('Water Data'!$F$28,0,10*ROW('Water Data'!F73)))</f>
        <v/>
      </c>
      <c r="CC79" s="30" t="str">
        <f ca="true">+IF(OFFSET('Water Data'!$F$29,0,10*ROW('Water Data'!F73))="","",OFFSET('Water Data'!$F$29,0,10*ROW('Water Data'!F73)))</f>
        <v/>
      </c>
      <c r="CD79" s="30" t="str">
        <f ca="true">+IF(OFFSET('Water Data'!$F$30,0,10*ROW('Water Data'!F73))="","",OFFSET('Water Data'!$F$30,0,10*ROW('Water Data'!F73)))</f>
        <v/>
      </c>
      <c r="CE79" s="30" t="str">
        <f ca="true">+IF(OFFSET('Water Data'!$G$28,0,10*ROW('Water Data'!G73))="","",OFFSET('Water Data'!$G$28,0,10*ROW('Water Data'!G73)))</f>
        <v/>
      </c>
      <c r="CF79" s="30" t="str">
        <f ca="true">+IF(OFFSET('Water Data'!$G$29,0,10*ROW('Water Data'!G73))="","",OFFSET('Water Data'!$G$29,0,10*ROW('Water Data'!G73)))</f>
        <v/>
      </c>
      <c r="CG79" s="30" t="str">
        <f ca="true">+IF(OFFSET('Water Data'!$G$30,0,10*ROW('Water Data'!G73))="","",OFFSET('Water Data'!$G$30,0,10*ROW('Water Data'!G73)))</f>
        <v/>
      </c>
      <c r="CH79" s="30" t="str">
        <f ca="true">+IF(OFFSET('Water Data'!$H$28,0,10*ROW('Water Data'!H73))="","",OFFSET('Water Data'!$H$28,0,10*ROW('Water Data'!H73)))</f>
        <v/>
      </c>
      <c r="CI79" s="30" t="str">
        <f ca="true">+IF(OFFSET('Water Data'!$H$29,0,10*ROW('Water Data'!H73))="","",OFFSET('Water Data'!$H$29,0,10*ROW('Water Data'!H73)))</f>
        <v/>
      </c>
      <c r="CJ79" s="30" t="str">
        <f ca="true">+IF(OFFSET('Water Data'!$H$30,0,10*ROW('Water Data'!H73))="","",OFFSET('Water Data'!$H$30,0,10*ROW('Water Data'!H73)))</f>
        <v/>
      </c>
      <c r="CK79" s="30" t="str">
        <f ca="true">+IF(OFFSET('Sanitation Data'!$C$29,0,10*ROW('Sanitation Data'!C73))="","",OFFSET('Sanitation Data'!$C$29,0,10*ROW('Sanitation Data'!C73)))</f>
        <v/>
      </c>
      <c r="CL79" s="30" t="str">
        <f ca="true">+IF(OFFSET('Sanitation Data'!$C$30,0,10*ROW('Sanitation Data'!C73))="","",OFFSET('Sanitation Data'!$C$30,0,10*ROW('Sanitation Data'!C73)))</f>
        <v/>
      </c>
      <c r="CM79" s="30" t="str">
        <f ca="true">+IF(OFFSET('Sanitation Data'!$C$31,0,10*ROW('Sanitation Data'!C73))="","",OFFSET('Sanitation Data'!$C$31,0,10*ROW('Sanitation Data'!C73)))</f>
        <v/>
      </c>
      <c r="CN79" s="30" t="str">
        <f ca="true">+IF(OFFSET('Sanitation Data'!$C$32,0,10*ROW('Sanitation Data'!C73))="","",OFFSET('Sanitation Data'!$C$32,0,10*ROW('Sanitation Data'!C73)))</f>
        <v/>
      </c>
      <c r="CO79" s="30" t="str">
        <f ca="true">+IF(OFFSET('Sanitation Data'!$C$33,0,10*ROW('Sanitation Data'!C73))="","",OFFSET('Sanitation Data'!$C$33,0,10*ROW('Sanitation Data'!C73)))</f>
        <v/>
      </c>
      <c r="CP79" s="30" t="str">
        <f ca="true">+IF(OFFSET('Sanitation Data'!$D$29,0,10*ROW('Sanitation Data'!D73))="","",OFFSET('Sanitation Data'!$D$29,0,10*ROW('Sanitation Data'!D73)))</f>
        <v/>
      </c>
      <c r="CQ79" s="30" t="str">
        <f ca="true">+IF(OFFSET('Sanitation Data'!$D$30,0,10*ROW('Sanitation Data'!D73))="","",OFFSET('Sanitation Data'!$D$30,0,10*ROW('Sanitation Data'!D73)))</f>
        <v/>
      </c>
      <c r="CR79" s="30" t="str">
        <f ca="true">+IF(OFFSET('Sanitation Data'!$D$31,0,10*ROW('Sanitation Data'!D73))="","",OFFSET('Sanitation Data'!$D$31,0,10*ROW('Sanitation Data'!D73)))</f>
        <v/>
      </c>
      <c r="CS79" s="30" t="str">
        <f ca="true">+IF(OFFSET('Sanitation Data'!$D$32,0,10*ROW('Sanitation Data'!D73))="","",OFFSET('Sanitation Data'!$D$32,0,10*ROW('Sanitation Data'!D73)))</f>
        <v/>
      </c>
      <c r="CT79" s="30" t="str">
        <f ca="true">+IF(OFFSET('Sanitation Data'!$D$33,0,10*ROW('Sanitation Data'!D73))="","",OFFSET('Sanitation Data'!$D$33,0,10*ROW('Sanitation Data'!D73)))</f>
        <v/>
      </c>
      <c r="CU79" s="30" t="str">
        <f ca="true">+IF(OFFSET('Sanitation Data'!$E$29,0,10*ROW('Sanitation Data'!E73))="","",OFFSET('Sanitation Data'!$E$29,0,10*ROW('Sanitation Data'!E73)))</f>
        <v/>
      </c>
      <c r="CV79" s="30" t="str">
        <f ca="true">+IF(OFFSET('Sanitation Data'!$E$30,0,10*ROW('Sanitation Data'!E73))="","",OFFSET('Sanitation Data'!$E$30,0,10*ROW('Sanitation Data'!E73)))</f>
        <v/>
      </c>
      <c r="CW79" s="30" t="str">
        <f ca="true">+IF(OFFSET('Sanitation Data'!$E$31,0,10*ROW('Sanitation Data'!E73))="","",OFFSET('Sanitation Data'!$E$31,0,10*ROW('Sanitation Data'!E73)))</f>
        <v/>
      </c>
      <c r="CX79" s="30" t="str">
        <f ca="true">+IF(OFFSET('Sanitation Data'!$E$32,0,10*ROW('Sanitation Data'!E73))="","",OFFSET('Sanitation Data'!$E$32,0,10*ROW('Sanitation Data'!E73)))</f>
        <v/>
      </c>
      <c r="CY79" s="30" t="str">
        <f ca="true">+IF(OFFSET('Sanitation Data'!$E$33,0,10*ROW('Sanitation Data'!E73))="","",OFFSET('Sanitation Data'!$E$33,0,10*ROW('Sanitation Data'!E73)))</f>
        <v/>
      </c>
      <c r="CZ79" s="30" t="str">
        <f ca="true">+IF(OFFSET('Sanitation Data'!$F$29,0,10*ROW('Sanitation Data'!F73))="","",OFFSET('Sanitation Data'!$F$29,0,10*ROW('Sanitation Data'!F73)))</f>
        <v/>
      </c>
      <c r="DA79" s="30" t="str">
        <f ca="true">+IF(OFFSET('Sanitation Data'!$F$30,0,10*ROW('Sanitation Data'!F73))="","",OFFSET('Sanitation Data'!$F$30,0,10*ROW('Sanitation Data'!F73)))</f>
        <v/>
      </c>
      <c r="DB79" s="30" t="str">
        <f ca="true">+IF(OFFSET('Sanitation Data'!$F$31,0,10*ROW('Sanitation Data'!F73))="","",OFFSET('Sanitation Data'!$F$31,0,10*ROW('Sanitation Data'!F73)))</f>
        <v/>
      </c>
      <c r="DC79" s="30" t="str">
        <f ca="true">+IF(OFFSET('Sanitation Data'!$F$32,0,10*ROW('Sanitation Data'!F73))="","",OFFSET('Sanitation Data'!$F$32,0,10*ROW('Sanitation Data'!F73)))</f>
        <v/>
      </c>
      <c r="DD79" s="30" t="str">
        <f ca="true">+IF(OFFSET('Sanitation Data'!$F$33,0,10*ROW('Sanitation Data'!F73))="","",OFFSET('Sanitation Data'!$F$33,0,10*ROW('Sanitation Data'!F73)))</f>
        <v/>
      </c>
      <c r="DE79" s="30" t="str">
        <f ca="true">+IF(OFFSET('Sanitation Data'!$G$29,0,10*ROW('Sanitation Data'!G73))="","",OFFSET('Sanitation Data'!$G$29,0,10*ROW('Sanitation Data'!G73)))</f>
        <v/>
      </c>
      <c r="DF79" s="30" t="str">
        <f ca="true">+IF(OFFSET('Sanitation Data'!$G$30,0,10*ROW('Sanitation Data'!G73))="","",OFFSET('Sanitation Data'!$G$30,0,10*ROW('Sanitation Data'!G73)))</f>
        <v/>
      </c>
      <c r="DG79" s="30" t="str">
        <f ca="true">+IF(OFFSET('Sanitation Data'!$G$31,0,10*ROW('Sanitation Data'!G73))="","",OFFSET('Sanitation Data'!$G$31,0,10*ROW('Sanitation Data'!G73)))</f>
        <v/>
      </c>
      <c r="DH79" s="30" t="str">
        <f ca="true">+IF(OFFSET('Sanitation Data'!$G$32,0,10*ROW('Sanitation Data'!G73))="","",OFFSET('Sanitation Data'!$G$32,0,10*ROW('Sanitation Data'!G73)))</f>
        <v/>
      </c>
      <c r="DI79" s="30" t="str">
        <f ca="true">+IF(OFFSET('Sanitation Data'!$G$33,0,10*ROW('Sanitation Data'!G73))="","",OFFSET('Sanitation Data'!$G$33,0,10*ROW('Sanitation Data'!G73)))</f>
        <v/>
      </c>
      <c r="DJ79" s="30" t="str">
        <f ca="true">+IF(OFFSET('Sanitation Data'!$H$29,0,10*ROW('Sanitation Data'!H73))="","",OFFSET('Sanitation Data'!$H$29,0,10*ROW('Sanitation Data'!H73)))</f>
        <v/>
      </c>
      <c r="DK79" s="30" t="str">
        <f ca="true">+IF(OFFSET('Sanitation Data'!$H$30,0,10*ROW('Sanitation Data'!H73))="","",OFFSET('Sanitation Data'!$H$30,0,10*ROW('Sanitation Data'!H73)))</f>
        <v/>
      </c>
      <c r="DL79" s="30" t="str">
        <f ca="true">+IF(OFFSET('Sanitation Data'!$H$31,0,10*ROW('Sanitation Data'!H73))="","",OFFSET('Sanitation Data'!$H$31,0,10*ROW('Sanitation Data'!H73)))</f>
        <v/>
      </c>
      <c r="DM79" s="30" t="str">
        <f ca="true">+IF(OFFSET('Sanitation Data'!$H$32,0,10*ROW('Sanitation Data'!H73))="","",OFFSET('Sanitation Data'!$H$32,0,10*ROW('Sanitation Data'!H73)))</f>
        <v/>
      </c>
      <c r="DN79" s="30" t="str">
        <f ca="true">+IF(OFFSET('Sanitation Data'!$H$33,0,10*ROW('Sanitation Data'!H73))="","",OFFSET('Sanitation Data'!$H$33,0,10*ROW('Sanitation Data'!H73)))</f>
        <v/>
      </c>
      <c r="DO79" s="30" t="str">
        <f ca="true">+IF(OFFSET('Hygiene Data'!$C$12,0,10*ROW('Hygiene Data'!C73))="","",OFFSET('Hygiene Data'!$C$12,0,10*ROW('Hygiene Data'!C73)))</f>
        <v/>
      </c>
      <c r="DP79" s="30" t="str">
        <f ca="true">+IF(OFFSET('Hygiene Data'!$C$13,0,10*ROW('Hygiene Data'!C73))="","",OFFSET('Hygiene Data'!$C$13,0,10*ROW('Hygiene Data'!C73)))</f>
        <v/>
      </c>
      <c r="DQ79" s="30" t="str">
        <f ca="true">+IF(OFFSET('Hygiene Data'!$C$14,0,10*ROW('Hygiene Data'!C73))="","",OFFSET('Hygiene Data'!$C$14,0,10*ROW('Hygiene Data'!C73)))</f>
        <v/>
      </c>
      <c r="DR79" s="30" t="str">
        <f ca="true">+IF(OFFSET('Hygiene Data'!$D$12,0,10*ROW('Hygiene Data'!D73))="","",OFFSET('Hygiene Data'!$D$12,0,10*ROW('Hygiene Data'!D73)))</f>
        <v/>
      </c>
      <c r="DS79" s="30" t="str">
        <f ca="true">+IF(OFFSET('Hygiene Data'!$D$13,0,10*ROW('Hygiene Data'!D73))="","",OFFSET('Hygiene Data'!$D$13,0,10*ROW('Hygiene Data'!D73)))</f>
        <v/>
      </c>
      <c r="DT79" s="30" t="str">
        <f ca="true">+IF(OFFSET('Hygiene Data'!$D$14,0,10*ROW('Hygiene Data'!D73))="","",OFFSET('Hygiene Data'!$D$14,0,10*ROW('Hygiene Data'!D73)))</f>
        <v/>
      </c>
      <c r="DU79" s="30" t="str">
        <f ca="true">+IF(OFFSET('Hygiene Data'!$E$12,0,10*ROW('Hygiene Data'!E73))="","",OFFSET('Hygiene Data'!$E$12,0,10*ROW('Hygiene Data'!E73)))</f>
        <v/>
      </c>
      <c r="DV79" s="30" t="str">
        <f ca="true">+IF(OFFSET('Hygiene Data'!$E$13,0,10*ROW('Hygiene Data'!E73))="","",OFFSET('Hygiene Data'!$E$13,0,10*ROW('Hygiene Data'!E73)))</f>
        <v/>
      </c>
      <c r="DW79" s="30" t="str">
        <f ca="true">+IF(OFFSET('Hygiene Data'!$E$14,0,10*ROW('Hygiene Data'!E73))="","",OFFSET('Hygiene Data'!$E$14,0,10*ROW('Hygiene Data'!E73)))</f>
        <v/>
      </c>
      <c r="DX79" s="30" t="str">
        <f ca="true">+IF(OFFSET('Hygiene Data'!$F$12,0,10*ROW('Hygiene Data'!F73))="","",OFFSET('Hygiene Data'!$F$12,0,10*ROW('Hygiene Data'!F73)))</f>
        <v/>
      </c>
      <c r="DY79" s="30" t="str">
        <f ca="true">+IF(OFFSET('Hygiene Data'!$F$13,0,10*ROW('Hygiene Data'!F73))="","",OFFSET('Hygiene Data'!$F$13,0,10*ROW('Hygiene Data'!F73)))</f>
        <v/>
      </c>
      <c r="DZ79" s="30" t="str">
        <f ca="true">+IF(OFFSET('Hygiene Data'!$F$14,0,10*ROW('Hygiene Data'!F73))="","",OFFSET('Hygiene Data'!$F$14,0,10*ROW('Hygiene Data'!F73)))</f>
        <v/>
      </c>
      <c r="EA79" s="30" t="str">
        <f ca="true">+IF(OFFSET('Hygiene Data'!$G$12,0,10*ROW('Hygiene Data'!G73))="","",OFFSET('Hygiene Data'!$G$12,0,10*ROW('Hygiene Data'!G73)))</f>
        <v/>
      </c>
      <c r="EB79" s="30" t="str">
        <f ca="true">+IF(OFFSET('Hygiene Data'!$G$13,0,10*ROW('Hygiene Data'!G73))="","",OFFSET('Hygiene Data'!$G$13,0,10*ROW('Hygiene Data'!G73)))</f>
        <v/>
      </c>
      <c r="EC79" s="30" t="str">
        <f ca="true">+IF(OFFSET('Hygiene Data'!$G$14,0,10*ROW('Hygiene Data'!G73))="","",OFFSET('Hygiene Data'!$G$14,0,10*ROW('Hygiene Data'!G73)))</f>
        <v/>
      </c>
      <c r="ED79" s="30" t="str">
        <f ca="true">+IF(OFFSET('Hygiene Data'!$H$12,0,10*ROW('Hygiene Data'!H73))="","",OFFSET('Hygiene Data'!$H$12,0,10*ROW('Hygiene Data'!H73)))</f>
        <v/>
      </c>
      <c r="EE79" s="30" t="str">
        <f ca="true">+IF(OFFSET('Hygiene Data'!$H$13,0,10*ROW('Hygiene Data'!H73))="","",OFFSET('Hygiene Data'!$H$13,0,10*ROW('Hygiene Data'!H73)))</f>
        <v/>
      </c>
      <c r="EF79" s="30" t="str">
        <f ca="true">+IF(OFFSET('Hygiene Data'!$H$14,0,10*ROW('Hygiene Data'!H73))="","",OFFSET('Hygiene Data'!$H$14,0,10*ROW('Hygiene Data'!H73)))</f>
        <v/>
      </c>
    </row>
    <row r="80" x14ac:dyDescent="0.2">
      <c r="A80" s="53" t="str">
        <f ca="true">+IF(OFFSET('Water Data'!$B$1,0,10*ROW('Water Data'!B77))="","",OFFSET('Water Data'!$B$1,0,10*ROW('Water Data'!B77)))</f>
        <v/>
      </c>
      <c r="B80" s="53" t="str">
        <f ca="true">+IF(OFFSET('Water Data'!$A$3,0,10*ROW('Water Data'!A77))="","",OFFSET('Water Data'!$A$3,0,10*ROW('Water Data'!A77)))</f>
        <v/>
      </c>
      <c r="C80" s="53" t="str">
        <f ca="true">+IF(OFFSET('Water Data'!$C$3,0,10*ROW('Water Data'!C77))="","",OFFSET('Water Data'!$C$3,0,10*ROW('Water Data'!C77)))</f>
        <v/>
      </c>
      <c r="D80" s="238"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38"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38"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38"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38"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38"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38"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38"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38"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38"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38"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38"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38"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38"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38"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38"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38"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38"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39"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39"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39"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39"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39"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39"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39"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39"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39"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39"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39"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39"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39"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39"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39"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39"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39"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39"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39"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39"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39"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39"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39"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39"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39"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39"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39"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39"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39"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39"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40"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40"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40"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40"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40"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40"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40"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40"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40"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40"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40"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40"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40"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40"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40"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40"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40"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40"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0" t="str">
        <f ca="true">+IF(OFFSET('Water Data'!$C$28,0,10*ROW('Water Data'!C74))="","",OFFSET('Water Data'!$C$28,0,10*ROW('Water Data'!C74)))</f>
        <v/>
      </c>
      <c r="BT80" s="30" t="str">
        <f ca="true">+IF(OFFSET('Water Data'!$C$29,0,10*ROW('Water Data'!C74))="","",OFFSET('Water Data'!$C$29,0,10*ROW('Water Data'!C74)))</f>
        <v/>
      </c>
      <c r="BU80" s="30" t="str">
        <f ca="true">+IF(OFFSET('Water Data'!$C$30,0,10*ROW('Water Data'!C74))="","",OFFSET('Water Data'!$C$30,0,10*ROW('Water Data'!C74)))</f>
        <v/>
      </c>
      <c r="BV80" s="30" t="str">
        <f ca="true">+IF(OFFSET('Water Data'!$D$28,0,10*ROW('Water Data'!D74))="","",OFFSET('Water Data'!$D$28,0,10*ROW('Water Data'!D74)))</f>
        <v/>
      </c>
      <c r="BW80" s="30" t="str">
        <f ca="true">+IF(OFFSET('Water Data'!$D$29,0,10*ROW('Water Data'!D74))="","",OFFSET('Water Data'!$D$29,0,10*ROW('Water Data'!D74)))</f>
        <v/>
      </c>
      <c r="BX80" s="30" t="str">
        <f ca="true">+IF(OFFSET('Water Data'!$D$30,0,10*ROW('Water Data'!D74))="","",OFFSET('Water Data'!$D$30,0,10*ROW('Water Data'!D74)))</f>
        <v/>
      </c>
      <c r="BY80" s="30" t="str">
        <f ca="true">+IF(OFFSET('Water Data'!$E$28,0,10*ROW('Water Data'!E74))="","",OFFSET('Water Data'!$E$28,0,10*ROW('Water Data'!E74)))</f>
        <v/>
      </c>
      <c r="BZ80" s="30" t="str">
        <f ca="true">+IF(OFFSET('Water Data'!$E$29,0,10*ROW('Water Data'!E74))="","",OFFSET('Water Data'!$E$29,0,10*ROW('Water Data'!E74)))</f>
        <v/>
      </c>
      <c r="CA80" s="30" t="str">
        <f ca="true">+IF(OFFSET('Water Data'!$E$30,0,10*ROW('Water Data'!E74))="","",OFFSET('Water Data'!$E$30,0,10*ROW('Water Data'!E74)))</f>
        <v/>
      </c>
      <c r="CB80" s="30" t="str">
        <f ca="true">+IF(OFFSET('Water Data'!$F$28,0,10*ROW('Water Data'!F74))="","",OFFSET('Water Data'!$F$28,0,10*ROW('Water Data'!F74)))</f>
        <v/>
      </c>
      <c r="CC80" s="30" t="str">
        <f ca="true">+IF(OFFSET('Water Data'!$F$29,0,10*ROW('Water Data'!F74))="","",OFFSET('Water Data'!$F$29,0,10*ROW('Water Data'!F74)))</f>
        <v/>
      </c>
      <c r="CD80" s="30" t="str">
        <f ca="true">+IF(OFFSET('Water Data'!$F$30,0,10*ROW('Water Data'!F74))="","",OFFSET('Water Data'!$F$30,0,10*ROW('Water Data'!F74)))</f>
        <v/>
      </c>
      <c r="CE80" s="30" t="str">
        <f ca="true">+IF(OFFSET('Water Data'!$G$28,0,10*ROW('Water Data'!G74))="","",OFFSET('Water Data'!$G$28,0,10*ROW('Water Data'!G74)))</f>
        <v/>
      </c>
      <c r="CF80" s="30" t="str">
        <f ca="true">+IF(OFFSET('Water Data'!$G$29,0,10*ROW('Water Data'!G74))="","",OFFSET('Water Data'!$G$29,0,10*ROW('Water Data'!G74)))</f>
        <v/>
      </c>
      <c r="CG80" s="30" t="str">
        <f ca="true">+IF(OFFSET('Water Data'!$G$30,0,10*ROW('Water Data'!G74))="","",OFFSET('Water Data'!$G$30,0,10*ROW('Water Data'!G74)))</f>
        <v/>
      </c>
      <c r="CH80" s="30" t="str">
        <f ca="true">+IF(OFFSET('Water Data'!$H$28,0,10*ROW('Water Data'!H74))="","",OFFSET('Water Data'!$H$28,0,10*ROW('Water Data'!H74)))</f>
        <v/>
      </c>
      <c r="CI80" s="30" t="str">
        <f ca="true">+IF(OFFSET('Water Data'!$H$29,0,10*ROW('Water Data'!H74))="","",OFFSET('Water Data'!$H$29,0,10*ROW('Water Data'!H74)))</f>
        <v/>
      </c>
      <c r="CJ80" s="30" t="str">
        <f ca="true">+IF(OFFSET('Water Data'!$H$30,0,10*ROW('Water Data'!H74))="","",OFFSET('Water Data'!$H$30,0,10*ROW('Water Data'!H74)))</f>
        <v/>
      </c>
      <c r="CK80" s="30" t="str">
        <f ca="true">+IF(OFFSET('Sanitation Data'!$C$29,0,10*ROW('Sanitation Data'!C74))="","",OFFSET('Sanitation Data'!$C$29,0,10*ROW('Sanitation Data'!C74)))</f>
        <v/>
      </c>
      <c r="CL80" s="30" t="str">
        <f ca="true">+IF(OFFSET('Sanitation Data'!$C$30,0,10*ROW('Sanitation Data'!C74))="","",OFFSET('Sanitation Data'!$C$30,0,10*ROW('Sanitation Data'!C74)))</f>
        <v/>
      </c>
      <c r="CM80" s="30" t="str">
        <f ca="true">+IF(OFFSET('Sanitation Data'!$C$31,0,10*ROW('Sanitation Data'!C74))="","",OFFSET('Sanitation Data'!$C$31,0,10*ROW('Sanitation Data'!C74)))</f>
        <v/>
      </c>
      <c r="CN80" s="30" t="str">
        <f ca="true">+IF(OFFSET('Sanitation Data'!$C$32,0,10*ROW('Sanitation Data'!C74))="","",OFFSET('Sanitation Data'!$C$32,0,10*ROW('Sanitation Data'!C74)))</f>
        <v/>
      </c>
      <c r="CO80" s="30" t="str">
        <f ca="true">+IF(OFFSET('Sanitation Data'!$C$33,0,10*ROW('Sanitation Data'!C74))="","",OFFSET('Sanitation Data'!$C$33,0,10*ROW('Sanitation Data'!C74)))</f>
        <v/>
      </c>
      <c r="CP80" s="30" t="str">
        <f ca="true">+IF(OFFSET('Sanitation Data'!$D$29,0,10*ROW('Sanitation Data'!D74))="","",OFFSET('Sanitation Data'!$D$29,0,10*ROW('Sanitation Data'!D74)))</f>
        <v/>
      </c>
      <c r="CQ80" s="30" t="str">
        <f ca="true">+IF(OFFSET('Sanitation Data'!$D$30,0,10*ROW('Sanitation Data'!D74))="","",OFFSET('Sanitation Data'!$D$30,0,10*ROW('Sanitation Data'!D74)))</f>
        <v/>
      </c>
      <c r="CR80" s="30" t="str">
        <f ca="true">+IF(OFFSET('Sanitation Data'!$D$31,0,10*ROW('Sanitation Data'!D74))="","",OFFSET('Sanitation Data'!$D$31,0,10*ROW('Sanitation Data'!D74)))</f>
        <v/>
      </c>
      <c r="CS80" s="30" t="str">
        <f ca="true">+IF(OFFSET('Sanitation Data'!$D$32,0,10*ROW('Sanitation Data'!D74))="","",OFFSET('Sanitation Data'!$D$32,0,10*ROW('Sanitation Data'!D74)))</f>
        <v/>
      </c>
      <c r="CT80" s="30" t="str">
        <f ca="true">+IF(OFFSET('Sanitation Data'!$D$33,0,10*ROW('Sanitation Data'!D74))="","",OFFSET('Sanitation Data'!$D$33,0,10*ROW('Sanitation Data'!D74)))</f>
        <v/>
      </c>
      <c r="CU80" s="30" t="str">
        <f ca="true">+IF(OFFSET('Sanitation Data'!$E$29,0,10*ROW('Sanitation Data'!E74))="","",OFFSET('Sanitation Data'!$E$29,0,10*ROW('Sanitation Data'!E74)))</f>
        <v/>
      </c>
      <c r="CV80" s="30" t="str">
        <f ca="true">+IF(OFFSET('Sanitation Data'!$E$30,0,10*ROW('Sanitation Data'!E74))="","",OFFSET('Sanitation Data'!$E$30,0,10*ROW('Sanitation Data'!E74)))</f>
        <v/>
      </c>
      <c r="CW80" s="30" t="str">
        <f ca="true">+IF(OFFSET('Sanitation Data'!$E$31,0,10*ROW('Sanitation Data'!E74))="","",OFFSET('Sanitation Data'!$E$31,0,10*ROW('Sanitation Data'!E74)))</f>
        <v/>
      </c>
      <c r="CX80" s="30" t="str">
        <f ca="true">+IF(OFFSET('Sanitation Data'!$E$32,0,10*ROW('Sanitation Data'!E74))="","",OFFSET('Sanitation Data'!$E$32,0,10*ROW('Sanitation Data'!E74)))</f>
        <v/>
      </c>
      <c r="CY80" s="30" t="str">
        <f ca="true">+IF(OFFSET('Sanitation Data'!$E$33,0,10*ROW('Sanitation Data'!E74))="","",OFFSET('Sanitation Data'!$E$33,0,10*ROW('Sanitation Data'!E74)))</f>
        <v/>
      </c>
      <c r="CZ80" s="30" t="str">
        <f ca="true">+IF(OFFSET('Sanitation Data'!$F$29,0,10*ROW('Sanitation Data'!F74))="","",OFFSET('Sanitation Data'!$F$29,0,10*ROW('Sanitation Data'!F74)))</f>
        <v/>
      </c>
      <c r="DA80" s="30" t="str">
        <f ca="true">+IF(OFFSET('Sanitation Data'!$F$30,0,10*ROW('Sanitation Data'!F74))="","",OFFSET('Sanitation Data'!$F$30,0,10*ROW('Sanitation Data'!F74)))</f>
        <v/>
      </c>
      <c r="DB80" s="30" t="str">
        <f ca="true">+IF(OFFSET('Sanitation Data'!$F$31,0,10*ROW('Sanitation Data'!F74))="","",OFFSET('Sanitation Data'!$F$31,0,10*ROW('Sanitation Data'!F74)))</f>
        <v/>
      </c>
      <c r="DC80" s="30" t="str">
        <f ca="true">+IF(OFFSET('Sanitation Data'!$F$32,0,10*ROW('Sanitation Data'!F74))="","",OFFSET('Sanitation Data'!$F$32,0,10*ROW('Sanitation Data'!F74)))</f>
        <v/>
      </c>
      <c r="DD80" s="30" t="str">
        <f ca="true">+IF(OFFSET('Sanitation Data'!$F$33,0,10*ROW('Sanitation Data'!F74))="","",OFFSET('Sanitation Data'!$F$33,0,10*ROW('Sanitation Data'!F74)))</f>
        <v/>
      </c>
      <c r="DE80" s="30" t="str">
        <f ca="true">+IF(OFFSET('Sanitation Data'!$G$29,0,10*ROW('Sanitation Data'!G74))="","",OFFSET('Sanitation Data'!$G$29,0,10*ROW('Sanitation Data'!G74)))</f>
        <v/>
      </c>
      <c r="DF80" s="30" t="str">
        <f ca="true">+IF(OFFSET('Sanitation Data'!$G$30,0,10*ROW('Sanitation Data'!G74))="","",OFFSET('Sanitation Data'!$G$30,0,10*ROW('Sanitation Data'!G74)))</f>
        <v/>
      </c>
      <c r="DG80" s="30" t="str">
        <f ca="true">+IF(OFFSET('Sanitation Data'!$G$31,0,10*ROW('Sanitation Data'!G74))="","",OFFSET('Sanitation Data'!$G$31,0,10*ROW('Sanitation Data'!G74)))</f>
        <v/>
      </c>
      <c r="DH80" s="30" t="str">
        <f ca="true">+IF(OFFSET('Sanitation Data'!$G$32,0,10*ROW('Sanitation Data'!G74))="","",OFFSET('Sanitation Data'!$G$32,0,10*ROW('Sanitation Data'!G74)))</f>
        <v/>
      </c>
      <c r="DI80" s="30" t="str">
        <f ca="true">+IF(OFFSET('Sanitation Data'!$G$33,0,10*ROW('Sanitation Data'!G74))="","",OFFSET('Sanitation Data'!$G$33,0,10*ROW('Sanitation Data'!G74)))</f>
        <v/>
      </c>
      <c r="DJ80" s="30" t="str">
        <f ca="true">+IF(OFFSET('Sanitation Data'!$H$29,0,10*ROW('Sanitation Data'!H74))="","",OFFSET('Sanitation Data'!$H$29,0,10*ROW('Sanitation Data'!H74)))</f>
        <v/>
      </c>
      <c r="DK80" s="30" t="str">
        <f ca="true">+IF(OFFSET('Sanitation Data'!$H$30,0,10*ROW('Sanitation Data'!H74))="","",OFFSET('Sanitation Data'!$H$30,0,10*ROW('Sanitation Data'!H74)))</f>
        <v/>
      </c>
      <c r="DL80" s="30" t="str">
        <f ca="true">+IF(OFFSET('Sanitation Data'!$H$31,0,10*ROW('Sanitation Data'!H74))="","",OFFSET('Sanitation Data'!$H$31,0,10*ROW('Sanitation Data'!H74)))</f>
        <v/>
      </c>
      <c r="DM80" s="30" t="str">
        <f ca="true">+IF(OFFSET('Sanitation Data'!$H$32,0,10*ROW('Sanitation Data'!H74))="","",OFFSET('Sanitation Data'!$H$32,0,10*ROW('Sanitation Data'!H74)))</f>
        <v/>
      </c>
      <c r="DN80" s="30" t="str">
        <f ca="true">+IF(OFFSET('Sanitation Data'!$H$33,0,10*ROW('Sanitation Data'!H74))="","",OFFSET('Sanitation Data'!$H$33,0,10*ROW('Sanitation Data'!H74)))</f>
        <v/>
      </c>
      <c r="DO80" s="30" t="str">
        <f ca="true">+IF(OFFSET('Hygiene Data'!$C$12,0,10*ROW('Hygiene Data'!C74))="","",OFFSET('Hygiene Data'!$C$12,0,10*ROW('Hygiene Data'!C74)))</f>
        <v/>
      </c>
      <c r="DP80" s="30" t="str">
        <f ca="true">+IF(OFFSET('Hygiene Data'!$C$13,0,10*ROW('Hygiene Data'!C74))="","",OFFSET('Hygiene Data'!$C$13,0,10*ROW('Hygiene Data'!C74)))</f>
        <v/>
      </c>
      <c r="DQ80" s="30" t="str">
        <f ca="true">+IF(OFFSET('Hygiene Data'!$C$14,0,10*ROW('Hygiene Data'!C74))="","",OFFSET('Hygiene Data'!$C$14,0,10*ROW('Hygiene Data'!C74)))</f>
        <v/>
      </c>
      <c r="DR80" s="30" t="str">
        <f ca="true">+IF(OFFSET('Hygiene Data'!$D$12,0,10*ROW('Hygiene Data'!D74))="","",OFFSET('Hygiene Data'!$D$12,0,10*ROW('Hygiene Data'!D74)))</f>
        <v/>
      </c>
      <c r="DS80" s="30" t="str">
        <f ca="true">+IF(OFFSET('Hygiene Data'!$D$13,0,10*ROW('Hygiene Data'!D74))="","",OFFSET('Hygiene Data'!$D$13,0,10*ROW('Hygiene Data'!D74)))</f>
        <v/>
      </c>
      <c r="DT80" s="30" t="str">
        <f ca="true">+IF(OFFSET('Hygiene Data'!$D$14,0,10*ROW('Hygiene Data'!D74))="","",OFFSET('Hygiene Data'!$D$14,0,10*ROW('Hygiene Data'!D74)))</f>
        <v/>
      </c>
      <c r="DU80" s="30" t="str">
        <f ca="true">+IF(OFFSET('Hygiene Data'!$E$12,0,10*ROW('Hygiene Data'!E74))="","",OFFSET('Hygiene Data'!$E$12,0,10*ROW('Hygiene Data'!E74)))</f>
        <v/>
      </c>
      <c r="DV80" s="30" t="str">
        <f ca="true">+IF(OFFSET('Hygiene Data'!$E$13,0,10*ROW('Hygiene Data'!E74))="","",OFFSET('Hygiene Data'!$E$13,0,10*ROW('Hygiene Data'!E74)))</f>
        <v/>
      </c>
      <c r="DW80" s="30" t="str">
        <f ca="true">+IF(OFFSET('Hygiene Data'!$E$14,0,10*ROW('Hygiene Data'!E74))="","",OFFSET('Hygiene Data'!$E$14,0,10*ROW('Hygiene Data'!E74)))</f>
        <v/>
      </c>
      <c r="DX80" s="30" t="str">
        <f ca="true">+IF(OFFSET('Hygiene Data'!$F$12,0,10*ROW('Hygiene Data'!F74))="","",OFFSET('Hygiene Data'!$F$12,0,10*ROW('Hygiene Data'!F74)))</f>
        <v/>
      </c>
      <c r="DY80" s="30" t="str">
        <f ca="true">+IF(OFFSET('Hygiene Data'!$F$13,0,10*ROW('Hygiene Data'!F74))="","",OFFSET('Hygiene Data'!$F$13,0,10*ROW('Hygiene Data'!F74)))</f>
        <v/>
      </c>
      <c r="DZ80" s="30" t="str">
        <f ca="true">+IF(OFFSET('Hygiene Data'!$F$14,0,10*ROW('Hygiene Data'!F74))="","",OFFSET('Hygiene Data'!$F$14,0,10*ROW('Hygiene Data'!F74)))</f>
        <v/>
      </c>
      <c r="EA80" s="30" t="str">
        <f ca="true">+IF(OFFSET('Hygiene Data'!$G$12,0,10*ROW('Hygiene Data'!G74))="","",OFFSET('Hygiene Data'!$G$12,0,10*ROW('Hygiene Data'!G74)))</f>
        <v/>
      </c>
      <c r="EB80" s="30" t="str">
        <f ca="true">+IF(OFFSET('Hygiene Data'!$G$13,0,10*ROW('Hygiene Data'!G74))="","",OFFSET('Hygiene Data'!$G$13,0,10*ROW('Hygiene Data'!G74)))</f>
        <v/>
      </c>
      <c r="EC80" s="30" t="str">
        <f ca="true">+IF(OFFSET('Hygiene Data'!$G$14,0,10*ROW('Hygiene Data'!G74))="","",OFFSET('Hygiene Data'!$G$14,0,10*ROW('Hygiene Data'!G74)))</f>
        <v/>
      </c>
      <c r="ED80" s="30" t="str">
        <f ca="true">+IF(OFFSET('Hygiene Data'!$H$12,0,10*ROW('Hygiene Data'!H74))="","",OFFSET('Hygiene Data'!$H$12,0,10*ROW('Hygiene Data'!H74)))</f>
        <v/>
      </c>
      <c r="EE80" s="30" t="str">
        <f ca="true">+IF(OFFSET('Hygiene Data'!$H$13,0,10*ROW('Hygiene Data'!H74))="","",OFFSET('Hygiene Data'!$H$13,0,10*ROW('Hygiene Data'!H74)))</f>
        <v/>
      </c>
      <c r="EF80" s="30" t="str">
        <f ca="true">+IF(OFFSET('Hygiene Data'!$H$14,0,10*ROW('Hygiene Data'!H74))="","",OFFSET('Hygiene Data'!$H$14,0,10*ROW('Hygiene Data'!H74)))</f>
        <v/>
      </c>
    </row>
    <row r="81" x14ac:dyDescent="0.2">
      <c r="A81" s="53" t="str">
        <f ca="true">+IF(OFFSET('Water Data'!$B$1,0,10*ROW('Water Data'!B78))="","",OFFSET('Water Data'!$B$1,0,10*ROW('Water Data'!B78)))</f>
        <v/>
      </c>
      <c r="B81" s="53" t="str">
        <f ca="true">+IF(OFFSET('Water Data'!$A$3,0,10*ROW('Water Data'!A78))="","",OFFSET('Water Data'!$A$3,0,10*ROW('Water Data'!A78)))</f>
        <v/>
      </c>
      <c r="C81" s="53" t="str">
        <f ca="true">+IF(OFFSET('Water Data'!$C$3,0,10*ROW('Water Data'!C78))="","",OFFSET('Water Data'!$C$3,0,10*ROW('Water Data'!C78)))</f>
        <v/>
      </c>
      <c r="D81" s="238"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38"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38"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38"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38"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38"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38"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38"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38"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38"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38"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38"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38"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38"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38"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38"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38"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38"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39"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39"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39"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39"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39"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39"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39"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39"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39"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39"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39"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39"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39"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39"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39"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39"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39"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39"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39"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39"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39"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39"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39"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39"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39"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39"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39"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39"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39"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39"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40"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40"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40"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40"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40"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40"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40"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40"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40"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40"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40"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40"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40"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40"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40"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40"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40"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40"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0" t="str">
        <f ca="true">+IF(OFFSET('Water Data'!$C$28,0,10*ROW('Water Data'!C75))="","",OFFSET('Water Data'!$C$28,0,10*ROW('Water Data'!C75)))</f>
        <v/>
      </c>
      <c r="BT81" s="30" t="str">
        <f ca="true">+IF(OFFSET('Water Data'!$C$29,0,10*ROW('Water Data'!C75))="","",OFFSET('Water Data'!$C$29,0,10*ROW('Water Data'!C75)))</f>
        <v/>
      </c>
      <c r="BU81" s="30" t="str">
        <f ca="true">+IF(OFFSET('Water Data'!$C$30,0,10*ROW('Water Data'!C75))="","",OFFSET('Water Data'!$C$30,0,10*ROW('Water Data'!C75)))</f>
        <v/>
      </c>
      <c r="BV81" s="30" t="str">
        <f ca="true">+IF(OFFSET('Water Data'!$D$28,0,10*ROW('Water Data'!D75))="","",OFFSET('Water Data'!$D$28,0,10*ROW('Water Data'!D75)))</f>
        <v/>
      </c>
      <c r="BW81" s="30" t="str">
        <f ca="true">+IF(OFFSET('Water Data'!$D$29,0,10*ROW('Water Data'!D75))="","",OFFSET('Water Data'!$D$29,0,10*ROW('Water Data'!D75)))</f>
        <v/>
      </c>
      <c r="BX81" s="30" t="str">
        <f ca="true">+IF(OFFSET('Water Data'!$D$30,0,10*ROW('Water Data'!D75))="","",OFFSET('Water Data'!$D$30,0,10*ROW('Water Data'!D75)))</f>
        <v/>
      </c>
      <c r="BY81" s="30" t="str">
        <f ca="true">+IF(OFFSET('Water Data'!$E$28,0,10*ROW('Water Data'!E75))="","",OFFSET('Water Data'!$E$28,0,10*ROW('Water Data'!E75)))</f>
        <v/>
      </c>
      <c r="BZ81" s="30" t="str">
        <f ca="true">+IF(OFFSET('Water Data'!$E$29,0,10*ROW('Water Data'!E75))="","",OFFSET('Water Data'!$E$29,0,10*ROW('Water Data'!E75)))</f>
        <v/>
      </c>
      <c r="CA81" s="30" t="str">
        <f ca="true">+IF(OFFSET('Water Data'!$E$30,0,10*ROW('Water Data'!E75))="","",OFFSET('Water Data'!$E$30,0,10*ROW('Water Data'!E75)))</f>
        <v/>
      </c>
      <c r="CB81" s="30" t="str">
        <f ca="true">+IF(OFFSET('Water Data'!$F$28,0,10*ROW('Water Data'!F75))="","",OFFSET('Water Data'!$F$28,0,10*ROW('Water Data'!F75)))</f>
        <v/>
      </c>
      <c r="CC81" s="30" t="str">
        <f ca="true">+IF(OFFSET('Water Data'!$F$29,0,10*ROW('Water Data'!F75))="","",OFFSET('Water Data'!$F$29,0,10*ROW('Water Data'!F75)))</f>
        <v/>
      </c>
      <c r="CD81" s="30" t="str">
        <f ca="true">+IF(OFFSET('Water Data'!$F$30,0,10*ROW('Water Data'!F75))="","",OFFSET('Water Data'!$F$30,0,10*ROW('Water Data'!F75)))</f>
        <v/>
      </c>
      <c r="CE81" s="30" t="str">
        <f ca="true">+IF(OFFSET('Water Data'!$G$28,0,10*ROW('Water Data'!G75))="","",OFFSET('Water Data'!$G$28,0,10*ROW('Water Data'!G75)))</f>
        <v/>
      </c>
      <c r="CF81" s="30" t="str">
        <f ca="true">+IF(OFFSET('Water Data'!$G$29,0,10*ROW('Water Data'!G75))="","",OFFSET('Water Data'!$G$29,0,10*ROW('Water Data'!G75)))</f>
        <v/>
      </c>
      <c r="CG81" s="30" t="str">
        <f ca="true">+IF(OFFSET('Water Data'!$G$30,0,10*ROW('Water Data'!G75))="","",OFFSET('Water Data'!$G$30,0,10*ROW('Water Data'!G75)))</f>
        <v/>
      </c>
      <c r="CH81" s="30" t="str">
        <f ca="true">+IF(OFFSET('Water Data'!$H$28,0,10*ROW('Water Data'!H75))="","",OFFSET('Water Data'!$H$28,0,10*ROW('Water Data'!H75)))</f>
        <v/>
      </c>
      <c r="CI81" s="30" t="str">
        <f ca="true">+IF(OFFSET('Water Data'!$H$29,0,10*ROW('Water Data'!H75))="","",OFFSET('Water Data'!$H$29,0,10*ROW('Water Data'!H75)))</f>
        <v/>
      </c>
      <c r="CJ81" s="30" t="str">
        <f ca="true">+IF(OFFSET('Water Data'!$H$30,0,10*ROW('Water Data'!H75))="","",OFFSET('Water Data'!$H$30,0,10*ROW('Water Data'!H75)))</f>
        <v/>
      </c>
      <c r="CK81" s="30" t="str">
        <f ca="true">+IF(OFFSET('Sanitation Data'!$C$29,0,10*ROW('Sanitation Data'!C75))="","",OFFSET('Sanitation Data'!$C$29,0,10*ROW('Sanitation Data'!C75)))</f>
        <v/>
      </c>
      <c r="CL81" s="30" t="str">
        <f ca="true">+IF(OFFSET('Sanitation Data'!$C$30,0,10*ROW('Sanitation Data'!C75))="","",OFFSET('Sanitation Data'!$C$30,0,10*ROW('Sanitation Data'!C75)))</f>
        <v/>
      </c>
      <c r="CM81" s="30" t="str">
        <f ca="true">+IF(OFFSET('Sanitation Data'!$C$31,0,10*ROW('Sanitation Data'!C75))="","",OFFSET('Sanitation Data'!$C$31,0,10*ROW('Sanitation Data'!C75)))</f>
        <v/>
      </c>
      <c r="CN81" s="30" t="str">
        <f ca="true">+IF(OFFSET('Sanitation Data'!$C$32,0,10*ROW('Sanitation Data'!C75))="","",OFFSET('Sanitation Data'!$C$32,0,10*ROW('Sanitation Data'!C75)))</f>
        <v/>
      </c>
      <c r="CO81" s="30" t="str">
        <f ca="true">+IF(OFFSET('Sanitation Data'!$C$33,0,10*ROW('Sanitation Data'!C75))="","",OFFSET('Sanitation Data'!$C$33,0,10*ROW('Sanitation Data'!C75)))</f>
        <v/>
      </c>
      <c r="CP81" s="30" t="str">
        <f ca="true">+IF(OFFSET('Sanitation Data'!$D$29,0,10*ROW('Sanitation Data'!D75))="","",OFFSET('Sanitation Data'!$D$29,0,10*ROW('Sanitation Data'!D75)))</f>
        <v/>
      </c>
      <c r="CQ81" s="30" t="str">
        <f ca="true">+IF(OFFSET('Sanitation Data'!$D$30,0,10*ROW('Sanitation Data'!D75))="","",OFFSET('Sanitation Data'!$D$30,0,10*ROW('Sanitation Data'!D75)))</f>
        <v/>
      </c>
      <c r="CR81" s="30" t="str">
        <f ca="true">+IF(OFFSET('Sanitation Data'!$D$31,0,10*ROW('Sanitation Data'!D75))="","",OFFSET('Sanitation Data'!$D$31,0,10*ROW('Sanitation Data'!D75)))</f>
        <v/>
      </c>
      <c r="CS81" s="30" t="str">
        <f ca="true">+IF(OFFSET('Sanitation Data'!$D$32,0,10*ROW('Sanitation Data'!D75))="","",OFFSET('Sanitation Data'!$D$32,0,10*ROW('Sanitation Data'!D75)))</f>
        <v/>
      </c>
      <c r="CT81" s="30" t="str">
        <f ca="true">+IF(OFFSET('Sanitation Data'!$D$33,0,10*ROW('Sanitation Data'!D75))="","",OFFSET('Sanitation Data'!$D$33,0,10*ROW('Sanitation Data'!D75)))</f>
        <v/>
      </c>
      <c r="CU81" s="30" t="str">
        <f ca="true">+IF(OFFSET('Sanitation Data'!$E$29,0,10*ROW('Sanitation Data'!E75))="","",OFFSET('Sanitation Data'!$E$29,0,10*ROW('Sanitation Data'!E75)))</f>
        <v/>
      </c>
      <c r="CV81" s="30" t="str">
        <f ca="true">+IF(OFFSET('Sanitation Data'!$E$30,0,10*ROW('Sanitation Data'!E75))="","",OFFSET('Sanitation Data'!$E$30,0,10*ROW('Sanitation Data'!E75)))</f>
        <v/>
      </c>
      <c r="CW81" s="30" t="str">
        <f ca="true">+IF(OFFSET('Sanitation Data'!$E$31,0,10*ROW('Sanitation Data'!E75))="","",OFFSET('Sanitation Data'!$E$31,0,10*ROW('Sanitation Data'!E75)))</f>
        <v/>
      </c>
      <c r="CX81" s="30" t="str">
        <f ca="true">+IF(OFFSET('Sanitation Data'!$E$32,0,10*ROW('Sanitation Data'!E75))="","",OFFSET('Sanitation Data'!$E$32,0,10*ROW('Sanitation Data'!E75)))</f>
        <v/>
      </c>
      <c r="CY81" s="30" t="str">
        <f ca="true">+IF(OFFSET('Sanitation Data'!$E$33,0,10*ROW('Sanitation Data'!E75))="","",OFFSET('Sanitation Data'!$E$33,0,10*ROW('Sanitation Data'!E75)))</f>
        <v/>
      </c>
      <c r="CZ81" s="30" t="str">
        <f ca="true">+IF(OFFSET('Sanitation Data'!$F$29,0,10*ROW('Sanitation Data'!F75))="","",OFFSET('Sanitation Data'!$F$29,0,10*ROW('Sanitation Data'!F75)))</f>
        <v/>
      </c>
      <c r="DA81" s="30" t="str">
        <f ca="true">+IF(OFFSET('Sanitation Data'!$F$30,0,10*ROW('Sanitation Data'!F75))="","",OFFSET('Sanitation Data'!$F$30,0,10*ROW('Sanitation Data'!F75)))</f>
        <v/>
      </c>
      <c r="DB81" s="30" t="str">
        <f ca="true">+IF(OFFSET('Sanitation Data'!$F$31,0,10*ROW('Sanitation Data'!F75))="","",OFFSET('Sanitation Data'!$F$31,0,10*ROW('Sanitation Data'!F75)))</f>
        <v/>
      </c>
      <c r="DC81" s="30" t="str">
        <f ca="true">+IF(OFFSET('Sanitation Data'!$F$32,0,10*ROW('Sanitation Data'!F75))="","",OFFSET('Sanitation Data'!$F$32,0,10*ROW('Sanitation Data'!F75)))</f>
        <v/>
      </c>
      <c r="DD81" s="30" t="str">
        <f ca="true">+IF(OFFSET('Sanitation Data'!$F$33,0,10*ROW('Sanitation Data'!F75))="","",OFFSET('Sanitation Data'!$F$33,0,10*ROW('Sanitation Data'!F75)))</f>
        <v/>
      </c>
      <c r="DE81" s="30" t="str">
        <f ca="true">+IF(OFFSET('Sanitation Data'!$G$29,0,10*ROW('Sanitation Data'!G75))="","",OFFSET('Sanitation Data'!$G$29,0,10*ROW('Sanitation Data'!G75)))</f>
        <v/>
      </c>
      <c r="DF81" s="30" t="str">
        <f ca="true">+IF(OFFSET('Sanitation Data'!$G$30,0,10*ROW('Sanitation Data'!G75))="","",OFFSET('Sanitation Data'!$G$30,0,10*ROW('Sanitation Data'!G75)))</f>
        <v/>
      </c>
      <c r="DG81" s="30" t="str">
        <f ca="true">+IF(OFFSET('Sanitation Data'!$G$31,0,10*ROW('Sanitation Data'!G75))="","",OFFSET('Sanitation Data'!$G$31,0,10*ROW('Sanitation Data'!G75)))</f>
        <v/>
      </c>
      <c r="DH81" s="30" t="str">
        <f ca="true">+IF(OFFSET('Sanitation Data'!$G$32,0,10*ROW('Sanitation Data'!G75))="","",OFFSET('Sanitation Data'!$G$32,0,10*ROW('Sanitation Data'!G75)))</f>
        <v/>
      </c>
      <c r="DI81" s="30" t="str">
        <f ca="true">+IF(OFFSET('Sanitation Data'!$G$33,0,10*ROW('Sanitation Data'!G75))="","",OFFSET('Sanitation Data'!$G$33,0,10*ROW('Sanitation Data'!G75)))</f>
        <v/>
      </c>
      <c r="DJ81" s="30" t="str">
        <f ca="true">+IF(OFFSET('Sanitation Data'!$H$29,0,10*ROW('Sanitation Data'!H75))="","",OFFSET('Sanitation Data'!$H$29,0,10*ROW('Sanitation Data'!H75)))</f>
        <v/>
      </c>
      <c r="DK81" s="30" t="str">
        <f ca="true">+IF(OFFSET('Sanitation Data'!$H$30,0,10*ROW('Sanitation Data'!H75))="","",OFFSET('Sanitation Data'!$H$30,0,10*ROW('Sanitation Data'!H75)))</f>
        <v/>
      </c>
      <c r="DL81" s="30" t="str">
        <f ca="true">+IF(OFFSET('Sanitation Data'!$H$31,0,10*ROW('Sanitation Data'!H75))="","",OFFSET('Sanitation Data'!$H$31,0,10*ROW('Sanitation Data'!H75)))</f>
        <v/>
      </c>
      <c r="DM81" s="30" t="str">
        <f ca="true">+IF(OFFSET('Sanitation Data'!$H$32,0,10*ROW('Sanitation Data'!H75))="","",OFFSET('Sanitation Data'!$H$32,0,10*ROW('Sanitation Data'!H75)))</f>
        <v/>
      </c>
      <c r="DN81" s="30" t="str">
        <f ca="true">+IF(OFFSET('Sanitation Data'!$H$33,0,10*ROW('Sanitation Data'!H75))="","",OFFSET('Sanitation Data'!$H$33,0,10*ROW('Sanitation Data'!H75)))</f>
        <v/>
      </c>
      <c r="DO81" s="30" t="str">
        <f ca="true">+IF(OFFSET('Hygiene Data'!$C$12,0,10*ROW('Hygiene Data'!C75))="","",OFFSET('Hygiene Data'!$C$12,0,10*ROW('Hygiene Data'!C75)))</f>
        <v/>
      </c>
      <c r="DP81" s="30" t="str">
        <f ca="true">+IF(OFFSET('Hygiene Data'!$C$13,0,10*ROW('Hygiene Data'!C75))="","",OFFSET('Hygiene Data'!$C$13,0,10*ROW('Hygiene Data'!C75)))</f>
        <v/>
      </c>
      <c r="DQ81" s="30" t="str">
        <f ca="true">+IF(OFFSET('Hygiene Data'!$C$14,0,10*ROW('Hygiene Data'!C75))="","",OFFSET('Hygiene Data'!$C$14,0,10*ROW('Hygiene Data'!C75)))</f>
        <v/>
      </c>
      <c r="DR81" s="30" t="str">
        <f ca="true">+IF(OFFSET('Hygiene Data'!$D$12,0,10*ROW('Hygiene Data'!D75))="","",OFFSET('Hygiene Data'!$D$12,0,10*ROW('Hygiene Data'!D75)))</f>
        <v/>
      </c>
      <c r="DS81" s="30" t="str">
        <f ca="true">+IF(OFFSET('Hygiene Data'!$D$13,0,10*ROW('Hygiene Data'!D75))="","",OFFSET('Hygiene Data'!$D$13,0,10*ROW('Hygiene Data'!D75)))</f>
        <v/>
      </c>
      <c r="DT81" s="30" t="str">
        <f ca="true">+IF(OFFSET('Hygiene Data'!$D$14,0,10*ROW('Hygiene Data'!D75))="","",OFFSET('Hygiene Data'!$D$14,0,10*ROW('Hygiene Data'!D75)))</f>
        <v/>
      </c>
      <c r="DU81" s="30" t="str">
        <f ca="true">+IF(OFFSET('Hygiene Data'!$E$12,0,10*ROW('Hygiene Data'!E75))="","",OFFSET('Hygiene Data'!$E$12,0,10*ROW('Hygiene Data'!E75)))</f>
        <v/>
      </c>
      <c r="DV81" s="30" t="str">
        <f ca="true">+IF(OFFSET('Hygiene Data'!$E$13,0,10*ROW('Hygiene Data'!E75))="","",OFFSET('Hygiene Data'!$E$13,0,10*ROW('Hygiene Data'!E75)))</f>
        <v/>
      </c>
      <c r="DW81" s="30" t="str">
        <f ca="true">+IF(OFFSET('Hygiene Data'!$E$14,0,10*ROW('Hygiene Data'!E75))="","",OFFSET('Hygiene Data'!$E$14,0,10*ROW('Hygiene Data'!E75)))</f>
        <v/>
      </c>
      <c r="DX81" s="30" t="str">
        <f ca="true">+IF(OFFSET('Hygiene Data'!$F$12,0,10*ROW('Hygiene Data'!F75))="","",OFFSET('Hygiene Data'!$F$12,0,10*ROW('Hygiene Data'!F75)))</f>
        <v/>
      </c>
      <c r="DY81" s="30" t="str">
        <f ca="true">+IF(OFFSET('Hygiene Data'!$F$13,0,10*ROW('Hygiene Data'!F75))="","",OFFSET('Hygiene Data'!$F$13,0,10*ROW('Hygiene Data'!F75)))</f>
        <v/>
      </c>
      <c r="DZ81" s="30" t="str">
        <f ca="true">+IF(OFFSET('Hygiene Data'!$F$14,0,10*ROW('Hygiene Data'!F75))="","",OFFSET('Hygiene Data'!$F$14,0,10*ROW('Hygiene Data'!F75)))</f>
        <v/>
      </c>
      <c r="EA81" s="30" t="str">
        <f ca="true">+IF(OFFSET('Hygiene Data'!$G$12,0,10*ROW('Hygiene Data'!G75))="","",OFFSET('Hygiene Data'!$G$12,0,10*ROW('Hygiene Data'!G75)))</f>
        <v/>
      </c>
      <c r="EB81" s="30" t="str">
        <f ca="true">+IF(OFFSET('Hygiene Data'!$G$13,0,10*ROW('Hygiene Data'!G75))="","",OFFSET('Hygiene Data'!$G$13,0,10*ROW('Hygiene Data'!G75)))</f>
        <v/>
      </c>
      <c r="EC81" s="30" t="str">
        <f ca="true">+IF(OFFSET('Hygiene Data'!$G$14,0,10*ROW('Hygiene Data'!G75))="","",OFFSET('Hygiene Data'!$G$14,0,10*ROW('Hygiene Data'!G75)))</f>
        <v/>
      </c>
      <c r="ED81" s="30" t="str">
        <f ca="true">+IF(OFFSET('Hygiene Data'!$H$12,0,10*ROW('Hygiene Data'!H75))="","",OFFSET('Hygiene Data'!$H$12,0,10*ROW('Hygiene Data'!H75)))</f>
        <v/>
      </c>
      <c r="EE81" s="30" t="str">
        <f ca="true">+IF(OFFSET('Hygiene Data'!$H$13,0,10*ROW('Hygiene Data'!H75))="","",OFFSET('Hygiene Data'!$H$13,0,10*ROW('Hygiene Data'!H75)))</f>
        <v/>
      </c>
      <c r="EF81" s="30" t="str">
        <f ca="true">+IF(OFFSET('Hygiene Data'!$H$14,0,10*ROW('Hygiene Data'!H75))="","",OFFSET('Hygiene Data'!$H$14,0,10*ROW('Hygiene Data'!H75)))</f>
        <v/>
      </c>
    </row>
    <row r="82" x14ac:dyDescent="0.2">
      <c r="A82" s="53" t="str">
        <f ca="true">+IF(OFFSET('Water Data'!$B$1,0,10*ROW('Water Data'!B79))="","",OFFSET('Water Data'!$B$1,0,10*ROW('Water Data'!B79)))</f>
        <v/>
      </c>
      <c r="B82" s="53" t="str">
        <f ca="true">+IF(OFFSET('Water Data'!$A$3,0,10*ROW('Water Data'!A79))="","",OFFSET('Water Data'!$A$3,0,10*ROW('Water Data'!A79)))</f>
        <v/>
      </c>
      <c r="C82" s="53" t="str">
        <f ca="true">+IF(OFFSET('Water Data'!$C$3,0,10*ROW('Water Data'!C79))="","",OFFSET('Water Data'!$C$3,0,10*ROW('Water Data'!C79)))</f>
        <v/>
      </c>
      <c r="D82" s="238"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38"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38"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38"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38"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38"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38"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38"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38"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38"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38"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38"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38"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38"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38"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38"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38"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38"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39"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39"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39"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39"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39"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39"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39"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39"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39"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39"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39"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39"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39"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39"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39"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39"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39"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39"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39"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39"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39"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39"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39"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39"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39"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39"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39"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39"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39"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39"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40"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40"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40"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40"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40"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40"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40"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40"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40"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40"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40"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40"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40"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40"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40"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40"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40"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40"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0" t="str">
        <f ca="true">+IF(OFFSET('Water Data'!$C$28,0,10*ROW('Water Data'!C76))="","",OFFSET('Water Data'!$C$28,0,10*ROW('Water Data'!C76)))</f>
        <v/>
      </c>
      <c r="BT82" s="30" t="str">
        <f ca="true">+IF(OFFSET('Water Data'!$C$29,0,10*ROW('Water Data'!C76))="","",OFFSET('Water Data'!$C$29,0,10*ROW('Water Data'!C76)))</f>
        <v/>
      </c>
      <c r="BU82" s="30" t="str">
        <f ca="true">+IF(OFFSET('Water Data'!$C$30,0,10*ROW('Water Data'!C76))="","",OFFSET('Water Data'!$C$30,0,10*ROW('Water Data'!C76)))</f>
        <v/>
      </c>
      <c r="BV82" s="30" t="str">
        <f ca="true">+IF(OFFSET('Water Data'!$D$28,0,10*ROW('Water Data'!D76))="","",OFFSET('Water Data'!$D$28,0,10*ROW('Water Data'!D76)))</f>
        <v/>
      </c>
      <c r="BW82" s="30" t="str">
        <f ca="true">+IF(OFFSET('Water Data'!$D$29,0,10*ROW('Water Data'!D76))="","",OFFSET('Water Data'!$D$29,0,10*ROW('Water Data'!D76)))</f>
        <v/>
      </c>
      <c r="BX82" s="30" t="str">
        <f ca="true">+IF(OFFSET('Water Data'!$D$30,0,10*ROW('Water Data'!D76))="","",OFFSET('Water Data'!$D$30,0,10*ROW('Water Data'!D76)))</f>
        <v/>
      </c>
      <c r="BY82" s="30" t="str">
        <f ca="true">+IF(OFFSET('Water Data'!$E$28,0,10*ROW('Water Data'!E76))="","",OFFSET('Water Data'!$E$28,0,10*ROW('Water Data'!E76)))</f>
        <v/>
      </c>
      <c r="BZ82" s="30" t="str">
        <f ca="true">+IF(OFFSET('Water Data'!$E$29,0,10*ROW('Water Data'!E76))="","",OFFSET('Water Data'!$E$29,0,10*ROW('Water Data'!E76)))</f>
        <v/>
      </c>
      <c r="CA82" s="30" t="str">
        <f ca="true">+IF(OFFSET('Water Data'!$E$30,0,10*ROW('Water Data'!E76))="","",OFFSET('Water Data'!$E$30,0,10*ROW('Water Data'!E76)))</f>
        <v/>
      </c>
      <c r="CB82" s="30" t="str">
        <f ca="true">+IF(OFFSET('Water Data'!$F$28,0,10*ROW('Water Data'!F76))="","",OFFSET('Water Data'!$F$28,0,10*ROW('Water Data'!F76)))</f>
        <v/>
      </c>
      <c r="CC82" s="30" t="str">
        <f ca="true">+IF(OFFSET('Water Data'!$F$29,0,10*ROW('Water Data'!F76))="","",OFFSET('Water Data'!$F$29,0,10*ROW('Water Data'!F76)))</f>
        <v/>
      </c>
      <c r="CD82" s="30" t="str">
        <f ca="true">+IF(OFFSET('Water Data'!$F$30,0,10*ROW('Water Data'!F76))="","",OFFSET('Water Data'!$F$30,0,10*ROW('Water Data'!F76)))</f>
        <v/>
      </c>
      <c r="CE82" s="30" t="str">
        <f ca="true">+IF(OFFSET('Water Data'!$G$28,0,10*ROW('Water Data'!G76))="","",OFFSET('Water Data'!$G$28,0,10*ROW('Water Data'!G76)))</f>
        <v/>
      </c>
      <c r="CF82" s="30" t="str">
        <f ca="true">+IF(OFFSET('Water Data'!$G$29,0,10*ROW('Water Data'!G76))="","",OFFSET('Water Data'!$G$29,0,10*ROW('Water Data'!G76)))</f>
        <v/>
      </c>
      <c r="CG82" s="30" t="str">
        <f ca="true">+IF(OFFSET('Water Data'!$G$30,0,10*ROW('Water Data'!G76))="","",OFFSET('Water Data'!$G$30,0,10*ROW('Water Data'!G76)))</f>
        <v/>
      </c>
      <c r="CH82" s="30" t="str">
        <f ca="true">+IF(OFFSET('Water Data'!$H$28,0,10*ROW('Water Data'!H76))="","",OFFSET('Water Data'!$H$28,0,10*ROW('Water Data'!H76)))</f>
        <v/>
      </c>
      <c r="CI82" s="30" t="str">
        <f ca="true">+IF(OFFSET('Water Data'!$H$29,0,10*ROW('Water Data'!H76))="","",OFFSET('Water Data'!$H$29,0,10*ROW('Water Data'!H76)))</f>
        <v/>
      </c>
      <c r="CJ82" s="30" t="str">
        <f ca="true">+IF(OFFSET('Water Data'!$H$30,0,10*ROW('Water Data'!H76))="","",OFFSET('Water Data'!$H$30,0,10*ROW('Water Data'!H76)))</f>
        <v/>
      </c>
      <c r="CK82" s="30" t="str">
        <f ca="true">+IF(OFFSET('Sanitation Data'!$C$29,0,10*ROW('Sanitation Data'!C76))="","",OFFSET('Sanitation Data'!$C$29,0,10*ROW('Sanitation Data'!C76)))</f>
        <v/>
      </c>
      <c r="CL82" s="30" t="str">
        <f ca="true">+IF(OFFSET('Sanitation Data'!$C$30,0,10*ROW('Sanitation Data'!C76))="","",OFFSET('Sanitation Data'!$C$30,0,10*ROW('Sanitation Data'!C76)))</f>
        <v/>
      </c>
      <c r="CM82" s="30" t="str">
        <f ca="true">+IF(OFFSET('Sanitation Data'!$C$31,0,10*ROW('Sanitation Data'!C76))="","",OFFSET('Sanitation Data'!$C$31,0,10*ROW('Sanitation Data'!C76)))</f>
        <v/>
      </c>
      <c r="CN82" s="30" t="str">
        <f ca="true">+IF(OFFSET('Sanitation Data'!$C$32,0,10*ROW('Sanitation Data'!C76))="","",OFFSET('Sanitation Data'!$C$32,0,10*ROW('Sanitation Data'!C76)))</f>
        <v/>
      </c>
      <c r="CO82" s="30" t="str">
        <f ca="true">+IF(OFFSET('Sanitation Data'!$C$33,0,10*ROW('Sanitation Data'!C76))="","",OFFSET('Sanitation Data'!$C$33,0,10*ROW('Sanitation Data'!C76)))</f>
        <v/>
      </c>
      <c r="CP82" s="30" t="str">
        <f ca="true">+IF(OFFSET('Sanitation Data'!$D$29,0,10*ROW('Sanitation Data'!D76))="","",OFFSET('Sanitation Data'!$D$29,0,10*ROW('Sanitation Data'!D76)))</f>
        <v/>
      </c>
      <c r="CQ82" s="30" t="str">
        <f ca="true">+IF(OFFSET('Sanitation Data'!$D$30,0,10*ROW('Sanitation Data'!D76))="","",OFFSET('Sanitation Data'!$D$30,0,10*ROW('Sanitation Data'!D76)))</f>
        <v/>
      </c>
      <c r="CR82" s="30" t="str">
        <f ca="true">+IF(OFFSET('Sanitation Data'!$D$31,0,10*ROW('Sanitation Data'!D76))="","",OFFSET('Sanitation Data'!$D$31,0,10*ROW('Sanitation Data'!D76)))</f>
        <v/>
      </c>
      <c r="CS82" s="30" t="str">
        <f ca="true">+IF(OFFSET('Sanitation Data'!$D$32,0,10*ROW('Sanitation Data'!D76))="","",OFFSET('Sanitation Data'!$D$32,0,10*ROW('Sanitation Data'!D76)))</f>
        <v/>
      </c>
      <c r="CT82" s="30" t="str">
        <f ca="true">+IF(OFFSET('Sanitation Data'!$D$33,0,10*ROW('Sanitation Data'!D76))="","",OFFSET('Sanitation Data'!$D$33,0,10*ROW('Sanitation Data'!D76)))</f>
        <v/>
      </c>
      <c r="CU82" s="30" t="str">
        <f ca="true">+IF(OFFSET('Sanitation Data'!$E$29,0,10*ROW('Sanitation Data'!E76))="","",OFFSET('Sanitation Data'!$E$29,0,10*ROW('Sanitation Data'!E76)))</f>
        <v/>
      </c>
      <c r="CV82" s="30" t="str">
        <f ca="true">+IF(OFFSET('Sanitation Data'!$E$30,0,10*ROW('Sanitation Data'!E76))="","",OFFSET('Sanitation Data'!$E$30,0,10*ROW('Sanitation Data'!E76)))</f>
        <v/>
      </c>
      <c r="CW82" s="30" t="str">
        <f ca="true">+IF(OFFSET('Sanitation Data'!$E$31,0,10*ROW('Sanitation Data'!E76))="","",OFFSET('Sanitation Data'!$E$31,0,10*ROW('Sanitation Data'!E76)))</f>
        <v/>
      </c>
      <c r="CX82" s="30" t="str">
        <f ca="true">+IF(OFFSET('Sanitation Data'!$E$32,0,10*ROW('Sanitation Data'!E76))="","",OFFSET('Sanitation Data'!$E$32,0,10*ROW('Sanitation Data'!E76)))</f>
        <v/>
      </c>
      <c r="CY82" s="30" t="str">
        <f ca="true">+IF(OFFSET('Sanitation Data'!$E$33,0,10*ROW('Sanitation Data'!E76))="","",OFFSET('Sanitation Data'!$E$33,0,10*ROW('Sanitation Data'!E76)))</f>
        <v/>
      </c>
      <c r="CZ82" s="30" t="str">
        <f ca="true">+IF(OFFSET('Sanitation Data'!$F$29,0,10*ROW('Sanitation Data'!F76))="","",OFFSET('Sanitation Data'!$F$29,0,10*ROW('Sanitation Data'!F76)))</f>
        <v/>
      </c>
      <c r="DA82" s="30" t="str">
        <f ca="true">+IF(OFFSET('Sanitation Data'!$F$30,0,10*ROW('Sanitation Data'!F76))="","",OFFSET('Sanitation Data'!$F$30,0,10*ROW('Sanitation Data'!F76)))</f>
        <v/>
      </c>
      <c r="DB82" s="30" t="str">
        <f ca="true">+IF(OFFSET('Sanitation Data'!$F$31,0,10*ROW('Sanitation Data'!F76))="","",OFFSET('Sanitation Data'!$F$31,0,10*ROW('Sanitation Data'!F76)))</f>
        <v/>
      </c>
      <c r="DC82" s="30" t="str">
        <f ca="true">+IF(OFFSET('Sanitation Data'!$F$32,0,10*ROW('Sanitation Data'!F76))="","",OFFSET('Sanitation Data'!$F$32,0,10*ROW('Sanitation Data'!F76)))</f>
        <v/>
      </c>
      <c r="DD82" s="30" t="str">
        <f ca="true">+IF(OFFSET('Sanitation Data'!$F$33,0,10*ROW('Sanitation Data'!F76))="","",OFFSET('Sanitation Data'!$F$33,0,10*ROW('Sanitation Data'!F76)))</f>
        <v/>
      </c>
      <c r="DE82" s="30" t="str">
        <f ca="true">+IF(OFFSET('Sanitation Data'!$G$29,0,10*ROW('Sanitation Data'!G76))="","",OFFSET('Sanitation Data'!$G$29,0,10*ROW('Sanitation Data'!G76)))</f>
        <v/>
      </c>
      <c r="DF82" s="30" t="str">
        <f ca="true">+IF(OFFSET('Sanitation Data'!$G$30,0,10*ROW('Sanitation Data'!G76))="","",OFFSET('Sanitation Data'!$G$30,0,10*ROW('Sanitation Data'!G76)))</f>
        <v/>
      </c>
      <c r="DG82" s="30" t="str">
        <f ca="true">+IF(OFFSET('Sanitation Data'!$G$31,0,10*ROW('Sanitation Data'!G76))="","",OFFSET('Sanitation Data'!$G$31,0,10*ROW('Sanitation Data'!G76)))</f>
        <v/>
      </c>
      <c r="DH82" s="30" t="str">
        <f ca="true">+IF(OFFSET('Sanitation Data'!$G$32,0,10*ROW('Sanitation Data'!G76))="","",OFFSET('Sanitation Data'!$G$32,0,10*ROW('Sanitation Data'!G76)))</f>
        <v/>
      </c>
      <c r="DI82" s="30" t="str">
        <f ca="true">+IF(OFFSET('Sanitation Data'!$G$33,0,10*ROW('Sanitation Data'!G76))="","",OFFSET('Sanitation Data'!$G$33,0,10*ROW('Sanitation Data'!G76)))</f>
        <v/>
      </c>
      <c r="DJ82" s="30" t="str">
        <f ca="true">+IF(OFFSET('Sanitation Data'!$H$29,0,10*ROW('Sanitation Data'!H76))="","",OFFSET('Sanitation Data'!$H$29,0,10*ROW('Sanitation Data'!H76)))</f>
        <v/>
      </c>
      <c r="DK82" s="30" t="str">
        <f ca="true">+IF(OFFSET('Sanitation Data'!$H$30,0,10*ROW('Sanitation Data'!H76))="","",OFFSET('Sanitation Data'!$H$30,0,10*ROW('Sanitation Data'!H76)))</f>
        <v/>
      </c>
      <c r="DL82" s="30" t="str">
        <f ca="true">+IF(OFFSET('Sanitation Data'!$H$31,0,10*ROW('Sanitation Data'!H76))="","",OFFSET('Sanitation Data'!$H$31,0,10*ROW('Sanitation Data'!H76)))</f>
        <v/>
      </c>
      <c r="DM82" s="30" t="str">
        <f ca="true">+IF(OFFSET('Sanitation Data'!$H$32,0,10*ROW('Sanitation Data'!H76))="","",OFFSET('Sanitation Data'!$H$32,0,10*ROW('Sanitation Data'!H76)))</f>
        <v/>
      </c>
      <c r="DN82" s="30" t="str">
        <f ca="true">+IF(OFFSET('Sanitation Data'!$H$33,0,10*ROW('Sanitation Data'!H76))="","",OFFSET('Sanitation Data'!$H$33,0,10*ROW('Sanitation Data'!H76)))</f>
        <v/>
      </c>
      <c r="DO82" s="30" t="str">
        <f ca="true">+IF(OFFSET('Hygiene Data'!$C$12,0,10*ROW('Hygiene Data'!C76))="","",OFFSET('Hygiene Data'!$C$12,0,10*ROW('Hygiene Data'!C76)))</f>
        <v/>
      </c>
      <c r="DP82" s="30" t="str">
        <f ca="true">+IF(OFFSET('Hygiene Data'!$C$13,0,10*ROW('Hygiene Data'!C76))="","",OFFSET('Hygiene Data'!$C$13,0,10*ROW('Hygiene Data'!C76)))</f>
        <v/>
      </c>
      <c r="DQ82" s="30" t="str">
        <f ca="true">+IF(OFFSET('Hygiene Data'!$C$14,0,10*ROW('Hygiene Data'!C76))="","",OFFSET('Hygiene Data'!$C$14,0,10*ROW('Hygiene Data'!C76)))</f>
        <v/>
      </c>
      <c r="DR82" s="30" t="str">
        <f ca="true">+IF(OFFSET('Hygiene Data'!$D$12,0,10*ROW('Hygiene Data'!D76))="","",OFFSET('Hygiene Data'!$D$12,0,10*ROW('Hygiene Data'!D76)))</f>
        <v/>
      </c>
      <c r="DS82" s="30" t="str">
        <f ca="true">+IF(OFFSET('Hygiene Data'!$D$13,0,10*ROW('Hygiene Data'!D76))="","",OFFSET('Hygiene Data'!$D$13,0,10*ROW('Hygiene Data'!D76)))</f>
        <v/>
      </c>
      <c r="DT82" s="30" t="str">
        <f ca="true">+IF(OFFSET('Hygiene Data'!$D$14,0,10*ROW('Hygiene Data'!D76))="","",OFFSET('Hygiene Data'!$D$14,0,10*ROW('Hygiene Data'!D76)))</f>
        <v/>
      </c>
      <c r="DU82" s="30" t="str">
        <f ca="true">+IF(OFFSET('Hygiene Data'!$E$12,0,10*ROW('Hygiene Data'!E76))="","",OFFSET('Hygiene Data'!$E$12,0,10*ROW('Hygiene Data'!E76)))</f>
        <v/>
      </c>
      <c r="DV82" s="30" t="str">
        <f ca="true">+IF(OFFSET('Hygiene Data'!$E$13,0,10*ROW('Hygiene Data'!E76))="","",OFFSET('Hygiene Data'!$E$13,0,10*ROW('Hygiene Data'!E76)))</f>
        <v/>
      </c>
      <c r="DW82" s="30" t="str">
        <f ca="true">+IF(OFFSET('Hygiene Data'!$E$14,0,10*ROW('Hygiene Data'!E76))="","",OFFSET('Hygiene Data'!$E$14,0,10*ROW('Hygiene Data'!E76)))</f>
        <v/>
      </c>
      <c r="DX82" s="30" t="str">
        <f ca="true">+IF(OFFSET('Hygiene Data'!$F$12,0,10*ROW('Hygiene Data'!F76))="","",OFFSET('Hygiene Data'!$F$12,0,10*ROW('Hygiene Data'!F76)))</f>
        <v/>
      </c>
      <c r="DY82" s="30" t="str">
        <f ca="true">+IF(OFFSET('Hygiene Data'!$F$13,0,10*ROW('Hygiene Data'!F76))="","",OFFSET('Hygiene Data'!$F$13,0,10*ROW('Hygiene Data'!F76)))</f>
        <v/>
      </c>
      <c r="DZ82" s="30" t="str">
        <f ca="true">+IF(OFFSET('Hygiene Data'!$F$14,0,10*ROW('Hygiene Data'!F76))="","",OFFSET('Hygiene Data'!$F$14,0,10*ROW('Hygiene Data'!F76)))</f>
        <v/>
      </c>
      <c r="EA82" s="30" t="str">
        <f ca="true">+IF(OFFSET('Hygiene Data'!$G$12,0,10*ROW('Hygiene Data'!G76))="","",OFFSET('Hygiene Data'!$G$12,0,10*ROW('Hygiene Data'!G76)))</f>
        <v/>
      </c>
      <c r="EB82" s="30" t="str">
        <f ca="true">+IF(OFFSET('Hygiene Data'!$G$13,0,10*ROW('Hygiene Data'!G76))="","",OFFSET('Hygiene Data'!$G$13,0,10*ROW('Hygiene Data'!G76)))</f>
        <v/>
      </c>
      <c r="EC82" s="30" t="str">
        <f ca="true">+IF(OFFSET('Hygiene Data'!$G$14,0,10*ROW('Hygiene Data'!G76))="","",OFFSET('Hygiene Data'!$G$14,0,10*ROW('Hygiene Data'!G76)))</f>
        <v/>
      </c>
      <c r="ED82" s="30" t="str">
        <f ca="true">+IF(OFFSET('Hygiene Data'!$H$12,0,10*ROW('Hygiene Data'!H76))="","",OFFSET('Hygiene Data'!$H$12,0,10*ROW('Hygiene Data'!H76)))</f>
        <v/>
      </c>
      <c r="EE82" s="30" t="str">
        <f ca="true">+IF(OFFSET('Hygiene Data'!$H$13,0,10*ROW('Hygiene Data'!H76))="","",OFFSET('Hygiene Data'!$H$13,0,10*ROW('Hygiene Data'!H76)))</f>
        <v/>
      </c>
      <c r="EF82" s="30" t="str">
        <f ca="true">+IF(OFFSET('Hygiene Data'!$H$14,0,10*ROW('Hygiene Data'!H76))="","",OFFSET('Hygiene Data'!$H$14,0,10*ROW('Hygiene Data'!H76)))</f>
        <v/>
      </c>
    </row>
    <row r="83" x14ac:dyDescent="0.2">
      <c r="A83" s="53" t="str">
        <f ca="true">+IF(OFFSET('Water Data'!$B$1,0,10*ROW('Water Data'!B80))="","",OFFSET('Water Data'!$B$1,0,10*ROW('Water Data'!B80)))</f>
        <v/>
      </c>
      <c r="B83" s="53" t="str">
        <f ca="true">+IF(OFFSET('Water Data'!$A$3,0,10*ROW('Water Data'!A80))="","",OFFSET('Water Data'!$A$3,0,10*ROW('Water Data'!A80)))</f>
        <v/>
      </c>
      <c r="C83" s="53" t="str">
        <f ca="true">+IF(OFFSET('Water Data'!$C$3,0,10*ROW('Water Data'!C80))="","",OFFSET('Water Data'!$C$3,0,10*ROW('Water Data'!C80)))</f>
        <v/>
      </c>
      <c r="D83" s="238"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38"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38"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38"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38"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38"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38"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38"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38"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38"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38"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38"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38"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38"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38"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38"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38"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38"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39"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39"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39"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39"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39"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39"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39"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39"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39"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39"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39"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39"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39"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39"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39"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39"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39"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39"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39"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39"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39"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39"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39"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39"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39"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39"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39"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39"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39"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39"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40"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40"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40"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40"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40"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40"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40"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40"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40"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40"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40"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40"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40"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40"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40"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40"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40"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40"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0" t="str">
        <f ca="true">+IF(OFFSET('Water Data'!$C$28,0,10*ROW('Water Data'!C77))="","",OFFSET('Water Data'!$C$28,0,10*ROW('Water Data'!C77)))</f>
        <v/>
      </c>
      <c r="BT83" s="30" t="str">
        <f ca="true">+IF(OFFSET('Water Data'!$C$29,0,10*ROW('Water Data'!C77))="","",OFFSET('Water Data'!$C$29,0,10*ROW('Water Data'!C77)))</f>
        <v/>
      </c>
      <c r="BU83" s="30" t="str">
        <f ca="true">+IF(OFFSET('Water Data'!$C$30,0,10*ROW('Water Data'!C77))="","",OFFSET('Water Data'!$C$30,0,10*ROW('Water Data'!C77)))</f>
        <v/>
      </c>
      <c r="BV83" s="30" t="str">
        <f ca="true">+IF(OFFSET('Water Data'!$D$28,0,10*ROW('Water Data'!D77))="","",OFFSET('Water Data'!$D$28,0,10*ROW('Water Data'!D77)))</f>
        <v/>
      </c>
      <c r="BW83" s="30" t="str">
        <f ca="true">+IF(OFFSET('Water Data'!$D$29,0,10*ROW('Water Data'!D77))="","",OFFSET('Water Data'!$D$29,0,10*ROW('Water Data'!D77)))</f>
        <v/>
      </c>
      <c r="BX83" s="30" t="str">
        <f ca="true">+IF(OFFSET('Water Data'!$D$30,0,10*ROW('Water Data'!D77))="","",OFFSET('Water Data'!$D$30,0,10*ROW('Water Data'!D77)))</f>
        <v/>
      </c>
      <c r="BY83" s="30" t="str">
        <f ca="true">+IF(OFFSET('Water Data'!$E$28,0,10*ROW('Water Data'!E77))="","",OFFSET('Water Data'!$E$28,0,10*ROW('Water Data'!E77)))</f>
        <v/>
      </c>
      <c r="BZ83" s="30" t="str">
        <f ca="true">+IF(OFFSET('Water Data'!$E$29,0,10*ROW('Water Data'!E77))="","",OFFSET('Water Data'!$E$29,0,10*ROW('Water Data'!E77)))</f>
        <v/>
      </c>
      <c r="CA83" s="30" t="str">
        <f ca="true">+IF(OFFSET('Water Data'!$E$30,0,10*ROW('Water Data'!E77))="","",OFFSET('Water Data'!$E$30,0,10*ROW('Water Data'!E77)))</f>
        <v/>
      </c>
      <c r="CB83" s="30" t="str">
        <f ca="true">+IF(OFFSET('Water Data'!$F$28,0,10*ROW('Water Data'!F77))="","",OFFSET('Water Data'!$F$28,0,10*ROW('Water Data'!F77)))</f>
        <v/>
      </c>
      <c r="CC83" s="30" t="str">
        <f ca="true">+IF(OFFSET('Water Data'!$F$29,0,10*ROW('Water Data'!F77))="","",OFFSET('Water Data'!$F$29,0,10*ROW('Water Data'!F77)))</f>
        <v/>
      </c>
      <c r="CD83" s="30" t="str">
        <f ca="true">+IF(OFFSET('Water Data'!$F$30,0,10*ROW('Water Data'!F77))="","",OFFSET('Water Data'!$F$30,0,10*ROW('Water Data'!F77)))</f>
        <v/>
      </c>
      <c r="CE83" s="30" t="str">
        <f ca="true">+IF(OFFSET('Water Data'!$G$28,0,10*ROW('Water Data'!G77))="","",OFFSET('Water Data'!$G$28,0,10*ROW('Water Data'!G77)))</f>
        <v/>
      </c>
      <c r="CF83" s="30" t="str">
        <f ca="true">+IF(OFFSET('Water Data'!$G$29,0,10*ROW('Water Data'!G77))="","",OFFSET('Water Data'!$G$29,0,10*ROW('Water Data'!G77)))</f>
        <v/>
      </c>
      <c r="CG83" s="30" t="str">
        <f ca="true">+IF(OFFSET('Water Data'!$G$30,0,10*ROW('Water Data'!G77))="","",OFFSET('Water Data'!$G$30,0,10*ROW('Water Data'!G77)))</f>
        <v/>
      </c>
      <c r="CH83" s="30" t="str">
        <f ca="true">+IF(OFFSET('Water Data'!$H$28,0,10*ROW('Water Data'!H77))="","",OFFSET('Water Data'!$H$28,0,10*ROW('Water Data'!H77)))</f>
        <v/>
      </c>
      <c r="CI83" s="30" t="str">
        <f ca="true">+IF(OFFSET('Water Data'!$H$29,0,10*ROW('Water Data'!H77))="","",OFFSET('Water Data'!$H$29,0,10*ROW('Water Data'!H77)))</f>
        <v/>
      </c>
      <c r="CJ83" s="30" t="str">
        <f ca="true">+IF(OFFSET('Water Data'!$H$30,0,10*ROW('Water Data'!H77))="","",OFFSET('Water Data'!$H$30,0,10*ROW('Water Data'!H77)))</f>
        <v/>
      </c>
      <c r="CK83" s="30" t="str">
        <f ca="true">+IF(OFFSET('Sanitation Data'!$C$29,0,10*ROW('Sanitation Data'!C77))="","",OFFSET('Sanitation Data'!$C$29,0,10*ROW('Sanitation Data'!C77)))</f>
        <v/>
      </c>
      <c r="CL83" s="30" t="str">
        <f ca="true">+IF(OFFSET('Sanitation Data'!$C$30,0,10*ROW('Sanitation Data'!C77))="","",OFFSET('Sanitation Data'!$C$30,0,10*ROW('Sanitation Data'!C77)))</f>
        <v/>
      </c>
      <c r="CM83" s="30" t="str">
        <f ca="true">+IF(OFFSET('Sanitation Data'!$C$31,0,10*ROW('Sanitation Data'!C77))="","",OFFSET('Sanitation Data'!$C$31,0,10*ROW('Sanitation Data'!C77)))</f>
        <v/>
      </c>
      <c r="CN83" s="30" t="str">
        <f ca="true">+IF(OFFSET('Sanitation Data'!$C$32,0,10*ROW('Sanitation Data'!C77))="","",OFFSET('Sanitation Data'!$C$32,0,10*ROW('Sanitation Data'!C77)))</f>
        <v/>
      </c>
      <c r="CO83" s="30" t="str">
        <f ca="true">+IF(OFFSET('Sanitation Data'!$C$33,0,10*ROW('Sanitation Data'!C77))="","",OFFSET('Sanitation Data'!$C$33,0,10*ROW('Sanitation Data'!C77)))</f>
        <v/>
      </c>
      <c r="CP83" s="30" t="str">
        <f ca="true">+IF(OFFSET('Sanitation Data'!$D$29,0,10*ROW('Sanitation Data'!D77))="","",OFFSET('Sanitation Data'!$D$29,0,10*ROW('Sanitation Data'!D77)))</f>
        <v/>
      </c>
      <c r="CQ83" s="30" t="str">
        <f ca="true">+IF(OFFSET('Sanitation Data'!$D$30,0,10*ROW('Sanitation Data'!D77))="","",OFFSET('Sanitation Data'!$D$30,0,10*ROW('Sanitation Data'!D77)))</f>
        <v/>
      </c>
      <c r="CR83" s="30" t="str">
        <f ca="true">+IF(OFFSET('Sanitation Data'!$D$31,0,10*ROW('Sanitation Data'!D77))="","",OFFSET('Sanitation Data'!$D$31,0,10*ROW('Sanitation Data'!D77)))</f>
        <v/>
      </c>
      <c r="CS83" s="30" t="str">
        <f ca="true">+IF(OFFSET('Sanitation Data'!$D$32,0,10*ROW('Sanitation Data'!D77))="","",OFFSET('Sanitation Data'!$D$32,0,10*ROW('Sanitation Data'!D77)))</f>
        <v/>
      </c>
      <c r="CT83" s="30" t="str">
        <f ca="true">+IF(OFFSET('Sanitation Data'!$D$33,0,10*ROW('Sanitation Data'!D77))="","",OFFSET('Sanitation Data'!$D$33,0,10*ROW('Sanitation Data'!D77)))</f>
        <v/>
      </c>
      <c r="CU83" s="30" t="str">
        <f ca="true">+IF(OFFSET('Sanitation Data'!$E$29,0,10*ROW('Sanitation Data'!E77))="","",OFFSET('Sanitation Data'!$E$29,0,10*ROW('Sanitation Data'!E77)))</f>
        <v/>
      </c>
      <c r="CV83" s="30" t="str">
        <f ca="true">+IF(OFFSET('Sanitation Data'!$E$30,0,10*ROW('Sanitation Data'!E77))="","",OFFSET('Sanitation Data'!$E$30,0,10*ROW('Sanitation Data'!E77)))</f>
        <v/>
      </c>
      <c r="CW83" s="30" t="str">
        <f ca="true">+IF(OFFSET('Sanitation Data'!$E$31,0,10*ROW('Sanitation Data'!E77))="","",OFFSET('Sanitation Data'!$E$31,0,10*ROW('Sanitation Data'!E77)))</f>
        <v/>
      </c>
      <c r="CX83" s="30" t="str">
        <f ca="true">+IF(OFFSET('Sanitation Data'!$E$32,0,10*ROW('Sanitation Data'!E77))="","",OFFSET('Sanitation Data'!$E$32,0,10*ROW('Sanitation Data'!E77)))</f>
        <v/>
      </c>
      <c r="CY83" s="30" t="str">
        <f ca="true">+IF(OFFSET('Sanitation Data'!$E$33,0,10*ROW('Sanitation Data'!E77))="","",OFFSET('Sanitation Data'!$E$33,0,10*ROW('Sanitation Data'!E77)))</f>
        <v/>
      </c>
      <c r="CZ83" s="30" t="str">
        <f ca="true">+IF(OFFSET('Sanitation Data'!$F$29,0,10*ROW('Sanitation Data'!F77))="","",OFFSET('Sanitation Data'!$F$29,0,10*ROW('Sanitation Data'!F77)))</f>
        <v/>
      </c>
      <c r="DA83" s="30" t="str">
        <f ca="true">+IF(OFFSET('Sanitation Data'!$F$30,0,10*ROW('Sanitation Data'!F77))="","",OFFSET('Sanitation Data'!$F$30,0,10*ROW('Sanitation Data'!F77)))</f>
        <v/>
      </c>
      <c r="DB83" s="30" t="str">
        <f ca="true">+IF(OFFSET('Sanitation Data'!$F$31,0,10*ROW('Sanitation Data'!F77))="","",OFFSET('Sanitation Data'!$F$31,0,10*ROW('Sanitation Data'!F77)))</f>
        <v/>
      </c>
      <c r="DC83" s="30" t="str">
        <f ca="true">+IF(OFFSET('Sanitation Data'!$F$32,0,10*ROW('Sanitation Data'!F77))="","",OFFSET('Sanitation Data'!$F$32,0,10*ROW('Sanitation Data'!F77)))</f>
        <v/>
      </c>
      <c r="DD83" s="30" t="str">
        <f ca="true">+IF(OFFSET('Sanitation Data'!$F$33,0,10*ROW('Sanitation Data'!F77))="","",OFFSET('Sanitation Data'!$F$33,0,10*ROW('Sanitation Data'!F77)))</f>
        <v/>
      </c>
      <c r="DE83" s="30" t="str">
        <f ca="true">+IF(OFFSET('Sanitation Data'!$G$29,0,10*ROW('Sanitation Data'!G77))="","",OFFSET('Sanitation Data'!$G$29,0,10*ROW('Sanitation Data'!G77)))</f>
        <v/>
      </c>
      <c r="DF83" s="30" t="str">
        <f ca="true">+IF(OFFSET('Sanitation Data'!$G$30,0,10*ROW('Sanitation Data'!G77))="","",OFFSET('Sanitation Data'!$G$30,0,10*ROW('Sanitation Data'!G77)))</f>
        <v/>
      </c>
      <c r="DG83" s="30" t="str">
        <f ca="true">+IF(OFFSET('Sanitation Data'!$G$31,0,10*ROW('Sanitation Data'!G77))="","",OFFSET('Sanitation Data'!$G$31,0,10*ROW('Sanitation Data'!G77)))</f>
        <v/>
      </c>
      <c r="DH83" s="30" t="str">
        <f ca="true">+IF(OFFSET('Sanitation Data'!$G$32,0,10*ROW('Sanitation Data'!G77))="","",OFFSET('Sanitation Data'!$G$32,0,10*ROW('Sanitation Data'!G77)))</f>
        <v/>
      </c>
      <c r="DI83" s="30" t="str">
        <f ca="true">+IF(OFFSET('Sanitation Data'!$G$33,0,10*ROW('Sanitation Data'!G77))="","",OFFSET('Sanitation Data'!$G$33,0,10*ROW('Sanitation Data'!G77)))</f>
        <v/>
      </c>
      <c r="DJ83" s="30" t="str">
        <f ca="true">+IF(OFFSET('Sanitation Data'!$H$29,0,10*ROW('Sanitation Data'!H77))="","",OFFSET('Sanitation Data'!$H$29,0,10*ROW('Sanitation Data'!H77)))</f>
        <v/>
      </c>
      <c r="DK83" s="30" t="str">
        <f ca="true">+IF(OFFSET('Sanitation Data'!$H$30,0,10*ROW('Sanitation Data'!H77))="","",OFFSET('Sanitation Data'!$H$30,0,10*ROW('Sanitation Data'!H77)))</f>
        <v/>
      </c>
      <c r="DL83" s="30" t="str">
        <f ca="true">+IF(OFFSET('Sanitation Data'!$H$31,0,10*ROW('Sanitation Data'!H77))="","",OFFSET('Sanitation Data'!$H$31,0,10*ROW('Sanitation Data'!H77)))</f>
        <v/>
      </c>
      <c r="DM83" s="30" t="str">
        <f ca="true">+IF(OFFSET('Sanitation Data'!$H$32,0,10*ROW('Sanitation Data'!H77))="","",OFFSET('Sanitation Data'!$H$32,0,10*ROW('Sanitation Data'!H77)))</f>
        <v/>
      </c>
      <c r="DN83" s="30" t="str">
        <f ca="true">+IF(OFFSET('Sanitation Data'!$H$33,0,10*ROW('Sanitation Data'!H77))="","",OFFSET('Sanitation Data'!$H$33,0,10*ROW('Sanitation Data'!H77)))</f>
        <v/>
      </c>
      <c r="DO83" s="30" t="str">
        <f ca="true">+IF(OFFSET('Hygiene Data'!$C$12,0,10*ROW('Hygiene Data'!C77))="","",OFFSET('Hygiene Data'!$C$12,0,10*ROW('Hygiene Data'!C77)))</f>
        <v/>
      </c>
      <c r="DP83" s="30" t="str">
        <f ca="true">+IF(OFFSET('Hygiene Data'!$C$13,0,10*ROW('Hygiene Data'!C77))="","",OFFSET('Hygiene Data'!$C$13,0,10*ROW('Hygiene Data'!C77)))</f>
        <v/>
      </c>
      <c r="DQ83" s="30" t="str">
        <f ca="true">+IF(OFFSET('Hygiene Data'!$C$14,0,10*ROW('Hygiene Data'!C77))="","",OFFSET('Hygiene Data'!$C$14,0,10*ROW('Hygiene Data'!C77)))</f>
        <v/>
      </c>
      <c r="DR83" s="30" t="str">
        <f ca="true">+IF(OFFSET('Hygiene Data'!$D$12,0,10*ROW('Hygiene Data'!D77))="","",OFFSET('Hygiene Data'!$D$12,0,10*ROW('Hygiene Data'!D77)))</f>
        <v/>
      </c>
      <c r="DS83" s="30" t="str">
        <f ca="true">+IF(OFFSET('Hygiene Data'!$D$13,0,10*ROW('Hygiene Data'!D77))="","",OFFSET('Hygiene Data'!$D$13,0,10*ROW('Hygiene Data'!D77)))</f>
        <v/>
      </c>
      <c r="DT83" s="30" t="str">
        <f ca="true">+IF(OFFSET('Hygiene Data'!$D$14,0,10*ROW('Hygiene Data'!D77))="","",OFFSET('Hygiene Data'!$D$14,0,10*ROW('Hygiene Data'!D77)))</f>
        <v/>
      </c>
      <c r="DU83" s="30" t="str">
        <f ca="true">+IF(OFFSET('Hygiene Data'!$E$12,0,10*ROW('Hygiene Data'!E77))="","",OFFSET('Hygiene Data'!$E$12,0,10*ROW('Hygiene Data'!E77)))</f>
        <v/>
      </c>
      <c r="DV83" s="30" t="str">
        <f ca="true">+IF(OFFSET('Hygiene Data'!$E$13,0,10*ROW('Hygiene Data'!E77))="","",OFFSET('Hygiene Data'!$E$13,0,10*ROW('Hygiene Data'!E77)))</f>
        <v/>
      </c>
      <c r="DW83" s="30" t="str">
        <f ca="true">+IF(OFFSET('Hygiene Data'!$E$14,0,10*ROW('Hygiene Data'!E77))="","",OFFSET('Hygiene Data'!$E$14,0,10*ROW('Hygiene Data'!E77)))</f>
        <v/>
      </c>
      <c r="DX83" s="30" t="str">
        <f ca="true">+IF(OFFSET('Hygiene Data'!$F$12,0,10*ROW('Hygiene Data'!F77))="","",OFFSET('Hygiene Data'!$F$12,0,10*ROW('Hygiene Data'!F77)))</f>
        <v/>
      </c>
      <c r="DY83" s="30" t="str">
        <f ca="true">+IF(OFFSET('Hygiene Data'!$F$13,0,10*ROW('Hygiene Data'!F77))="","",OFFSET('Hygiene Data'!$F$13,0,10*ROW('Hygiene Data'!F77)))</f>
        <v/>
      </c>
      <c r="DZ83" s="30" t="str">
        <f ca="true">+IF(OFFSET('Hygiene Data'!$F$14,0,10*ROW('Hygiene Data'!F77))="","",OFFSET('Hygiene Data'!$F$14,0,10*ROW('Hygiene Data'!F77)))</f>
        <v/>
      </c>
      <c r="EA83" s="30" t="str">
        <f ca="true">+IF(OFFSET('Hygiene Data'!$G$12,0,10*ROW('Hygiene Data'!G77))="","",OFFSET('Hygiene Data'!$G$12,0,10*ROW('Hygiene Data'!G77)))</f>
        <v/>
      </c>
      <c r="EB83" s="30" t="str">
        <f ca="true">+IF(OFFSET('Hygiene Data'!$G$13,0,10*ROW('Hygiene Data'!G77))="","",OFFSET('Hygiene Data'!$G$13,0,10*ROW('Hygiene Data'!G77)))</f>
        <v/>
      </c>
      <c r="EC83" s="30" t="str">
        <f ca="true">+IF(OFFSET('Hygiene Data'!$G$14,0,10*ROW('Hygiene Data'!G77))="","",OFFSET('Hygiene Data'!$G$14,0,10*ROW('Hygiene Data'!G77)))</f>
        <v/>
      </c>
      <c r="ED83" s="30" t="str">
        <f ca="true">+IF(OFFSET('Hygiene Data'!$H$12,0,10*ROW('Hygiene Data'!H77))="","",OFFSET('Hygiene Data'!$H$12,0,10*ROW('Hygiene Data'!H77)))</f>
        <v/>
      </c>
      <c r="EE83" s="30" t="str">
        <f ca="true">+IF(OFFSET('Hygiene Data'!$H$13,0,10*ROW('Hygiene Data'!H77))="","",OFFSET('Hygiene Data'!$H$13,0,10*ROW('Hygiene Data'!H77)))</f>
        <v/>
      </c>
      <c r="EF83" s="30" t="str">
        <f ca="true">+IF(OFFSET('Hygiene Data'!$H$14,0,10*ROW('Hygiene Data'!H77))="","",OFFSET('Hygiene Data'!$H$14,0,10*ROW('Hygiene Data'!H77)))</f>
        <v/>
      </c>
    </row>
    <row r="84" x14ac:dyDescent="0.2">
      <c r="A84" s="53" t="str">
        <f ca="true">+IF(OFFSET('Water Data'!$B$1,0,10*ROW('Water Data'!B81))="","",OFFSET('Water Data'!$B$1,0,10*ROW('Water Data'!B81)))</f>
        <v/>
      </c>
      <c r="B84" s="53" t="str">
        <f ca="true">+IF(OFFSET('Water Data'!$A$3,0,10*ROW('Water Data'!A81))="","",OFFSET('Water Data'!$A$3,0,10*ROW('Water Data'!A81)))</f>
        <v/>
      </c>
      <c r="C84" s="53" t="str">
        <f ca="true">+IF(OFFSET('Water Data'!$C$3,0,10*ROW('Water Data'!C81))="","",OFFSET('Water Data'!$C$3,0,10*ROW('Water Data'!C81)))</f>
        <v/>
      </c>
      <c r="D84" s="238"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38"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38"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38"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38"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38"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38"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38"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38"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38"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38"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38"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38"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38"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38"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38"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38"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38"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39"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39"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39"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39"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39"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39"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39"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39"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39"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39"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39"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39"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39"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39"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39"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39"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39"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39"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39"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39"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39"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39"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39"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39"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39"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39"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39"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39"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39"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39"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40"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40"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40"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40"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40"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40"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40"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40"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40"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40"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40"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40"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40"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40"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40"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40"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40"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40"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0" t="str">
        <f ca="true">+IF(OFFSET('Water Data'!$C$28,0,10*ROW('Water Data'!C78))="","",OFFSET('Water Data'!$C$28,0,10*ROW('Water Data'!C78)))</f>
        <v/>
      </c>
      <c r="BT84" s="30" t="str">
        <f ca="true">+IF(OFFSET('Water Data'!$C$29,0,10*ROW('Water Data'!C78))="","",OFFSET('Water Data'!$C$29,0,10*ROW('Water Data'!C78)))</f>
        <v/>
      </c>
      <c r="BU84" s="30" t="str">
        <f ca="true">+IF(OFFSET('Water Data'!$C$30,0,10*ROW('Water Data'!C78))="","",OFFSET('Water Data'!$C$30,0,10*ROW('Water Data'!C78)))</f>
        <v/>
      </c>
      <c r="BV84" s="30" t="str">
        <f ca="true">+IF(OFFSET('Water Data'!$D$28,0,10*ROW('Water Data'!D78))="","",OFFSET('Water Data'!$D$28,0,10*ROW('Water Data'!D78)))</f>
        <v/>
      </c>
      <c r="BW84" s="30" t="str">
        <f ca="true">+IF(OFFSET('Water Data'!$D$29,0,10*ROW('Water Data'!D78))="","",OFFSET('Water Data'!$D$29,0,10*ROW('Water Data'!D78)))</f>
        <v/>
      </c>
      <c r="BX84" s="30" t="str">
        <f ca="true">+IF(OFFSET('Water Data'!$D$30,0,10*ROW('Water Data'!D78))="","",OFFSET('Water Data'!$D$30,0,10*ROW('Water Data'!D78)))</f>
        <v/>
      </c>
      <c r="BY84" s="30" t="str">
        <f ca="true">+IF(OFFSET('Water Data'!$E$28,0,10*ROW('Water Data'!E78))="","",OFFSET('Water Data'!$E$28,0,10*ROW('Water Data'!E78)))</f>
        <v/>
      </c>
      <c r="BZ84" s="30" t="str">
        <f ca="true">+IF(OFFSET('Water Data'!$E$29,0,10*ROW('Water Data'!E78))="","",OFFSET('Water Data'!$E$29,0,10*ROW('Water Data'!E78)))</f>
        <v/>
      </c>
      <c r="CA84" s="30" t="str">
        <f ca="true">+IF(OFFSET('Water Data'!$E$30,0,10*ROW('Water Data'!E78))="","",OFFSET('Water Data'!$E$30,0,10*ROW('Water Data'!E78)))</f>
        <v/>
      </c>
      <c r="CB84" s="30" t="str">
        <f ca="true">+IF(OFFSET('Water Data'!$F$28,0,10*ROW('Water Data'!F78))="","",OFFSET('Water Data'!$F$28,0,10*ROW('Water Data'!F78)))</f>
        <v/>
      </c>
      <c r="CC84" s="30" t="str">
        <f ca="true">+IF(OFFSET('Water Data'!$F$29,0,10*ROW('Water Data'!F78))="","",OFFSET('Water Data'!$F$29,0,10*ROW('Water Data'!F78)))</f>
        <v/>
      </c>
      <c r="CD84" s="30" t="str">
        <f ca="true">+IF(OFFSET('Water Data'!$F$30,0,10*ROW('Water Data'!F78))="","",OFFSET('Water Data'!$F$30,0,10*ROW('Water Data'!F78)))</f>
        <v/>
      </c>
      <c r="CE84" s="30" t="str">
        <f ca="true">+IF(OFFSET('Water Data'!$G$28,0,10*ROW('Water Data'!G78))="","",OFFSET('Water Data'!$G$28,0,10*ROW('Water Data'!G78)))</f>
        <v/>
      </c>
      <c r="CF84" s="30" t="str">
        <f ca="true">+IF(OFFSET('Water Data'!$G$29,0,10*ROW('Water Data'!G78))="","",OFFSET('Water Data'!$G$29,0,10*ROW('Water Data'!G78)))</f>
        <v/>
      </c>
      <c r="CG84" s="30" t="str">
        <f ca="true">+IF(OFFSET('Water Data'!$G$30,0,10*ROW('Water Data'!G78))="","",OFFSET('Water Data'!$G$30,0,10*ROW('Water Data'!G78)))</f>
        <v/>
      </c>
      <c r="CH84" s="30" t="str">
        <f ca="true">+IF(OFFSET('Water Data'!$H$28,0,10*ROW('Water Data'!H78))="","",OFFSET('Water Data'!$H$28,0,10*ROW('Water Data'!H78)))</f>
        <v/>
      </c>
      <c r="CI84" s="30" t="str">
        <f ca="true">+IF(OFFSET('Water Data'!$H$29,0,10*ROW('Water Data'!H78))="","",OFFSET('Water Data'!$H$29,0,10*ROW('Water Data'!H78)))</f>
        <v/>
      </c>
      <c r="CJ84" s="30" t="str">
        <f ca="true">+IF(OFFSET('Water Data'!$H$30,0,10*ROW('Water Data'!H78))="","",OFFSET('Water Data'!$H$30,0,10*ROW('Water Data'!H78)))</f>
        <v/>
      </c>
      <c r="CK84" s="30" t="str">
        <f ca="true">+IF(OFFSET('Sanitation Data'!$C$29,0,10*ROW('Sanitation Data'!C78))="","",OFFSET('Sanitation Data'!$C$29,0,10*ROW('Sanitation Data'!C78)))</f>
        <v/>
      </c>
      <c r="CL84" s="30" t="str">
        <f ca="true">+IF(OFFSET('Sanitation Data'!$C$30,0,10*ROW('Sanitation Data'!C78))="","",OFFSET('Sanitation Data'!$C$30,0,10*ROW('Sanitation Data'!C78)))</f>
        <v/>
      </c>
      <c r="CM84" s="30" t="str">
        <f ca="true">+IF(OFFSET('Sanitation Data'!$C$31,0,10*ROW('Sanitation Data'!C78))="","",OFFSET('Sanitation Data'!$C$31,0,10*ROW('Sanitation Data'!C78)))</f>
        <v/>
      </c>
      <c r="CN84" s="30" t="str">
        <f ca="true">+IF(OFFSET('Sanitation Data'!$C$32,0,10*ROW('Sanitation Data'!C78))="","",OFFSET('Sanitation Data'!$C$32,0,10*ROW('Sanitation Data'!C78)))</f>
        <v/>
      </c>
      <c r="CO84" s="30" t="str">
        <f ca="true">+IF(OFFSET('Sanitation Data'!$C$33,0,10*ROW('Sanitation Data'!C78))="","",OFFSET('Sanitation Data'!$C$33,0,10*ROW('Sanitation Data'!C78)))</f>
        <v/>
      </c>
      <c r="CP84" s="30" t="str">
        <f ca="true">+IF(OFFSET('Sanitation Data'!$D$29,0,10*ROW('Sanitation Data'!D78))="","",OFFSET('Sanitation Data'!$D$29,0,10*ROW('Sanitation Data'!D78)))</f>
        <v/>
      </c>
      <c r="CQ84" s="30" t="str">
        <f ca="true">+IF(OFFSET('Sanitation Data'!$D$30,0,10*ROW('Sanitation Data'!D78))="","",OFFSET('Sanitation Data'!$D$30,0,10*ROW('Sanitation Data'!D78)))</f>
        <v/>
      </c>
      <c r="CR84" s="30" t="str">
        <f ca="true">+IF(OFFSET('Sanitation Data'!$D$31,0,10*ROW('Sanitation Data'!D78))="","",OFFSET('Sanitation Data'!$D$31,0,10*ROW('Sanitation Data'!D78)))</f>
        <v/>
      </c>
      <c r="CS84" s="30" t="str">
        <f ca="true">+IF(OFFSET('Sanitation Data'!$D$32,0,10*ROW('Sanitation Data'!D78))="","",OFFSET('Sanitation Data'!$D$32,0,10*ROW('Sanitation Data'!D78)))</f>
        <v/>
      </c>
      <c r="CT84" s="30" t="str">
        <f ca="true">+IF(OFFSET('Sanitation Data'!$D$33,0,10*ROW('Sanitation Data'!D78))="","",OFFSET('Sanitation Data'!$D$33,0,10*ROW('Sanitation Data'!D78)))</f>
        <v/>
      </c>
      <c r="CU84" s="30" t="str">
        <f ca="true">+IF(OFFSET('Sanitation Data'!$E$29,0,10*ROW('Sanitation Data'!E78))="","",OFFSET('Sanitation Data'!$E$29,0,10*ROW('Sanitation Data'!E78)))</f>
        <v/>
      </c>
      <c r="CV84" s="30" t="str">
        <f ca="true">+IF(OFFSET('Sanitation Data'!$E$30,0,10*ROW('Sanitation Data'!E78))="","",OFFSET('Sanitation Data'!$E$30,0,10*ROW('Sanitation Data'!E78)))</f>
        <v/>
      </c>
      <c r="CW84" s="30" t="str">
        <f ca="true">+IF(OFFSET('Sanitation Data'!$E$31,0,10*ROW('Sanitation Data'!E78))="","",OFFSET('Sanitation Data'!$E$31,0,10*ROW('Sanitation Data'!E78)))</f>
        <v/>
      </c>
      <c r="CX84" s="30" t="str">
        <f ca="true">+IF(OFFSET('Sanitation Data'!$E$32,0,10*ROW('Sanitation Data'!E78))="","",OFFSET('Sanitation Data'!$E$32,0,10*ROW('Sanitation Data'!E78)))</f>
        <v/>
      </c>
      <c r="CY84" s="30" t="str">
        <f ca="true">+IF(OFFSET('Sanitation Data'!$E$33,0,10*ROW('Sanitation Data'!E78))="","",OFFSET('Sanitation Data'!$E$33,0,10*ROW('Sanitation Data'!E78)))</f>
        <v/>
      </c>
      <c r="CZ84" s="30" t="str">
        <f ca="true">+IF(OFFSET('Sanitation Data'!$F$29,0,10*ROW('Sanitation Data'!F78))="","",OFFSET('Sanitation Data'!$F$29,0,10*ROW('Sanitation Data'!F78)))</f>
        <v/>
      </c>
      <c r="DA84" s="30" t="str">
        <f ca="true">+IF(OFFSET('Sanitation Data'!$F$30,0,10*ROW('Sanitation Data'!F78))="","",OFFSET('Sanitation Data'!$F$30,0,10*ROW('Sanitation Data'!F78)))</f>
        <v/>
      </c>
      <c r="DB84" s="30" t="str">
        <f ca="true">+IF(OFFSET('Sanitation Data'!$F$31,0,10*ROW('Sanitation Data'!F78))="","",OFFSET('Sanitation Data'!$F$31,0,10*ROW('Sanitation Data'!F78)))</f>
        <v/>
      </c>
      <c r="DC84" s="30" t="str">
        <f ca="true">+IF(OFFSET('Sanitation Data'!$F$32,0,10*ROW('Sanitation Data'!F78))="","",OFFSET('Sanitation Data'!$F$32,0,10*ROW('Sanitation Data'!F78)))</f>
        <v/>
      </c>
      <c r="DD84" s="30" t="str">
        <f ca="true">+IF(OFFSET('Sanitation Data'!$F$33,0,10*ROW('Sanitation Data'!F78))="","",OFFSET('Sanitation Data'!$F$33,0,10*ROW('Sanitation Data'!F78)))</f>
        <v/>
      </c>
      <c r="DE84" s="30" t="str">
        <f ca="true">+IF(OFFSET('Sanitation Data'!$G$29,0,10*ROW('Sanitation Data'!G78))="","",OFFSET('Sanitation Data'!$G$29,0,10*ROW('Sanitation Data'!G78)))</f>
        <v/>
      </c>
      <c r="DF84" s="30" t="str">
        <f ca="true">+IF(OFFSET('Sanitation Data'!$G$30,0,10*ROW('Sanitation Data'!G78))="","",OFFSET('Sanitation Data'!$G$30,0,10*ROW('Sanitation Data'!G78)))</f>
        <v/>
      </c>
      <c r="DG84" s="30" t="str">
        <f ca="true">+IF(OFFSET('Sanitation Data'!$G$31,0,10*ROW('Sanitation Data'!G78))="","",OFFSET('Sanitation Data'!$G$31,0,10*ROW('Sanitation Data'!G78)))</f>
        <v/>
      </c>
      <c r="DH84" s="30" t="str">
        <f ca="true">+IF(OFFSET('Sanitation Data'!$G$32,0,10*ROW('Sanitation Data'!G78))="","",OFFSET('Sanitation Data'!$G$32,0,10*ROW('Sanitation Data'!G78)))</f>
        <v/>
      </c>
      <c r="DI84" s="30" t="str">
        <f ca="true">+IF(OFFSET('Sanitation Data'!$G$33,0,10*ROW('Sanitation Data'!G78))="","",OFFSET('Sanitation Data'!$G$33,0,10*ROW('Sanitation Data'!G78)))</f>
        <v/>
      </c>
      <c r="DJ84" s="30" t="str">
        <f ca="true">+IF(OFFSET('Sanitation Data'!$H$29,0,10*ROW('Sanitation Data'!H78))="","",OFFSET('Sanitation Data'!$H$29,0,10*ROW('Sanitation Data'!H78)))</f>
        <v/>
      </c>
      <c r="DK84" s="30" t="str">
        <f ca="true">+IF(OFFSET('Sanitation Data'!$H$30,0,10*ROW('Sanitation Data'!H78))="","",OFFSET('Sanitation Data'!$H$30,0,10*ROW('Sanitation Data'!H78)))</f>
        <v/>
      </c>
      <c r="DL84" s="30" t="str">
        <f ca="true">+IF(OFFSET('Sanitation Data'!$H$31,0,10*ROW('Sanitation Data'!H78))="","",OFFSET('Sanitation Data'!$H$31,0,10*ROW('Sanitation Data'!H78)))</f>
        <v/>
      </c>
      <c r="DM84" s="30" t="str">
        <f ca="true">+IF(OFFSET('Sanitation Data'!$H$32,0,10*ROW('Sanitation Data'!H78))="","",OFFSET('Sanitation Data'!$H$32,0,10*ROW('Sanitation Data'!H78)))</f>
        <v/>
      </c>
      <c r="DN84" s="30" t="str">
        <f ca="true">+IF(OFFSET('Sanitation Data'!$H$33,0,10*ROW('Sanitation Data'!H78))="","",OFFSET('Sanitation Data'!$H$33,0,10*ROW('Sanitation Data'!H78)))</f>
        <v/>
      </c>
      <c r="DO84" s="30" t="str">
        <f ca="true">+IF(OFFSET('Hygiene Data'!$C$12,0,10*ROW('Hygiene Data'!C78))="","",OFFSET('Hygiene Data'!$C$12,0,10*ROW('Hygiene Data'!C78)))</f>
        <v/>
      </c>
      <c r="DP84" s="30" t="str">
        <f ca="true">+IF(OFFSET('Hygiene Data'!$C$13,0,10*ROW('Hygiene Data'!C78))="","",OFFSET('Hygiene Data'!$C$13,0,10*ROW('Hygiene Data'!C78)))</f>
        <v/>
      </c>
      <c r="DQ84" s="30" t="str">
        <f ca="true">+IF(OFFSET('Hygiene Data'!$C$14,0,10*ROW('Hygiene Data'!C78))="","",OFFSET('Hygiene Data'!$C$14,0,10*ROW('Hygiene Data'!C78)))</f>
        <v/>
      </c>
      <c r="DR84" s="30" t="str">
        <f ca="true">+IF(OFFSET('Hygiene Data'!$D$12,0,10*ROW('Hygiene Data'!D78))="","",OFFSET('Hygiene Data'!$D$12,0,10*ROW('Hygiene Data'!D78)))</f>
        <v/>
      </c>
      <c r="DS84" s="30" t="str">
        <f ca="true">+IF(OFFSET('Hygiene Data'!$D$13,0,10*ROW('Hygiene Data'!D78))="","",OFFSET('Hygiene Data'!$D$13,0,10*ROW('Hygiene Data'!D78)))</f>
        <v/>
      </c>
      <c r="DT84" s="30" t="str">
        <f ca="true">+IF(OFFSET('Hygiene Data'!$D$14,0,10*ROW('Hygiene Data'!D78))="","",OFFSET('Hygiene Data'!$D$14,0,10*ROW('Hygiene Data'!D78)))</f>
        <v/>
      </c>
      <c r="DU84" s="30" t="str">
        <f ca="true">+IF(OFFSET('Hygiene Data'!$E$12,0,10*ROW('Hygiene Data'!E78))="","",OFFSET('Hygiene Data'!$E$12,0,10*ROW('Hygiene Data'!E78)))</f>
        <v/>
      </c>
      <c r="DV84" s="30" t="str">
        <f ca="true">+IF(OFFSET('Hygiene Data'!$E$13,0,10*ROW('Hygiene Data'!E78))="","",OFFSET('Hygiene Data'!$E$13,0,10*ROW('Hygiene Data'!E78)))</f>
        <v/>
      </c>
      <c r="DW84" s="30" t="str">
        <f ca="true">+IF(OFFSET('Hygiene Data'!$E$14,0,10*ROW('Hygiene Data'!E78))="","",OFFSET('Hygiene Data'!$E$14,0,10*ROW('Hygiene Data'!E78)))</f>
        <v/>
      </c>
      <c r="DX84" s="30" t="str">
        <f ca="true">+IF(OFFSET('Hygiene Data'!$F$12,0,10*ROW('Hygiene Data'!F78))="","",OFFSET('Hygiene Data'!$F$12,0,10*ROW('Hygiene Data'!F78)))</f>
        <v/>
      </c>
      <c r="DY84" s="30" t="str">
        <f ca="true">+IF(OFFSET('Hygiene Data'!$F$13,0,10*ROW('Hygiene Data'!F78))="","",OFFSET('Hygiene Data'!$F$13,0,10*ROW('Hygiene Data'!F78)))</f>
        <v/>
      </c>
      <c r="DZ84" s="30" t="str">
        <f ca="true">+IF(OFFSET('Hygiene Data'!$F$14,0,10*ROW('Hygiene Data'!F78))="","",OFFSET('Hygiene Data'!$F$14,0,10*ROW('Hygiene Data'!F78)))</f>
        <v/>
      </c>
      <c r="EA84" s="30" t="str">
        <f ca="true">+IF(OFFSET('Hygiene Data'!$G$12,0,10*ROW('Hygiene Data'!G78))="","",OFFSET('Hygiene Data'!$G$12,0,10*ROW('Hygiene Data'!G78)))</f>
        <v/>
      </c>
      <c r="EB84" s="30" t="str">
        <f ca="true">+IF(OFFSET('Hygiene Data'!$G$13,0,10*ROW('Hygiene Data'!G78))="","",OFFSET('Hygiene Data'!$G$13,0,10*ROW('Hygiene Data'!G78)))</f>
        <v/>
      </c>
      <c r="EC84" s="30" t="str">
        <f ca="true">+IF(OFFSET('Hygiene Data'!$G$14,0,10*ROW('Hygiene Data'!G78))="","",OFFSET('Hygiene Data'!$G$14,0,10*ROW('Hygiene Data'!G78)))</f>
        <v/>
      </c>
      <c r="ED84" s="30" t="str">
        <f ca="true">+IF(OFFSET('Hygiene Data'!$H$12,0,10*ROW('Hygiene Data'!H78))="","",OFFSET('Hygiene Data'!$H$12,0,10*ROW('Hygiene Data'!H78)))</f>
        <v/>
      </c>
      <c r="EE84" s="30" t="str">
        <f ca="true">+IF(OFFSET('Hygiene Data'!$H$13,0,10*ROW('Hygiene Data'!H78))="","",OFFSET('Hygiene Data'!$H$13,0,10*ROW('Hygiene Data'!H78)))</f>
        <v/>
      </c>
      <c r="EF84" s="30" t="str">
        <f ca="true">+IF(OFFSET('Hygiene Data'!$H$14,0,10*ROW('Hygiene Data'!H78))="","",OFFSET('Hygiene Data'!$H$14,0,10*ROW('Hygiene Data'!H78)))</f>
        <v/>
      </c>
    </row>
    <row r="85" x14ac:dyDescent="0.2">
      <c r="A85" s="53" t="str">
        <f ca="true">+IF(OFFSET('Water Data'!$B$1,0,10*ROW('Water Data'!B82))="","",OFFSET('Water Data'!$B$1,0,10*ROW('Water Data'!B82)))</f>
        <v/>
      </c>
      <c r="B85" s="53" t="str">
        <f ca="true">+IF(OFFSET('Water Data'!$A$3,0,10*ROW('Water Data'!A82))="","",OFFSET('Water Data'!$A$3,0,10*ROW('Water Data'!A82)))</f>
        <v/>
      </c>
      <c r="C85" s="53" t="str">
        <f ca="true">+IF(OFFSET('Water Data'!$C$3,0,10*ROW('Water Data'!C82))="","",OFFSET('Water Data'!$C$3,0,10*ROW('Water Data'!C82)))</f>
        <v/>
      </c>
      <c r="D85" s="238"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38"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38"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38"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38"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38"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38"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38"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38"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38"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38"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38"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38"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38"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38"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38"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38"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38"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39"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39"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39"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39"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39"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39"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39"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39"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39"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39"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39"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39"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39"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39"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39"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39"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39"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39"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39"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39"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39"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39"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39"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39"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39"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39"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39"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39"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39"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39"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40"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40"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40"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40"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40"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40"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40"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40"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40"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40"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40"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40"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40"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40"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40"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40"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40"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40"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0" t="str">
        <f ca="true">+IF(OFFSET('Water Data'!$C$28,0,10*ROW('Water Data'!C79))="","",OFFSET('Water Data'!$C$28,0,10*ROW('Water Data'!C79)))</f>
        <v/>
      </c>
      <c r="BT85" s="30" t="str">
        <f ca="true">+IF(OFFSET('Water Data'!$C$29,0,10*ROW('Water Data'!C79))="","",OFFSET('Water Data'!$C$29,0,10*ROW('Water Data'!C79)))</f>
        <v/>
      </c>
      <c r="BU85" s="30" t="str">
        <f ca="true">+IF(OFFSET('Water Data'!$C$30,0,10*ROW('Water Data'!C79))="","",OFFSET('Water Data'!$C$30,0,10*ROW('Water Data'!C79)))</f>
        <v/>
      </c>
      <c r="BV85" s="30" t="str">
        <f ca="true">+IF(OFFSET('Water Data'!$D$28,0,10*ROW('Water Data'!D79))="","",OFFSET('Water Data'!$D$28,0,10*ROW('Water Data'!D79)))</f>
        <v/>
      </c>
      <c r="BW85" s="30" t="str">
        <f ca="true">+IF(OFFSET('Water Data'!$D$29,0,10*ROW('Water Data'!D79))="","",OFFSET('Water Data'!$D$29,0,10*ROW('Water Data'!D79)))</f>
        <v/>
      </c>
      <c r="BX85" s="30" t="str">
        <f ca="true">+IF(OFFSET('Water Data'!$D$30,0,10*ROW('Water Data'!D79))="","",OFFSET('Water Data'!$D$30,0,10*ROW('Water Data'!D79)))</f>
        <v/>
      </c>
      <c r="BY85" s="30" t="str">
        <f ca="true">+IF(OFFSET('Water Data'!$E$28,0,10*ROW('Water Data'!E79))="","",OFFSET('Water Data'!$E$28,0,10*ROW('Water Data'!E79)))</f>
        <v/>
      </c>
      <c r="BZ85" s="30" t="str">
        <f ca="true">+IF(OFFSET('Water Data'!$E$29,0,10*ROW('Water Data'!E79))="","",OFFSET('Water Data'!$E$29,0,10*ROW('Water Data'!E79)))</f>
        <v/>
      </c>
      <c r="CA85" s="30" t="str">
        <f ca="true">+IF(OFFSET('Water Data'!$E$30,0,10*ROW('Water Data'!E79))="","",OFFSET('Water Data'!$E$30,0,10*ROW('Water Data'!E79)))</f>
        <v/>
      </c>
      <c r="CB85" s="30" t="str">
        <f ca="true">+IF(OFFSET('Water Data'!$F$28,0,10*ROW('Water Data'!F79))="","",OFFSET('Water Data'!$F$28,0,10*ROW('Water Data'!F79)))</f>
        <v/>
      </c>
      <c r="CC85" s="30" t="str">
        <f ca="true">+IF(OFFSET('Water Data'!$F$29,0,10*ROW('Water Data'!F79))="","",OFFSET('Water Data'!$F$29,0,10*ROW('Water Data'!F79)))</f>
        <v/>
      </c>
      <c r="CD85" s="30" t="str">
        <f ca="true">+IF(OFFSET('Water Data'!$F$30,0,10*ROW('Water Data'!F79))="","",OFFSET('Water Data'!$F$30,0,10*ROW('Water Data'!F79)))</f>
        <v/>
      </c>
      <c r="CE85" s="30" t="str">
        <f ca="true">+IF(OFFSET('Water Data'!$G$28,0,10*ROW('Water Data'!G79))="","",OFFSET('Water Data'!$G$28,0,10*ROW('Water Data'!G79)))</f>
        <v/>
      </c>
      <c r="CF85" s="30" t="str">
        <f ca="true">+IF(OFFSET('Water Data'!$G$29,0,10*ROW('Water Data'!G79))="","",OFFSET('Water Data'!$G$29,0,10*ROW('Water Data'!G79)))</f>
        <v/>
      </c>
      <c r="CG85" s="30" t="str">
        <f ca="true">+IF(OFFSET('Water Data'!$G$30,0,10*ROW('Water Data'!G79))="","",OFFSET('Water Data'!$G$30,0,10*ROW('Water Data'!G79)))</f>
        <v/>
      </c>
      <c r="CH85" s="30" t="str">
        <f ca="true">+IF(OFFSET('Water Data'!$H$28,0,10*ROW('Water Data'!H79))="","",OFFSET('Water Data'!$H$28,0,10*ROW('Water Data'!H79)))</f>
        <v/>
      </c>
      <c r="CI85" s="30" t="str">
        <f ca="true">+IF(OFFSET('Water Data'!$H$29,0,10*ROW('Water Data'!H79))="","",OFFSET('Water Data'!$H$29,0,10*ROW('Water Data'!H79)))</f>
        <v/>
      </c>
      <c r="CJ85" s="30" t="str">
        <f ca="true">+IF(OFFSET('Water Data'!$H$30,0,10*ROW('Water Data'!H79))="","",OFFSET('Water Data'!$H$30,0,10*ROW('Water Data'!H79)))</f>
        <v/>
      </c>
      <c r="CK85" s="30" t="str">
        <f ca="true">+IF(OFFSET('Sanitation Data'!$C$29,0,10*ROW('Sanitation Data'!C79))="","",OFFSET('Sanitation Data'!$C$29,0,10*ROW('Sanitation Data'!C79)))</f>
        <v/>
      </c>
      <c r="CL85" s="30" t="str">
        <f ca="true">+IF(OFFSET('Sanitation Data'!$C$30,0,10*ROW('Sanitation Data'!C79))="","",OFFSET('Sanitation Data'!$C$30,0,10*ROW('Sanitation Data'!C79)))</f>
        <v/>
      </c>
      <c r="CM85" s="30" t="str">
        <f ca="true">+IF(OFFSET('Sanitation Data'!$C$31,0,10*ROW('Sanitation Data'!C79))="","",OFFSET('Sanitation Data'!$C$31,0,10*ROW('Sanitation Data'!C79)))</f>
        <v/>
      </c>
      <c r="CN85" s="30" t="str">
        <f ca="true">+IF(OFFSET('Sanitation Data'!$C$32,0,10*ROW('Sanitation Data'!C79))="","",OFFSET('Sanitation Data'!$C$32,0,10*ROW('Sanitation Data'!C79)))</f>
        <v/>
      </c>
      <c r="CO85" s="30" t="str">
        <f ca="true">+IF(OFFSET('Sanitation Data'!$C$33,0,10*ROW('Sanitation Data'!C79))="","",OFFSET('Sanitation Data'!$C$33,0,10*ROW('Sanitation Data'!C79)))</f>
        <v/>
      </c>
      <c r="CP85" s="30" t="str">
        <f ca="true">+IF(OFFSET('Sanitation Data'!$D$29,0,10*ROW('Sanitation Data'!D79))="","",OFFSET('Sanitation Data'!$D$29,0,10*ROW('Sanitation Data'!D79)))</f>
        <v/>
      </c>
      <c r="CQ85" s="30" t="str">
        <f ca="true">+IF(OFFSET('Sanitation Data'!$D$30,0,10*ROW('Sanitation Data'!D79))="","",OFFSET('Sanitation Data'!$D$30,0,10*ROW('Sanitation Data'!D79)))</f>
        <v/>
      </c>
      <c r="CR85" s="30" t="str">
        <f ca="true">+IF(OFFSET('Sanitation Data'!$D$31,0,10*ROW('Sanitation Data'!D79))="","",OFFSET('Sanitation Data'!$D$31,0,10*ROW('Sanitation Data'!D79)))</f>
        <v/>
      </c>
      <c r="CS85" s="30" t="str">
        <f ca="true">+IF(OFFSET('Sanitation Data'!$D$32,0,10*ROW('Sanitation Data'!D79))="","",OFFSET('Sanitation Data'!$D$32,0,10*ROW('Sanitation Data'!D79)))</f>
        <v/>
      </c>
      <c r="CT85" s="30" t="str">
        <f ca="true">+IF(OFFSET('Sanitation Data'!$D$33,0,10*ROW('Sanitation Data'!D79))="","",OFFSET('Sanitation Data'!$D$33,0,10*ROW('Sanitation Data'!D79)))</f>
        <v/>
      </c>
      <c r="CU85" s="30" t="str">
        <f ca="true">+IF(OFFSET('Sanitation Data'!$E$29,0,10*ROW('Sanitation Data'!E79))="","",OFFSET('Sanitation Data'!$E$29,0,10*ROW('Sanitation Data'!E79)))</f>
        <v/>
      </c>
      <c r="CV85" s="30" t="str">
        <f ca="true">+IF(OFFSET('Sanitation Data'!$E$30,0,10*ROW('Sanitation Data'!E79))="","",OFFSET('Sanitation Data'!$E$30,0,10*ROW('Sanitation Data'!E79)))</f>
        <v/>
      </c>
      <c r="CW85" s="30" t="str">
        <f ca="true">+IF(OFFSET('Sanitation Data'!$E$31,0,10*ROW('Sanitation Data'!E79))="","",OFFSET('Sanitation Data'!$E$31,0,10*ROW('Sanitation Data'!E79)))</f>
        <v/>
      </c>
      <c r="CX85" s="30" t="str">
        <f ca="true">+IF(OFFSET('Sanitation Data'!$E$32,0,10*ROW('Sanitation Data'!E79))="","",OFFSET('Sanitation Data'!$E$32,0,10*ROW('Sanitation Data'!E79)))</f>
        <v/>
      </c>
      <c r="CY85" s="30" t="str">
        <f ca="true">+IF(OFFSET('Sanitation Data'!$E$33,0,10*ROW('Sanitation Data'!E79))="","",OFFSET('Sanitation Data'!$E$33,0,10*ROW('Sanitation Data'!E79)))</f>
        <v/>
      </c>
      <c r="CZ85" s="30" t="str">
        <f ca="true">+IF(OFFSET('Sanitation Data'!$F$29,0,10*ROW('Sanitation Data'!F79))="","",OFFSET('Sanitation Data'!$F$29,0,10*ROW('Sanitation Data'!F79)))</f>
        <v/>
      </c>
      <c r="DA85" s="30" t="str">
        <f ca="true">+IF(OFFSET('Sanitation Data'!$F$30,0,10*ROW('Sanitation Data'!F79))="","",OFFSET('Sanitation Data'!$F$30,0,10*ROW('Sanitation Data'!F79)))</f>
        <v/>
      </c>
      <c r="DB85" s="30" t="str">
        <f ca="true">+IF(OFFSET('Sanitation Data'!$F$31,0,10*ROW('Sanitation Data'!F79))="","",OFFSET('Sanitation Data'!$F$31,0,10*ROW('Sanitation Data'!F79)))</f>
        <v/>
      </c>
      <c r="DC85" s="30" t="str">
        <f ca="true">+IF(OFFSET('Sanitation Data'!$F$32,0,10*ROW('Sanitation Data'!F79))="","",OFFSET('Sanitation Data'!$F$32,0,10*ROW('Sanitation Data'!F79)))</f>
        <v/>
      </c>
      <c r="DD85" s="30" t="str">
        <f ca="true">+IF(OFFSET('Sanitation Data'!$F$33,0,10*ROW('Sanitation Data'!F79))="","",OFFSET('Sanitation Data'!$F$33,0,10*ROW('Sanitation Data'!F79)))</f>
        <v/>
      </c>
      <c r="DE85" s="30" t="str">
        <f ca="true">+IF(OFFSET('Sanitation Data'!$G$29,0,10*ROW('Sanitation Data'!G79))="","",OFFSET('Sanitation Data'!$G$29,0,10*ROW('Sanitation Data'!G79)))</f>
        <v/>
      </c>
      <c r="DF85" s="30" t="str">
        <f ca="true">+IF(OFFSET('Sanitation Data'!$G$30,0,10*ROW('Sanitation Data'!G79))="","",OFFSET('Sanitation Data'!$G$30,0,10*ROW('Sanitation Data'!G79)))</f>
        <v/>
      </c>
      <c r="DG85" s="30" t="str">
        <f ca="true">+IF(OFFSET('Sanitation Data'!$G$31,0,10*ROW('Sanitation Data'!G79))="","",OFFSET('Sanitation Data'!$G$31,0,10*ROW('Sanitation Data'!G79)))</f>
        <v/>
      </c>
      <c r="DH85" s="30" t="str">
        <f ca="true">+IF(OFFSET('Sanitation Data'!$G$32,0,10*ROW('Sanitation Data'!G79))="","",OFFSET('Sanitation Data'!$G$32,0,10*ROW('Sanitation Data'!G79)))</f>
        <v/>
      </c>
      <c r="DI85" s="30" t="str">
        <f ca="true">+IF(OFFSET('Sanitation Data'!$G$33,0,10*ROW('Sanitation Data'!G79))="","",OFFSET('Sanitation Data'!$G$33,0,10*ROW('Sanitation Data'!G79)))</f>
        <v/>
      </c>
      <c r="DJ85" s="30" t="str">
        <f ca="true">+IF(OFFSET('Sanitation Data'!$H$29,0,10*ROW('Sanitation Data'!H79))="","",OFFSET('Sanitation Data'!$H$29,0,10*ROW('Sanitation Data'!H79)))</f>
        <v/>
      </c>
      <c r="DK85" s="30" t="str">
        <f ca="true">+IF(OFFSET('Sanitation Data'!$H$30,0,10*ROW('Sanitation Data'!H79))="","",OFFSET('Sanitation Data'!$H$30,0,10*ROW('Sanitation Data'!H79)))</f>
        <v/>
      </c>
      <c r="DL85" s="30" t="str">
        <f ca="true">+IF(OFFSET('Sanitation Data'!$H$31,0,10*ROW('Sanitation Data'!H79))="","",OFFSET('Sanitation Data'!$H$31,0,10*ROW('Sanitation Data'!H79)))</f>
        <v/>
      </c>
      <c r="DM85" s="30" t="str">
        <f ca="true">+IF(OFFSET('Sanitation Data'!$H$32,0,10*ROW('Sanitation Data'!H79))="","",OFFSET('Sanitation Data'!$H$32,0,10*ROW('Sanitation Data'!H79)))</f>
        <v/>
      </c>
      <c r="DN85" s="30" t="str">
        <f ca="true">+IF(OFFSET('Sanitation Data'!$H$33,0,10*ROW('Sanitation Data'!H79))="","",OFFSET('Sanitation Data'!$H$33,0,10*ROW('Sanitation Data'!H79)))</f>
        <v/>
      </c>
      <c r="DO85" s="30" t="str">
        <f ca="true">+IF(OFFSET('Hygiene Data'!$C$12,0,10*ROW('Hygiene Data'!C79))="","",OFFSET('Hygiene Data'!$C$12,0,10*ROW('Hygiene Data'!C79)))</f>
        <v/>
      </c>
      <c r="DP85" s="30" t="str">
        <f ca="true">+IF(OFFSET('Hygiene Data'!$C$13,0,10*ROW('Hygiene Data'!C79))="","",OFFSET('Hygiene Data'!$C$13,0,10*ROW('Hygiene Data'!C79)))</f>
        <v/>
      </c>
      <c r="DQ85" s="30" t="str">
        <f ca="true">+IF(OFFSET('Hygiene Data'!$C$14,0,10*ROW('Hygiene Data'!C79))="","",OFFSET('Hygiene Data'!$C$14,0,10*ROW('Hygiene Data'!C79)))</f>
        <v/>
      </c>
      <c r="DR85" s="30" t="str">
        <f ca="true">+IF(OFFSET('Hygiene Data'!$D$12,0,10*ROW('Hygiene Data'!D79))="","",OFFSET('Hygiene Data'!$D$12,0,10*ROW('Hygiene Data'!D79)))</f>
        <v/>
      </c>
      <c r="DS85" s="30" t="str">
        <f ca="true">+IF(OFFSET('Hygiene Data'!$D$13,0,10*ROW('Hygiene Data'!D79))="","",OFFSET('Hygiene Data'!$D$13,0,10*ROW('Hygiene Data'!D79)))</f>
        <v/>
      </c>
      <c r="DT85" s="30" t="str">
        <f ca="true">+IF(OFFSET('Hygiene Data'!$D$14,0,10*ROW('Hygiene Data'!D79))="","",OFFSET('Hygiene Data'!$D$14,0,10*ROW('Hygiene Data'!D79)))</f>
        <v/>
      </c>
      <c r="DU85" s="30" t="str">
        <f ca="true">+IF(OFFSET('Hygiene Data'!$E$12,0,10*ROW('Hygiene Data'!E79))="","",OFFSET('Hygiene Data'!$E$12,0,10*ROW('Hygiene Data'!E79)))</f>
        <v/>
      </c>
      <c r="DV85" s="30" t="str">
        <f ca="true">+IF(OFFSET('Hygiene Data'!$E$13,0,10*ROW('Hygiene Data'!E79))="","",OFFSET('Hygiene Data'!$E$13,0,10*ROW('Hygiene Data'!E79)))</f>
        <v/>
      </c>
      <c r="DW85" s="30" t="str">
        <f ca="true">+IF(OFFSET('Hygiene Data'!$E$14,0,10*ROW('Hygiene Data'!E79))="","",OFFSET('Hygiene Data'!$E$14,0,10*ROW('Hygiene Data'!E79)))</f>
        <v/>
      </c>
      <c r="DX85" s="30" t="str">
        <f ca="true">+IF(OFFSET('Hygiene Data'!$F$12,0,10*ROW('Hygiene Data'!F79))="","",OFFSET('Hygiene Data'!$F$12,0,10*ROW('Hygiene Data'!F79)))</f>
        <v/>
      </c>
      <c r="DY85" s="30" t="str">
        <f ca="true">+IF(OFFSET('Hygiene Data'!$F$13,0,10*ROW('Hygiene Data'!F79))="","",OFFSET('Hygiene Data'!$F$13,0,10*ROW('Hygiene Data'!F79)))</f>
        <v/>
      </c>
      <c r="DZ85" s="30" t="str">
        <f ca="true">+IF(OFFSET('Hygiene Data'!$F$14,0,10*ROW('Hygiene Data'!F79))="","",OFFSET('Hygiene Data'!$F$14,0,10*ROW('Hygiene Data'!F79)))</f>
        <v/>
      </c>
      <c r="EA85" s="30" t="str">
        <f ca="true">+IF(OFFSET('Hygiene Data'!$G$12,0,10*ROW('Hygiene Data'!G79))="","",OFFSET('Hygiene Data'!$G$12,0,10*ROW('Hygiene Data'!G79)))</f>
        <v/>
      </c>
      <c r="EB85" s="30" t="str">
        <f ca="true">+IF(OFFSET('Hygiene Data'!$G$13,0,10*ROW('Hygiene Data'!G79))="","",OFFSET('Hygiene Data'!$G$13,0,10*ROW('Hygiene Data'!G79)))</f>
        <v/>
      </c>
      <c r="EC85" s="30" t="str">
        <f ca="true">+IF(OFFSET('Hygiene Data'!$G$14,0,10*ROW('Hygiene Data'!G79))="","",OFFSET('Hygiene Data'!$G$14,0,10*ROW('Hygiene Data'!G79)))</f>
        <v/>
      </c>
      <c r="ED85" s="30" t="str">
        <f ca="true">+IF(OFFSET('Hygiene Data'!$H$12,0,10*ROW('Hygiene Data'!H79))="","",OFFSET('Hygiene Data'!$H$12,0,10*ROW('Hygiene Data'!H79)))</f>
        <v/>
      </c>
      <c r="EE85" s="30" t="str">
        <f ca="true">+IF(OFFSET('Hygiene Data'!$H$13,0,10*ROW('Hygiene Data'!H79))="","",OFFSET('Hygiene Data'!$H$13,0,10*ROW('Hygiene Data'!H79)))</f>
        <v/>
      </c>
      <c r="EF85" s="30" t="str">
        <f ca="true">+IF(OFFSET('Hygiene Data'!$H$14,0,10*ROW('Hygiene Data'!H79))="","",OFFSET('Hygiene Data'!$H$14,0,10*ROW('Hygiene Data'!H79)))</f>
        <v/>
      </c>
    </row>
    <row r="86" x14ac:dyDescent="0.2">
      <c r="A86" s="53" t="str">
        <f ca="true">+IF(OFFSET('Water Data'!$B$1,0,10*ROW('Water Data'!B83))="","",OFFSET('Water Data'!$B$1,0,10*ROW('Water Data'!B83)))</f>
        <v/>
      </c>
      <c r="B86" s="53" t="str">
        <f ca="true">+IF(OFFSET('Water Data'!$A$3,0,10*ROW('Water Data'!A83))="","",OFFSET('Water Data'!$A$3,0,10*ROW('Water Data'!A83)))</f>
        <v/>
      </c>
      <c r="C86" s="53" t="str">
        <f ca="true">+IF(OFFSET('Water Data'!$C$3,0,10*ROW('Water Data'!C83))="","",OFFSET('Water Data'!$C$3,0,10*ROW('Water Data'!C83)))</f>
        <v/>
      </c>
      <c r="D86" s="238"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38"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38"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38"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38"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38"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38"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38"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38"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38"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38"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38"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38"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38"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38"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38"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38"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38"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39"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39"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39"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39"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39"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39"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39"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39"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39"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39"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39"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39"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39"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39"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39"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39"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39"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39"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39"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39"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39"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39"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39"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39"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39"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39"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39"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39"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39"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39"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40"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40"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40"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40"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40"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40"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40"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40"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40"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40"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40"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40"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40"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40"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40"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40"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40"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40"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0" t="str">
        <f ca="true">+IF(OFFSET('Water Data'!$C$28,0,10*ROW('Water Data'!C80))="","",OFFSET('Water Data'!$C$28,0,10*ROW('Water Data'!C80)))</f>
        <v/>
      </c>
      <c r="BT86" s="30" t="str">
        <f ca="true">+IF(OFFSET('Water Data'!$C$29,0,10*ROW('Water Data'!C80))="","",OFFSET('Water Data'!$C$29,0,10*ROW('Water Data'!C80)))</f>
        <v/>
      </c>
      <c r="BU86" s="30" t="str">
        <f ca="true">+IF(OFFSET('Water Data'!$C$30,0,10*ROW('Water Data'!C80))="","",OFFSET('Water Data'!$C$30,0,10*ROW('Water Data'!C80)))</f>
        <v/>
      </c>
      <c r="BV86" s="30" t="str">
        <f ca="true">+IF(OFFSET('Water Data'!$D$28,0,10*ROW('Water Data'!D80))="","",OFFSET('Water Data'!$D$28,0,10*ROW('Water Data'!D80)))</f>
        <v/>
      </c>
      <c r="BW86" s="30" t="str">
        <f ca="true">+IF(OFFSET('Water Data'!$D$29,0,10*ROW('Water Data'!D80))="","",OFFSET('Water Data'!$D$29,0,10*ROW('Water Data'!D80)))</f>
        <v/>
      </c>
      <c r="BX86" s="30" t="str">
        <f ca="true">+IF(OFFSET('Water Data'!$D$30,0,10*ROW('Water Data'!D80))="","",OFFSET('Water Data'!$D$30,0,10*ROW('Water Data'!D80)))</f>
        <v/>
      </c>
      <c r="BY86" s="30" t="str">
        <f ca="true">+IF(OFFSET('Water Data'!$E$28,0,10*ROW('Water Data'!E80))="","",OFFSET('Water Data'!$E$28,0,10*ROW('Water Data'!E80)))</f>
        <v/>
      </c>
      <c r="BZ86" s="30" t="str">
        <f ca="true">+IF(OFFSET('Water Data'!$E$29,0,10*ROW('Water Data'!E80))="","",OFFSET('Water Data'!$E$29,0,10*ROW('Water Data'!E80)))</f>
        <v/>
      </c>
      <c r="CA86" s="30" t="str">
        <f ca="true">+IF(OFFSET('Water Data'!$E$30,0,10*ROW('Water Data'!E80))="","",OFFSET('Water Data'!$E$30,0,10*ROW('Water Data'!E80)))</f>
        <v/>
      </c>
      <c r="CB86" s="30" t="str">
        <f ca="true">+IF(OFFSET('Water Data'!$F$28,0,10*ROW('Water Data'!F80))="","",OFFSET('Water Data'!$F$28,0,10*ROW('Water Data'!F80)))</f>
        <v/>
      </c>
      <c r="CC86" s="30" t="str">
        <f ca="true">+IF(OFFSET('Water Data'!$F$29,0,10*ROW('Water Data'!F80))="","",OFFSET('Water Data'!$F$29,0,10*ROW('Water Data'!F80)))</f>
        <v/>
      </c>
      <c r="CD86" s="30" t="str">
        <f ca="true">+IF(OFFSET('Water Data'!$F$30,0,10*ROW('Water Data'!F80))="","",OFFSET('Water Data'!$F$30,0,10*ROW('Water Data'!F80)))</f>
        <v/>
      </c>
      <c r="CE86" s="30" t="str">
        <f ca="true">+IF(OFFSET('Water Data'!$G$28,0,10*ROW('Water Data'!G80))="","",OFFSET('Water Data'!$G$28,0,10*ROW('Water Data'!G80)))</f>
        <v/>
      </c>
      <c r="CF86" s="30" t="str">
        <f ca="true">+IF(OFFSET('Water Data'!$G$29,0,10*ROW('Water Data'!G80))="","",OFFSET('Water Data'!$G$29,0,10*ROW('Water Data'!G80)))</f>
        <v/>
      </c>
      <c r="CG86" s="30" t="str">
        <f ca="true">+IF(OFFSET('Water Data'!$G$30,0,10*ROW('Water Data'!G80))="","",OFFSET('Water Data'!$G$30,0,10*ROW('Water Data'!G80)))</f>
        <v/>
      </c>
      <c r="CH86" s="30" t="str">
        <f ca="true">+IF(OFFSET('Water Data'!$H$28,0,10*ROW('Water Data'!H80))="","",OFFSET('Water Data'!$H$28,0,10*ROW('Water Data'!H80)))</f>
        <v/>
      </c>
      <c r="CI86" s="30" t="str">
        <f ca="true">+IF(OFFSET('Water Data'!$H$29,0,10*ROW('Water Data'!H80))="","",OFFSET('Water Data'!$H$29,0,10*ROW('Water Data'!H80)))</f>
        <v/>
      </c>
      <c r="CJ86" s="30" t="str">
        <f ca="true">+IF(OFFSET('Water Data'!$H$30,0,10*ROW('Water Data'!H80))="","",OFFSET('Water Data'!$H$30,0,10*ROW('Water Data'!H80)))</f>
        <v/>
      </c>
      <c r="CK86" s="30" t="str">
        <f ca="true">+IF(OFFSET('Sanitation Data'!$C$29,0,10*ROW('Sanitation Data'!C80))="","",OFFSET('Sanitation Data'!$C$29,0,10*ROW('Sanitation Data'!C80)))</f>
        <v/>
      </c>
      <c r="CL86" s="30" t="str">
        <f ca="true">+IF(OFFSET('Sanitation Data'!$C$30,0,10*ROW('Sanitation Data'!C80))="","",OFFSET('Sanitation Data'!$C$30,0,10*ROW('Sanitation Data'!C80)))</f>
        <v/>
      </c>
      <c r="CM86" s="30" t="str">
        <f ca="true">+IF(OFFSET('Sanitation Data'!$C$31,0,10*ROW('Sanitation Data'!C80))="","",OFFSET('Sanitation Data'!$C$31,0,10*ROW('Sanitation Data'!C80)))</f>
        <v/>
      </c>
      <c r="CN86" s="30" t="str">
        <f ca="true">+IF(OFFSET('Sanitation Data'!$C$32,0,10*ROW('Sanitation Data'!C80))="","",OFFSET('Sanitation Data'!$C$32,0,10*ROW('Sanitation Data'!C80)))</f>
        <v/>
      </c>
      <c r="CO86" s="30" t="str">
        <f ca="true">+IF(OFFSET('Sanitation Data'!$C$33,0,10*ROW('Sanitation Data'!C80))="","",OFFSET('Sanitation Data'!$C$33,0,10*ROW('Sanitation Data'!C80)))</f>
        <v/>
      </c>
      <c r="CP86" s="30" t="str">
        <f ca="true">+IF(OFFSET('Sanitation Data'!$D$29,0,10*ROW('Sanitation Data'!D80))="","",OFFSET('Sanitation Data'!$D$29,0,10*ROW('Sanitation Data'!D80)))</f>
        <v/>
      </c>
      <c r="CQ86" s="30" t="str">
        <f ca="true">+IF(OFFSET('Sanitation Data'!$D$30,0,10*ROW('Sanitation Data'!D80))="","",OFFSET('Sanitation Data'!$D$30,0,10*ROW('Sanitation Data'!D80)))</f>
        <v/>
      </c>
      <c r="CR86" s="30" t="str">
        <f ca="true">+IF(OFFSET('Sanitation Data'!$D$31,0,10*ROW('Sanitation Data'!D80))="","",OFFSET('Sanitation Data'!$D$31,0,10*ROW('Sanitation Data'!D80)))</f>
        <v/>
      </c>
      <c r="CS86" s="30" t="str">
        <f ca="true">+IF(OFFSET('Sanitation Data'!$D$32,0,10*ROW('Sanitation Data'!D80))="","",OFFSET('Sanitation Data'!$D$32,0,10*ROW('Sanitation Data'!D80)))</f>
        <v/>
      </c>
      <c r="CT86" s="30" t="str">
        <f ca="true">+IF(OFFSET('Sanitation Data'!$D$33,0,10*ROW('Sanitation Data'!D80))="","",OFFSET('Sanitation Data'!$D$33,0,10*ROW('Sanitation Data'!D80)))</f>
        <v/>
      </c>
      <c r="CU86" s="30" t="str">
        <f ca="true">+IF(OFFSET('Sanitation Data'!$E$29,0,10*ROW('Sanitation Data'!E80))="","",OFFSET('Sanitation Data'!$E$29,0,10*ROW('Sanitation Data'!E80)))</f>
        <v/>
      </c>
      <c r="CV86" s="30" t="str">
        <f ca="true">+IF(OFFSET('Sanitation Data'!$E$30,0,10*ROW('Sanitation Data'!E80))="","",OFFSET('Sanitation Data'!$E$30,0,10*ROW('Sanitation Data'!E80)))</f>
        <v/>
      </c>
      <c r="CW86" s="30" t="str">
        <f ca="true">+IF(OFFSET('Sanitation Data'!$E$31,0,10*ROW('Sanitation Data'!E80))="","",OFFSET('Sanitation Data'!$E$31,0,10*ROW('Sanitation Data'!E80)))</f>
        <v/>
      </c>
      <c r="CX86" s="30" t="str">
        <f ca="true">+IF(OFFSET('Sanitation Data'!$E$32,0,10*ROW('Sanitation Data'!E80))="","",OFFSET('Sanitation Data'!$E$32,0,10*ROW('Sanitation Data'!E80)))</f>
        <v/>
      </c>
      <c r="CY86" s="30" t="str">
        <f ca="true">+IF(OFFSET('Sanitation Data'!$E$33,0,10*ROW('Sanitation Data'!E80))="","",OFFSET('Sanitation Data'!$E$33,0,10*ROW('Sanitation Data'!E80)))</f>
        <v/>
      </c>
      <c r="CZ86" s="30" t="str">
        <f ca="true">+IF(OFFSET('Sanitation Data'!$F$29,0,10*ROW('Sanitation Data'!F80))="","",OFFSET('Sanitation Data'!$F$29,0,10*ROW('Sanitation Data'!F80)))</f>
        <v/>
      </c>
      <c r="DA86" s="30" t="str">
        <f ca="true">+IF(OFFSET('Sanitation Data'!$F$30,0,10*ROW('Sanitation Data'!F80))="","",OFFSET('Sanitation Data'!$F$30,0,10*ROW('Sanitation Data'!F80)))</f>
        <v/>
      </c>
      <c r="DB86" s="30" t="str">
        <f ca="true">+IF(OFFSET('Sanitation Data'!$F$31,0,10*ROW('Sanitation Data'!F80))="","",OFFSET('Sanitation Data'!$F$31,0,10*ROW('Sanitation Data'!F80)))</f>
        <v/>
      </c>
      <c r="DC86" s="30" t="str">
        <f ca="true">+IF(OFFSET('Sanitation Data'!$F$32,0,10*ROW('Sanitation Data'!F80))="","",OFFSET('Sanitation Data'!$F$32,0,10*ROW('Sanitation Data'!F80)))</f>
        <v/>
      </c>
      <c r="DD86" s="30" t="str">
        <f ca="true">+IF(OFFSET('Sanitation Data'!$F$33,0,10*ROW('Sanitation Data'!F80))="","",OFFSET('Sanitation Data'!$F$33,0,10*ROW('Sanitation Data'!F80)))</f>
        <v/>
      </c>
      <c r="DE86" s="30" t="str">
        <f ca="true">+IF(OFFSET('Sanitation Data'!$G$29,0,10*ROW('Sanitation Data'!G80))="","",OFFSET('Sanitation Data'!$G$29,0,10*ROW('Sanitation Data'!G80)))</f>
        <v/>
      </c>
      <c r="DF86" s="30" t="str">
        <f ca="true">+IF(OFFSET('Sanitation Data'!$G$30,0,10*ROW('Sanitation Data'!G80))="","",OFFSET('Sanitation Data'!$G$30,0,10*ROW('Sanitation Data'!G80)))</f>
        <v/>
      </c>
      <c r="DG86" s="30" t="str">
        <f ca="true">+IF(OFFSET('Sanitation Data'!$G$31,0,10*ROW('Sanitation Data'!G80))="","",OFFSET('Sanitation Data'!$G$31,0,10*ROW('Sanitation Data'!G80)))</f>
        <v/>
      </c>
      <c r="DH86" s="30" t="str">
        <f ca="true">+IF(OFFSET('Sanitation Data'!$G$32,0,10*ROW('Sanitation Data'!G80))="","",OFFSET('Sanitation Data'!$G$32,0,10*ROW('Sanitation Data'!G80)))</f>
        <v/>
      </c>
      <c r="DI86" s="30" t="str">
        <f ca="true">+IF(OFFSET('Sanitation Data'!$G$33,0,10*ROW('Sanitation Data'!G80))="","",OFFSET('Sanitation Data'!$G$33,0,10*ROW('Sanitation Data'!G80)))</f>
        <v/>
      </c>
      <c r="DJ86" s="30" t="str">
        <f ca="true">+IF(OFFSET('Sanitation Data'!$H$29,0,10*ROW('Sanitation Data'!H80))="","",OFFSET('Sanitation Data'!$H$29,0,10*ROW('Sanitation Data'!H80)))</f>
        <v/>
      </c>
      <c r="DK86" s="30" t="str">
        <f ca="true">+IF(OFFSET('Sanitation Data'!$H$30,0,10*ROW('Sanitation Data'!H80))="","",OFFSET('Sanitation Data'!$H$30,0,10*ROW('Sanitation Data'!H80)))</f>
        <v/>
      </c>
      <c r="DL86" s="30" t="str">
        <f ca="true">+IF(OFFSET('Sanitation Data'!$H$31,0,10*ROW('Sanitation Data'!H80))="","",OFFSET('Sanitation Data'!$H$31,0,10*ROW('Sanitation Data'!H80)))</f>
        <v/>
      </c>
      <c r="DM86" s="30" t="str">
        <f ca="true">+IF(OFFSET('Sanitation Data'!$H$32,0,10*ROW('Sanitation Data'!H80))="","",OFFSET('Sanitation Data'!$H$32,0,10*ROW('Sanitation Data'!H80)))</f>
        <v/>
      </c>
      <c r="DN86" s="30" t="str">
        <f ca="true">+IF(OFFSET('Sanitation Data'!$H$33,0,10*ROW('Sanitation Data'!H80))="","",OFFSET('Sanitation Data'!$H$33,0,10*ROW('Sanitation Data'!H80)))</f>
        <v/>
      </c>
      <c r="DO86" s="30" t="str">
        <f ca="true">+IF(OFFSET('Hygiene Data'!$C$12,0,10*ROW('Hygiene Data'!C80))="","",OFFSET('Hygiene Data'!$C$12,0,10*ROW('Hygiene Data'!C80)))</f>
        <v/>
      </c>
      <c r="DP86" s="30" t="str">
        <f ca="true">+IF(OFFSET('Hygiene Data'!$C$13,0,10*ROW('Hygiene Data'!C80))="","",OFFSET('Hygiene Data'!$C$13,0,10*ROW('Hygiene Data'!C80)))</f>
        <v/>
      </c>
      <c r="DQ86" s="30" t="str">
        <f ca="true">+IF(OFFSET('Hygiene Data'!$C$14,0,10*ROW('Hygiene Data'!C80))="","",OFFSET('Hygiene Data'!$C$14,0,10*ROW('Hygiene Data'!C80)))</f>
        <v/>
      </c>
      <c r="DR86" s="30" t="str">
        <f ca="true">+IF(OFFSET('Hygiene Data'!$D$12,0,10*ROW('Hygiene Data'!D80))="","",OFFSET('Hygiene Data'!$D$12,0,10*ROW('Hygiene Data'!D80)))</f>
        <v/>
      </c>
      <c r="DS86" s="30" t="str">
        <f ca="true">+IF(OFFSET('Hygiene Data'!$D$13,0,10*ROW('Hygiene Data'!D80))="","",OFFSET('Hygiene Data'!$D$13,0,10*ROW('Hygiene Data'!D80)))</f>
        <v/>
      </c>
      <c r="DT86" s="30" t="str">
        <f ca="true">+IF(OFFSET('Hygiene Data'!$D$14,0,10*ROW('Hygiene Data'!D80))="","",OFFSET('Hygiene Data'!$D$14,0,10*ROW('Hygiene Data'!D80)))</f>
        <v/>
      </c>
      <c r="DU86" s="30" t="str">
        <f ca="true">+IF(OFFSET('Hygiene Data'!$E$12,0,10*ROW('Hygiene Data'!E80))="","",OFFSET('Hygiene Data'!$E$12,0,10*ROW('Hygiene Data'!E80)))</f>
        <v/>
      </c>
      <c r="DV86" s="30" t="str">
        <f ca="true">+IF(OFFSET('Hygiene Data'!$E$13,0,10*ROW('Hygiene Data'!E80))="","",OFFSET('Hygiene Data'!$E$13,0,10*ROW('Hygiene Data'!E80)))</f>
        <v/>
      </c>
      <c r="DW86" s="30" t="str">
        <f ca="true">+IF(OFFSET('Hygiene Data'!$E$14,0,10*ROW('Hygiene Data'!E80))="","",OFFSET('Hygiene Data'!$E$14,0,10*ROW('Hygiene Data'!E80)))</f>
        <v/>
      </c>
      <c r="DX86" s="30" t="str">
        <f ca="true">+IF(OFFSET('Hygiene Data'!$F$12,0,10*ROW('Hygiene Data'!F80))="","",OFFSET('Hygiene Data'!$F$12,0,10*ROW('Hygiene Data'!F80)))</f>
        <v/>
      </c>
      <c r="DY86" s="30" t="str">
        <f ca="true">+IF(OFFSET('Hygiene Data'!$F$13,0,10*ROW('Hygiene Data'!F80))="","",OFFSET('Hygiene Data'!$F$13,0,10*ROW('Hygiene Data'!F80)))</f>
        <v/>
      </c>
      <c r="DZ86" s="30" t="str">
        <f ca="true">+IF(OFFSET('Hygiene Data'!$F$14,0,10*ROW('Hygiene Data'!F80))="","",OFFSET('Hygiene Data'!$F$14,0,10*ROW('Hygiene Data'!F80)))</f>
        <v/>
      </c>
      <c r="EA86" s="30" t="str">
        <f ca="true">+IF(OFFSET('Hygiene Data'!$G$12,0,10*ROW('Hygiene Data'!G80))="","",OFFSET('Hygiene Data'!$G$12,0,10*ROW('Hygiene Data'!G80)))</f>
        <v/>
      </c>
      <c r="EB86" s="30" t="str">
        <f ca="true">+IF(OFFSET('Hygiene Data'!$G$13,0,10*ROW('Hygiene Data'!G80))="","",OFFSET('Hygiene Data'!$G$13,0,10*ROW('Hygiene Data'!G80)))</f>
        <v/>
      </c>
      <c r="EC86" s="30" t="str">
        <f ca="true">+IF(OFFSET('Hygiene Data'!$G$14,0,10*ROW('Hygiene Data'!G80))="","",OFFSET('Hygiene Data'!$G$14,0,10*ROW('Hygiene Data'!G80)))</f>
        <v/>
      </c>
      <c r="ED86" s="30" t="str">
        <f ca="true">+IF(OFFSET('Hygiene Data'!$H$12,0,10*ROW('Hygiene Data'!H80))="","",OFFSET('Hygiene Data'!$H$12,0,10*ROW('Hygiene Data'!H80)))</f>
        <v/>
      </c>
      <c r="EE86" s="30" t="str">
        <f ca="true">+IF(OFFSET('Hygiene Data'!$H$13,0,10*ROW('Hygiene Data'!H80))="","",OFFSET('Hygiene Data'!$H$13,0,10*ROW('Hygiene Data'!H80)))</f>
        <v/>
      </c>
      <c r="EF86" s="30" t="str">
        <f ca="true">+IF(OFFSET('Hygiene Data'!$H$14,0,10*ROW('Hygiene Data'!H80))="","",OFFSET('Hygiene Data'!$H$14,0,10*ROW('Hygiene Data'!H80)))</f>
        <v/>
      </c>
    </row>
    <row r="87" x14ac:dyDescent="0.2">
      <c r="A87" s="53" t="str">
        <f ca="true">+IF(OFFSET('Water Data'!$B$1,0,10*ROW('Water Data'!B84))="","",OFFSET('Water Data'!$B$1,0,10*ROW('Water Data'!B84)))</f>
        <v/>
      </c>
      <c r="B87" s="53" t="str">
        <f ca="true">+IF(OFFSET('Water Data'!$A$3,0,10*ROW('Water Data'!A84))="","",OFFSET('Water Data'!$A$3,0,10*ROW('Water Data'!A84)))</f>
        <v/>
      </c>
      <c r="C87" s="53" t="str">
        <f ca="true">+IF(OFFSET('Water Data'!$C$3,0,10*ROW('Water Data'!C84))="","",OFFSET('Water Data'!$C$3,0,10*ROW('Water Data'!C84)))</f>
        <v/>
      </c>
      <c r="D87" s="238"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38"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38"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38"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38"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38"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38"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38"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38"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38"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38"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38"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38"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38"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38"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38"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38"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38"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39"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39"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39"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39"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39"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39"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39"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39"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39"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39"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39"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39"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39"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39"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39"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39"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39"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39"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39"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39"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39"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39"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39"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39"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39"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39"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39"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39"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39"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39"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40"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40"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40"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40"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40"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40"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40"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40"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40"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40"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40"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40"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40"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40"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40"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40"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40"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40"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0" t="str">
        <f ca="true">+IF(OFFSET('Water Data'!$C$28,0,10*ROW('Water Data'!C81))="","",OFFSET('Water Data'!$C$28,0,10*ROW('Water Data'!C81)))</f>
        <v/>
      </c>
      <c r="BT87" s="30" t="str">
        <f ca="true">+IF(OFFSET('Water Data'!$C$29,0,10*ROW('Water Data'!C81))="","",OFFSET('Water Data'!$C$29,0,10*ROW('Water Data'!C81)))</f>
        <v/>
      </c>
      <c r="BU87" s="30" t="str">
        <f ca="true">+IF(OFFSET('Water Data'!$C$30,0,10*ROW('Water Data'!C81))="","",OFFSET('Water Data'!$C$30,0,10*ROW('Water Data'!C81)))</f>
        <v/>
      </c>
      <c r="BV87" s="30" t="str">
        <f ca="true">+IF(OFFSET('Water Data'!$D$28,0,10*ROW('Water Data'!D81))="","",OFFSET('Water Data'!$D$28,0,10*ROW('Water Data'!D81)))</f>
        <v/>
      </c>
      <c r="BW87" s="30" t="str">
        <f ca="true">+IF(OFFSET('Water Data'!$D$29,0,10*ROW('Water Data'!D81))="","",OFFSET('Water Data'!$D$29,0,10*ROW('Water Data'!D81)))</f>
        <v/>
      </c>
      <c r="BX87" s="30" t="str">
        <f ca="true">+IF(OFFSET('Water Data'!$D$30,0,10*ROW('Water Data'!D81))="","",OFFSET('Water Data'!$D$30,0,10*ROW('Water Data'!D81)))</f>
        <v/>
      </c>
      <c r="BY87" s="30" t="str">
        <f ca="true">+IF(OFFSET('Water Data'!$E$28,0,10*ROW('Water Data'!E81))="","",OFFSET('Water Data'!$E$28,0,10*ROW('Water Data'!E81)))</f>
        <v/>
      </c>
      <c r="BZ87" s="30" t="str">
        <f ca="true">+IF(OFFSET('Water Data'!$E$29,0,10*ROW('Water Data'!E81))="","",OFFSET('Water Data'!$E$29,0,10*ROW('Water Data'!E81)))</f>
        <v/>
      </c>
      <c r="CA87" s="30" t="str">
        <f ca="true">+IF(OFFSET('Water Data'!$E$30,0,10*ROW('Water Data'!E81))="","",OFFSET('Water Data'!$E$30,0,10*ROW('Water Data'!E81)))</f>
        <v/>
      </c>
      <c r="CB87" s="30" t="str">
        <f ca="true">+IF(OFFSET('Water Data'!$F$28,0,10*ROW('Water Data'!F81))="","",OFFSET('Water Data'!$F$28,0,10*ROW('Water Data'!F81)))</f>
        <v/>
      </c>
      <c r="CC87" s="30" t="str">
        <f ca="true">+IF(OFFSET('Water Data'!$F$29,0,10*ROW('Water Data'!F81))="","",OFFSET('Water Data'!$F$29,0,10*ROW('Water Data'!F81)))</f>
        <v/>
      </c>
      <c r="CD87" s="30" t="str">
        <f ca="true">+IF(OFFSET('Water Data'!$F$30,0,10*ROW('Water Data'!F81))="","",OFFSET('Water Data'!$F$30,0,10*ROW('Water Data'!F81)))</f>
        <v/>
      </c>
      <c r="CE87" s="30" t="str">
        <f ca="true">+IF(OFFSET('Water Data'!$G$28,0,10*ROW('Water Data'!G81))="","",OFFSET('Water Data'!$G$28,0,10*ROW('Water Data'!G81)))</f>
        <v/>
      </c>
      <c r="CF87" s="30" t="str">
        <f ca="true">+IF(OFFSET('Water Data'!$G$29,0,10*ROW('Water Data'!G81))="","",OFFSET('Water Data'!$G$29,0,10*ROW('Water Data'!G81)))</f>
        <v/>
      </c>
      <c r="CG87" s="30" t="str">
        <f ca="true">+IF(OFFSET('Water Data'!$G$30,0,10*ROW('Water Data'!G81))="","",OFFSET('Water Data'!$G$30,0,10*ROW('Water Data'!G81)))</f>
        <v/>
      </c>
      <c r="CH87" s="30" t="str">
        <f ca="true">+IF(OFFSET('Water Data'!$H$28,0,10*ROW('Water Data'!H81))="","",OFFSET('Water Data'!$H$28,0,10*ROW('Water Data'!H81)))</f>
        <v/>
      </c>
      <c r="CI87" s="30" t="str">
        <f ca="true">+IF(OFFSET('Water Data'!$H$29,0,10*ROW('Water Data'!H81))="","",OFFSET('Water Data'!$H$29,0,10*ROW('Water Data'!H81)))</f>
        <v/>
      </c>
      <c r="CJ87" s="30" t="str">
        <f ca="true">+IF(OFFSET('Water Data'!$H$30,0,10*ROW('Water Data'!H81))="","",OFFSET('Water Data'!$H$30,0,10*ROW('Water Data'!H81)))</f>
        <v/>
      </c>
      <c r="CK87" s="30" t="str">
        <f ca="true">+IF(OFFSET('Sanitation Data'!$C$29,0,10*ROW('Sanitation Data'!C81))="","",OFFSET('Sanitation Data'!$C$29,0,10*ROW('Sanitation Data'!C81)))</f>
        <v/>
      </c>
      <c r="CL87" s="30" t="str">
        <f ca="true">+IF(OFFSET('Sanitation Data'!$C$30,0,10*ROW('Sanitation Data'!C81))="","",OFFSET('Sanitation Data'!$C$30,0,10*ROW('Sanitation Data'!C81)))</f>
        <v/>
      </c>
      <c r="CM87" s="30" t="str">
        <f ca="true">+IF(OFFSET('Sanitation Data'!$C$31,0,10*ROW('Sanitation Data'!C81))="","",OFFSET('Sanitation Data'!$C$31,0,10*ROW('Sanitation Data'!C81)))</f>
        <v/>
      </c>
      <c r="CN87" s="30" t="str">
        <f ca="true">+IF(OFFSET('Sanitation Data'!$C$32,0,10*ROW('Sanitation Data'!C81))="","",OFFSET('Sanitation Data'!$C$32,0,10*ROW('Sanitation Data'!C81)))</f>
        <v/>
      </c>
      <c r="CO87" s="30" t="str">
        <f ca="true">+IF(OFFSET('Sanitation Data'!$C$33,0,10*ROW('Sanitation Data'!C81))="","",OFFSET('Sanitation Data'!$C$33,0,10*ROW('Sanitation Data'!C81)))</f>
        <v/>
      </c>
      <c r="CP87" s="30" t="str">
        <f ca="true">+IF(OFFSET('Sanitation Data'!$D$29,0,10*ROW('Sanitation Data'!D81))="","",OFFSET('Sanitation Data'!$D$29,0,10*ROW('Sanitation Data'!D81)))</f>
        <v/>
      </c>
      <c r="CQ87" s="30" t="str">
        <f ca="true">+IF(OFFSET('Sanitation Data'!$D$30,0,10*ROW('Sanitation Data'!D81))="","",OFFSET('Sanitation Data'!$D$30,0,10*ROW('Sanitation Data'!D81)))</f>
        <v/>
      </c>
      <c r="CR87" s="30" t="str">
        <f ca="true">+IF(OFFSET('Sanitation Data'!$D$31,0,10*ROW('Sanitation Data'!D81))="","",OFFSET('Sanitation Data'!$D$31,0,10*ROW('Sanitation Data'!D81)))</f>
        <v/>
      </c>
      <c r="CS87" s="30" t="str">
        <f ca="true">+IF(OFFSET('Sanitation Data'!$D$32,0,10*ROW('Sanitation Data'!D81))="","",OFFSET('Sanitation Data'!$D$32,0,10*ROW('Sanitation Data'!D81)))</f>
        <v/>
      </c>
      <c r="CT87" s="30" t="str">
        <f ca="true">+IF(OFFSET('Sanitation Data'!$D$33,0,10*ROW('Sanitation Data'!D81))="","",OFFSET('Sanitation Data'!$D$33,0,10*ROW('Sanitation Data'!D81)))</f>
        <v/>
      </c>
      <c r="CU87" s="30" t="str">
        <f ca="true">+IF(OFFSET('Sanitation Data'!$E$29,0,10*ROW('Sanitation Data'!E81))="","",OFFSET('Sanitation Data'!$E$29,0,10*ROW('Sanitation Data'!E81)))</f>
        <v/>
      </c>
      <c r="CV87" s="30" t="str">
        <f ca="true">+IF(OFFSET('Sanitation Data'!$E$30,0,10*ROW('Sanitation Data'!E81))="","",OFFSET('Sanitation Data'!$E$30,0,10*ROW('Sanitation Data'!E81)))</f>
        <v/>
      </c>
      <c r="CW87" s="30" t="str">
        <f ca="true">+IF(OFFSET('Sanitation Data'!$E$31,0,10*ROW('Sanitation Data'!E81))="","",OFFSET('Sanitation Data'!$E$31,0,10*ROW('Sanitation Data'!E81)))</f>
        <v/>
      </c>
      <c r="CX87" s="30" t="str">
        <f ca="true">+IF(OFFSET('Sanitation Data'!$E$32,0,10*ROW('Sanitation Data'!E81))="","",OFFSET('Sanitation Data'!$E$32,0,10*ROW('Sanitation Data'!E81)))</f>
        <v/>
      </c>
      <c r="CY87" s="30" t="str">
        <f ca="true">+IF(OFFSET('Sanitation Data'!$E$33,0,10*ROW('Sanitation Data'!E81))="","",OFFSET('Sanitation Data'!$E$33,0,10*ROW('Sanitation Data'!E81)))</f>
        <v/>
      </c>
      <c r="CZ87" s="30" t="str">
        <f ca="true">+IF(OFFSET('Sanitation Data'!$F$29,0,10*ROW('Sanitation Data'!F81))="","",OFFSET('Sanitation Data'!$F$29,0,10*ROW('Sanitation Data'!F81)))</f>
        <v/>
      </c>
      <c r="DA87" s="30" t="str">
        <f ca="true">+IF(OFFSET('Sanitation Data'!$F$30,0,10*ROW('Sanitation Data'!F81))="","",OFFSET('Sanitation Data'!$F$30,0,10*ROW('Sanitation Data'!F81)))</f>
        <v/>
      </c>
      <c r="DB87" s="30" t="str">
        <f ca="true">+IF(OFFSET('Sanitation Data'!$F$31,0,10*ROW('Sanitation Data'!F81))="","",OFFSET('Sanitation Data'!$F$31,0,10*ROW('Sanitation Data'!F81)))</f>
        <v/>
      </c>
      <c r="DC87" s="30" t="str">
        <f ca="true">+IF(OFFSET('Sanitation Data'!$F$32,0,10*ROW('Sanitation Data'!F81))="","",OFFSET('Sanitation Data'!$F$32,0,10*ROW('Sanitation Data'!F81)))</f>
        <v/>
      </c>
      <c r="DD87" s="30" t="str">
        <f ca="true">+IF(OFFSET('Sanitation Data'!$F$33,0,10*ROW('Sanitation Data'!F81))="","",OFFSET('Sanitation Data'!$F$33,0,10*ROW('Sanitation Data'!F81)))</f>
        <v/>
      </c>
      <c r="DE87" s="30" t="str">
        <f ca="true">+IF(OFFSET('Sanitation Data'!$G$29,0,10*ROW('Sanitation Data'!G81))="","",OFFSET('Sanitation Data'!$G$29,0,10*ROW('Sanitation Data'!G81)))</f>
        <v/>
      </c>
      <c r="DF87" s="30" t="str">
        <f ca="true">+IF(OFFSET('Sanitation Data'!$G$30,0,10*ROW('Sanitation Data'!G81))="","",OFFSET('Sanitation Data'!$G$30,0,10*ROW('Sanitation Data'!G81)))</f>
        <v/>
      </c>
      <c r="DG87" s="30" t="str">
        <f ca="true">+IF(OFFSET('Sanitation Data'!$G$31,0,10*ROW('Sanitation Data'!G81))="","",OFFSET('Sanitation Data'!$G$31,0,10*ROW('Sanitation Data'!G81)))</f>
        <v/>
      </c>
      <c r="DH87" s="30" t="str">
        <f ca="true">+IF(OFFSET('Sanitation Data'!$G$32,0,10*ROW('Sanitation Data'!G81))="","",OFFSET('Sanitation Data'!$G$32,0,10*ROW('Sanitation Data'!G81)))</f>
        <v/>
      </c>
      <c r="DI87" s="30" t="str">
        <f ca="true">+IF(OFFSET('Sanitation Data'!$G$33,0,10*ROW('Sanitation Data'!G81))="","",OFFSET('Sanitation Data'!$G$33,0,10*ROW('Sanitation Data'!G81)))</f>
        <v/>
      </c>
      <c r="DJ87" s="30" t="str">
        <f ca="true">+IF(OFFSET('Sanitation Data'!$H$29,0,10*ROW('Sanitation Data'!H81))="","",OFFSET('Sanitation Data'!$H$29,0,10*ROW('Sanitation Data'!H81)))</f>
        <v/>
      </c>
      <c r="DK87" s="30" t="str">
        <f ca="true">+IF(OFFSET('Sanitation Data'!$H$30,0,10*ROW('Sanitation Data'!H81))="","",OFFSET('Sanitation Data'!$H$30,0,10*ROW('Sanitation Data'!H81)))</f>
        <v/>
      </c>
      <c r="DL87" s="30" t="str">
        <f ca="true">+IF(OFFSET('Sanitation Data'!$H$31,0,10*ROW('Sanitation Data'!H81))="","",OFFSET('Sanitation Data'!$H$31,0,10*ROW('Sanitation Data'!H81)))</f>
        <v/>
      </c>
      <c r="DM87" s="30" t="str">
        <f ca="true">+IF(OFFSET('Sanitation Data'!$H$32,0,10*ROW('Sanitation Data'!H81))="","",OFFSET('Sanitation Data'!$H$32,0,10*ROW('Sanitation Data'!H81)))</f>
        <v/>
      </c>
      <c r="DN87" s="30" t="str">
        <f ca="true">+IF(OFFSET('Sanitation Data'!$H$33,0,10*ROW('Sanitation Data'!H81))="","",OFFSET('Sanitation Data'!$H$33,0,10*ROW('Sanitation Data'!H81)))</f>
        <v/>
      </c>
      <c r="DO87" s="30" t="str">
        <f ca="true">+IF(OFFSET('Hygiene Data'!$C$12,0,10*ROW('Hygiene Data'!C81))="","",OFFSET('Hygiene Data'!$C$12,0,10*ROW('Hygiene Data'!C81)))</f>
        <v/>
      </c>
      <c r="DP87" s="30" t="str">
        <f ca="true">+IF(OFFSET('Hygiene Data'!$C$13,0,10*ROW('Hygiene Data'!C81))="","",OFFSET('Hygiene Data'!$C$13,0,10*ROW('Hygiene Data'!C81)))</f>
        <v/>
      </c>
      <c r="DQ87" s="30" t="str">
        <f ca="true">+IF(OFFSET('Hygiene Data'!$C$14,0,10*ROW('Hygiene Data'!C81))="","",OFFSET('Hygiene Data'!$C$14,0,10*ROW('Hygiene Data'!C81)))</f>
        <v/>
      </c>
      <c r="DR87" s="30" t="str">
        <f ca="true">+IF(OFFSET('Hygiene Data'!$D$12,0,10*ROW('Hygiene Data'!D81))="","",OFFSET('Hygiene Data'!$D$12,0,10*ROW('Hygiene Data'!D81)))</f>
        <v/>
      </c>
      <c r="DS87" s="30" t="str">
        <f ca="true">+IF(OFFSET('Hygiene Data'!$D$13,0,10*ROW('Hygiene Data'!D81))="","",OFFSET('Hygiene Data'!$D$13,0,10*ROW('Hygiene Data'!D81)))</f>
        <v/>
      </c>
      <c r="DT87" s="30" t="str">
        <f ca="true">+IF(OFFSET('Hygiene Data'!$D$14,0,10*ROW('Hygiene Data'!D81))="","",OFFSET('Hygiene Data'!$D$14,0,10*ROW('Hygiene Data'!D81)))</f>
        <v/>
      </c>
      <c r="DU87" s="30" t="str">
        <f ca="true">+IF(OFFSET('Hygiene Data'!$E$12,0,10*ROW('Hygiene Data'!E81))="","",OFFSET('Hygiene Data'!$E$12,0,10*ROW('Hygiene Data'!E81)))</f>
        <v/>
      </c>
      <c r="DV87" s="30" t="str">
        <f ca="true">+IF(OFFSET('Hygiene Data'!$E$13,0,10*ROW('Hygiene Data'!E81))="","",OFFSET('Hygiene Data'!$E$13,0,10*ROW('Hygiene Data'!E81)))</f>
        <v/>
      </c>
      <c r="DW87" s="30" t="str">
        <f ca="true">+IF(OFFSET('Hygiene Data'!$E$14,0,10*ROW('Hygiene Data'!E81))="","",OFFSET('Hygiene Data'!$E$14,0,10*ROW('Hygiene Data'!E81)))</f>
        <v/>
      </c>
      <c r="DX87" s="30" t="str">
        <f ca="true">+IF(OFFSET('Hygiene Data'!$F$12,0,10*ROW('Hygiene Data'!F81))="","",OFFSET('Hygiene Data'!$F$12,0,10*ROW('Hygiene Data'!F81)))</f>
        <v/>
      </c>
      <c r="DY87" s="30" t="str">
        <f ca="true">+IF(OFFSET('Hygiene Data'!$F$13,0,10*ROW('Hygiene Data'!F81))="","",OFFSET('Hygiene Data'!$F$13,0,10*ROW('Hygiene Data'!F81)))</f>
        <v/>
      </c>
      <c r="DZ87" s="30" t="str">
        <f ca="true">+IF(OFFSET('Hygiene Data'!$F$14,0,10*ROW('Hygiene Data'!F81))="","",OFFSET('Hygiene Data'!$F$14,0,10*ROW('Hygiene Data'!F81)))</f>
        <v/>
      </c>
      <c r="EA87" s="30" t="str">
        <f ca="true">+IF(OFFSET('Hygiene Data'!$G$12,0,10*ROW('Hygiene Data'!G81))="","",OFFSET('Hygiene Data'!$G$12,0,10*ROW('Hygiene Data'!G81)))</f>
        <v/>
      </c>
      <c r="EB87" s="30" t="str">
        <f ca="true">+IF(OFFSET('Hygiene Data'!$G$13,0,10*ROW('Hygiene Data'!G81))="","",OFFSET('Hygiene Data'!$G$13,0,10*ROW('Hygiene Data'!G81)))</f>
        <v/>
      </c>
      <c r="EC87" s="30" t="str">
        <f ca="true">+IF(OFFSET('Hygiene Data'!$G$14,0,10*ROW('Hygiene Data'!G81))="","",OFFSET('Hygiene Data'!$G$14,0,10*ROW('Hygiene Data'!G81)))</f>
        <v/>
      </c>
      <c r="ED87" s="30" t="str">
        <f ca="true">+IF(OFFSET('Hygiene Data'!$H$12,0,10*ROW('Hygiene Data'!H81))="","",OFFSET('Hygiene Data'!$H$12,0,10*ROW('Hygiene Data'!H81)))</f>
        <v/>
      </c>
      <c r="EE87" s="30" t="str">
        <f ca="true">+IF(OFFSET('Hygiene Data'!$H$13,0,10*ROW('Hygiene Data'!H81))="","",OFFSET('Hygiene Data'!$H$13,0,10*ROW('Hygiene Data'!H81)))</f>
        <v/>
      </c>
      <c r="EF87" s="30" t="str">
        <f ca="true">+IF(OFFSET('Hygiene Data'!$H$14,0,10*ROW('Hygiene Data'!H81))="","",OFFSET('Hygiene Data'!$H$14,0,10*ROW('Hygiene Data'!H81)))</f>
        <v/>
      </c>
    </row>
    <row r="88" x14ac:dyDescent="0.2">
      <c r="A88" s="53" t="str">
        <f ca="true">+IF(OFFSET('Water Data'!$B$1,0,10*ROW('Water Data'!B85))="","",OFFSET('Water Data'!$B$1,0,10*ROW('Water Data'!B85)))</f>
        <v/>
      </c>
      <c r="B88" s="53" t="str">
        <f ca="true">+IF(OFFSET('Water Data'!$A$3,0,10*ROW('Water Data'!A85))="","",OFFSET('Water Data'!$A$3,0,10*ROW('Water Data'!A85)))</f>
        <v/>
      </c>
      <c r="C88" s="53" t="str">
        <f ca="true">+IF(OFFSET('Water Data'!$C$3,0,10*ROW('Water Data'!C85))="","",OFFSET('Water Data'!$C$3,0,10*ROW('Water Data'!C85)))</f>
        <v/>
      </c>
      <c r="D88" s="238"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38"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38"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38"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38"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38"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38"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38"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38"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38"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38"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38"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38"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38"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38"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38"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38"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38"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39"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39"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39"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39"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39"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39"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39"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39"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39"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39"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39"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39"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39"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39"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39"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39"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39"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39"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39"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39"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39"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39"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39"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39"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39"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39"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39"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39"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39"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39"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40"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40"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40"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40"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40"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40"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40"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40"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40"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40"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40"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40"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40"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40"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40"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40"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40"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40"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0" t="str">
        <f ca="true">+IF(OFFSET('Water Data'!$C$28,0,10*ROW('Water Data'!C82))="","",OFFSET('Water Data'!$C$28,0,10*ROW('Water Data'!C82)))</f>
        <v/>
      </c>
      <c r="BT88" s="30" t="str">
        <f ca="true">+IF(OFFSET('Water Data'!$C$29,0,10*ROW('Water Data'!C82))="","",OFFSET('Water Data'!$C$29,0,10*ROW('Water Data'!C82)))</f>
        <v/>
      </c>
      <c r="BU88" s="30" t="str">
        <f ca="true">+IF(OFFSET('Water Data'!$C$30,0,10*ROW('Water Data'!C82))="","",OFFSET('Water Data'!$C$30,0,10*ROW('Water Data'!C82)))</f>
        <v/>
      </c>
      <c r="BV88" s="30" t="str">
        <f ca="true">+IF(OFFSET('Water Data'!$D$28,0,10*ROW('Water Data'!D82))="","",OFFSET('Water Data'!$D$28,0,10*ROW('Water Data'!D82)))</f>
        <v/>
      </c>
      <c r="BW88" s="30" t="str">
        <f ca="true">+IF(OFFSET('Water Data'!$D$29,0,10*ROW('Water Data'!D82))="","",OFFSET('Water Data'!$D$29,0,10*ROW('Water Data'!D82)))</f>
        <v/>
      </c>
      <c r="BX88" s="30" t="str">
        <f ca="true">+IF(OFFSET('Water Data'!$D$30,0,10*ROW('Water Data'!D82))="","",OFFSET('Water Data'!$D$30,0,10*ROW('Water Data'!D82)))</f>
        <v/>
      </c>
      <c r="BY88" s="30" t="str">
        <f ca="true">+IF(OFFSET('Water Data'!$E$28,0,10*ROW('Water Data'!E82))="","",OFFSET('Water Data'!$E$28,0,10*ROW('Water Data'!E82)))</f>
        <v/>
      </c>
      <c r="BZ88" s="30" t="str">
        <f ca="true">+IF(OFFSET('Water Data'!$E$29,0,10*ROW('Water Data'!E82))="","",OFFSET('Water Data'!$E$29,0,10*ROW('Water Data'!E82)))</f>
        <v/>
      </c>
      <c r="CA88" s="30" t="str">
        <f ca="true">+IF(OFFSET('Water Data'!$E$30,0,10*ROW('Water Data'!E82))="","",OFFSET('Water Data'!$E$30,0,10*ROW('Water Data'!E82)))</f>
        <v/>
      </c>
      <c r="CB88" s="30" t="str">
        <f ca="true">+IF(OFFSET('Water Data'!$F$28,0,10*ROW('Water Data'!F82))="","",OFFSET('Water Data'!$F$28,0,10*ROW('Water Data'!F82)))</f>
        <v/>
      </c>
      <c r="CC88" s="30" t="str">
        <f ca="true">+IF(OFFSET('Water Data'!$F$29,0,10*ROW('Water Data'!F82))="","",OFFSET('Water Data'!$F$29,0,10*ROW('Water Data'!F82)))</f>
        <v/>
      </c>
      <c r="CD88" s="30" t="str">
        <f ca="true">+IF(OFFSET('Water Data'!$F$30,0,10*ROW('Water Data'!F82))="","",OFFSET('Water Data'!$F$30,0,10*ROW('Water Data'!F82)))</f>
        <v/>
      </c>
      <c r="CE88" s="30" t="str">
        <f ca="true">+IF(OFFSET('Water Data'!$G$28,0,10*ROW('Water Data'!G82))="","",OFFSET('Water Data'!$G$28,0,10*ROW('Water Data'!G82)))</f>
        <v/>
      </c>
      <c r="CF88" s="30" t="str">
        <f ca="true">+IF(OFFSET('Water Data'!$G$29,0,10*ROW('Water Data'!G82))="","",OFFSET('Water Data'!$G$29,0,10*ROW('Water Data'!G82)))</f>
        <v/>
      </c>
      <c r="CG88" s="30" t="str">
        <f ca="true">+IF(OFFSET('Water Data'!$G$30,0,10*ROW('Water Data'!G82))="","",OFFSET('Water Data'!$G$30,0,10*ROW('Water Data'!G82)))</f>
        <v/>
      </c>
      <c r="CH88" s="30" t="str">
        <f ca="true">+IF(OFFSET('Water Data'!$H$28,0,10*ROW('Water Data'!H82))="","",OFFSET('Water Data'!$H$28,0,10*ROW('Water Data'!H82)))</f>
        <v/>
      </c>
      <c r="CI88" s="30" t="str">
        <f ca="true">+IF(OFFSET('Water Data'!$H$29,0,10*ROW('Water Data'!H82))="","",OFFSET('Water Data'!$H$29,0,10*ROW('Water Data'!H82)))</f>
        <v/>
      </c>
      <c r="CJ88" s="30" t="str">
        <f ca="true">+IF(OFFSET('Water Data'!$H$30,0,10*ROW('Water Data'!H82))="","",OFFSET('Water Data'!$H$30,0,10*ROW('Water Data'!H82)))</f>
        <v/>
      </c>
      <c r="CK88" s="30" t="str">
        <f ca="true">+IF(OFFSET('Sanitation Data'!$C$29,0,10*ROW('Sanitation Data'!C82))="","",OFFSET('Sanitation Data'!$C$29,0,10*ROW('Sanitation Data'!C82)))</f>
        <v/>
      </c>
      <c r="CL88" s="30" t="str">
        <f ca="true">+IF(OFFSET('Sanitation Data'!$C$30,0,10*ROW('Sanitation Data'!C82))="","",OFFSET('Sanitation Data'!$C$30,0,10*ROW('Sanitation Data'!C82)))</f>
        <v/>
      </c>
      <c r="CM88" s="30" t="str">
        <f ca="true">+IF(OFFSET('Sanitation Data'!$C$31,0,10*ROW('Sanitation Data'!C82))="","",OFFSET('Sanitation Data'!$C$31,0,10*ROW('Sanitation Data'!C82)))</f>
        <v/>
      </c>
      <c r="CN88" s="30" t="str">
        <f ca="true">+IF(OFFSET('Sanitation Data'!$C$32,0,10*ROW('Sanitation Data'!C82))="","",OFFSET('Sanitation Data'!$C$32,0,10*ROW('Sanitation Data'!C82)))</f>
        <v/>
      </c>
      <c r="CO88" s="30" t="str">
        <f ca="true">+IF(OFFSET('Sanitation Data'!$C$33,0,10*ROW('Sanitation Data'!C82))="","",OFFSET('Sanitation Data'!$C$33,0,10*ROW('Sanitation Data'!C82)))</f>
        <v/>
      </c>
      <c r="CP88" s="30" t="str">
        <f ca="true">+IF(OFFSET('Sanitation Data'!$D$29,0,10*ROW('Sanitation Data'!D82))="","",OFFSET('Sanitation Data'!$D$29,0,10*ROW('Sanitation Data'!D82)))</f>
        <v/>
      </c>
      <c r="CQ88" s="30" t="str">
        <f ca="true">+IF(OFFSET('Sanitation Data'!$D$30,0,10*ROW('Sanitation Data'!D82))="","",OFFSET('Sanitation Data'!$D$30,0,10*ROW('Sanitation Data'!D82)))</f>
        <v/>
      </c>
      <c r="CR88" s="30" t="str">
        <f ca="true">+IF(OFFSET('Sanitation Data'!$D$31,0,10*ROW('Sanitation Data'!D82))="","",OFFSET('Sanitation Data'!$D$31,0,10*ROW('Sanitation Data'!D82)))</f>
        <v/>
      </c>
      <c r="CS88" s="30" t="str">
        <f ca="true">+IF(OFFSET('Sanitation Data'!$D$32,0,10*ROW('Sanitation Data'!D82))="","",OFFSET('Sanitation Data'!$D$32,0,10*ROW('Sanitation Data'!D82)))</f>
        <v/>
      </c>
      <c r="CT88" s="30" t="str">
        <f ca="true">+IF(OFFSET('Sanitation Data'!$D$33,0,10*ROW('Sanitation Data'!D82))="","",OFFSET('Sanitation Data'!$D$33,0,10*ROW('Sanitation Data'!D82)))</f>
        <v/>
      </c>
      <c r="CU88" s="30" t="str">
        <f ca="true">+IF(OFFSET('Sanitation Data'!$E$29,0,10*ROW('Sanitation Data'!E82))="","",OFFSET('Sanitation Data'!$E$29,0,10*ROW('Sanitation Data'!E82)))</f>
        <v/>
      </c>
      <c r="CV88" s="30" t="str">
        <f ca="true">+IF(OFFSET('Sanitation Data'!$E$30,0,10*ROW('Sanitation Data'!E82))="","",OFFSET('Sanitation Data'!$E$30,0,10*ROW('Sanitation Data'!E82)))</f>
        <v/>
      </c>
      <c r="CW88" s="30" t="str">
        <f ca="true">+IF(OFFSET('Sanitation Data'!$E$31,0,10*ROW('Sanitation Data'!E82))="","",OFFSET('Sanitation Data'!$E$31,0,10*ROW('Sanitation Data'!E82)))</f>
        <v/>
      </c>
      <c r="CX88" s="30" t="str">
        <f ca="true">+IF(OFFSET('Sanitation Data'!$E$32,0,10*ROW('Sanitation Data'!E82))="","",OFFSET('Sanitation Data'!$E$32,0,10*ROW('Sanitation Data'!E82)))</f>
        <v/>
      </c>
      <c r="CY88" s="30" t="str">
        <f ca="true">+IF(OFFSET('Sanitation Data'!$E$33,0,10*ROW('Sanitation Data'!E82))="","",OFFSET('Sanitation Data'!$E$33,0,10*ROW('Sanitation Data'!E82)))</f>
        <v/>
      </c>
      <c r="CZ88" s="30" t="str">
        <f ca="true">+IF(OFFSET('Sanitation Data'!$F$29,0,10*ROW('Sanitation Data'!F82))="","",OFFSET('Sanitation Data'!$F$29,0,10*ROW('Sanitation Data'!F82)))</f>
        <v/>
      </c>
      <c r="DA88" s="30" t="str">
        <f ca="true">+IF(OFFSET('Sanitation Data'!$F$30,0,10*ROW('Sanitation Data'!F82))="","",OFFSET('Sanitation Data'!$F$30,0,10*ROW('Sanitation Data'!F82)))</f>
        <v/>
      </c>
      <c r="DB88" s="30" t="str">
        <f ca="true">+IF(OFFSET('Sanitation Data'!$F$31,0,10*ROW('Sanitation Data'!F82))="","",OFFSET('Sanitation Data'!$F$31,0,10*ROW('Sanitation Data'!F82)))</f>
        <v/>
      </c>
      <c r="DC88" s="30" t="str">
        <f ca="true">+IF(OFFSET('Sanitation Data'!$F$32,0,10*ROW('Sanitation Data'!F82))="","",OFFSET('Sanitation Data'!$F$32,0,10*ROW('Sanitation Data'!F82)))</f>
        <v/>
      </c>
      <c r="DD88" s="30" t="str">
        <f ca="true">+IF(OFFSET('Sanitation Data'!$F$33,0,10*ROW('Sanitation Data'!F82))="","",OFFSET('Sanitation Data'!$F$33,0,10*ROW('Sanitation Data'!F82)))</f>
        <v/>
      </c>
      <c r="DE88" s="30" t="str">
        <f ca="true">+IF(OFFSET('Sanitation Data'!$G$29,0,10*ROW('Sanitation Data'!G82))="","",OFFSET('Sanitation Data'!$G$29,0,10*ROW('Sanitation Data'!G82)))</f>
        <v/>
      </c>
      <c r="DF88" s="30" t="str">
        <f ca="true">+IF(OFFSET('Sanitation Data'!$G$30,0,10*ROW('Sanitation Data'!G82))="","",OFFSET('Sanitation Data'!$G$30,0,10*ROW('Sanitation Data'!G82)))</f>
        <v/>
      </c>
      <c r="DG88" s="30" t="str">
        <f ca="true">+IF(OFFSET('Sanitation Data'!$G$31,0,10*ROW('Sanitation Data'!G82))="","",OFFSET('Sanitation Data'!$G$31,0,10*ROW('Sanitation Data'!G82)))</f>
        <v/>
      </c>
      <c r="DH88" s="30" t="str">
        <f ca="true">+IF(OFFSET('Sanitation Data'!$G$32,0,10*ROW('Sanitation Data'!G82))="","",OFFSET('Sanitation Data'!$G$32,0,10*ROW('Sanitation Data'!G82)))</f>
        <v/>
      </c>
      <c r="DI88" s="30" t="str">
        <f ca="true">+IF(OFFSET('Sanitation Data'!$G$33,0,10*ROW('Sanitation Data'!G82))="","",OFFSET('Sanitation Data'!$G$33,0,10*ROW('Sanitation Data'!G82)))</f>
        <v/>
      </c>
      <c r="DJ88" s="30" t="str">
        <f ca="true">+IF(OFFSET('Sanitation Data'!$H$29,0,10*ROW('Sanitation Data'!H82))="","",OFFSET('Sanitation Data'!$H$29,0,10*ROW('Sanitation Data'!H82)))</f>
        <v/>
      </c>
      <c r="DK88" s="30" t="str">
        <f ca="true">+IF(OFFSET('Sanitation Data'!$H$30,0,10*ROW('Sanitation Data'!H82))="","",OFFSET('Sanitation Data'!$H$30,0,10*ROW('Sanitation Data'!H82)))</f>
        <v/>
      </c>
      <c r="DL88" s="30" t="str">
        <f ca="true">+IF(OFFSET('Sanitation Data'!$H$31,0,10*ROW('Sanitation Data'!H82))="","",OFFSET('Sanitation Data'!$H$31,0,10*ROW('Sanitation Data'!H82)))</f>
        <v/>
      </c>
      <c r="DM88" s="30" t="str">
        <f ca="true">+IF(OFFSET('Sanitation Data'!$H$32,0,10*ROW('Sanitation Data'!H82))="","",OFFSET('Sanitation Data'!$H$32,0,10*ROW('Sanitation Data'!H82)))</f>
        <v/>
      </c>
      <c r="DN88" s="30" t="str">
        <f ca="true">+IF(OFFSET('Sanitation Data'!$H$33,0,10*ROW('Sanitation Data'!H82))="","",OFFSET('Sanitation Data'!$H$33,0,10*ROW('Sanitation Data'!H82)))</f>
        <v/>
      </c>
      <c r="DO88" s="30" t="str">
        <f ca="true">+IF(OFFSET('Hygiene Data'!$C$12,0,10*ROW('Hygiene Data'!C82))="","",OFFSET('Hygiene Data'!$C$12,0,10*ROW('Hygiene Data'!C82)))</f>
        <v/>
      </c>
      <c r="DP88" s="30" t="str">
        <f ca="true">+IF(OFFSET('Hygiene Data'!$C$13,0,10*ROW('Hygiene Data'!C82))="","",OFFSET('Hygiene Data'!$C$13,0,10*ROW('Hygiene Data'!C82)))</f>
        <v/>
      </c>
      <c r="DQ88" s="30" t="str">
        <f ca="true">+IF(OFFSET('Hygiene Data'!$C$14,0,10*ROW('Hygiene Data'!C82))="","",OFFSET('Hygiene Data'!$C$14,0,10*ROW('Hygiene Data'!C82)))</f>
        <v/>
      </c>
      <c r="DR88" s="30" t="str">
        <f ca="true">+IF(OFFSET('Hygiene Data'!$D$12,0,10*ROW('Hygiene Data'!D82))="","",OFFSET('Hygiene Data'!$D$12,0,10*ROW('Hygiene Data'!D82)))</f>
        <v/>
      </c>
      <c r="DS88" s="30" t="str">
        <f ca="true">+IF(OFFSET('Hygiene Data'!$D$13,0,10*ROW('Hygiene Data'!D82))="","",OFFSET('Hygiene Data'!$D$13,0,10*ROW('Hygiene Data'!D82)))</f>
        <v/>
      </c>
      <c r="DT88" s="30" t="str">
        <f ca="true">+IF(OFFSET('Hygiene Data'!$D$14,0,10*ROW('Hygiene Data'!D82))="","",OFFSET('Hygiene Data'!$D$14,0,10*ROW('Hygiene Data'!D82)))</f>
        <v/>
      </c>
      <c r="DU88" s="30" t="str">
        <f ca="true">+IF(OFFSET('Hygiene Data'!$E$12,0,10*ROW('Hygiene Data'!E82))="","",OFFSET('Hygiene Data'!$E$12,0,10*ROW('Hygiene Data'!E82)))</f>
        <v/>
      </c>
      <c r="DV88" s="30" t="str">
        <f ca="true">+IF(OFFSET('Hygiene Data'!$E$13,0,10*ROW('Hygiene Data'!E82))="","",OFFSET('Hygiene Data'!$E$13,0,10*ROW('Hygiene Data'!E82)))</f>
        <v/>
      </c>
      <c r="DW88" s="30" t="str">
        <f ca="true">+IF(OFFSET('Hygiene Data'!$E$14,0,10*ROW('Hygiene Data'!E82))="","",OFFSET('Hygiene Data'!$E$14,0,10*ROW('Hygiene Data'!E82)))</f>
        <v/>
      </c>
      <c r="DX88" s="30" t="str">
        <f ca="true">+IF(OFFSET('Hygiene Data'!$F$12,0,10*ROW('Hygiene Data'!F82))="","",OFFSET('Hygiene Data'!$F$12,0,10*ROW('Hygiene Data'!F82)))</f>
        <v/>
      </c>
      <c r="DY88" s="30" t="str">
        <f ca="true">+IF(OFFSET('Hygiene Data'!$F$13,0,10*ROW('Hygiene Data'!F82))="","",OFFSET('Hygiene Data'!$F$13,0,10*ROW('Hygiene Data'!F82)))</f>
        <v/>
      </c>
      <c r="DZ88" s="30" t="str">
        <f ca="true">+IF(OFFSET('Hygiene Data'!$F$14,0,10*ROW('Hygiene Data'!F82))="","",OFFSET('Hygiene Data'!$F$14,0,10*ROW('Hygiene Data'!F82)))</f>
        <v/>
      </c>
      <c r="EA88" s="30" t="str">
        <f ca="true">+IF(OFFSET('Hygiene Data'!$G$12,0,10*ROW('Hygiene Data'!G82))="","",OFFSET('Hygiene Data'!$G$12,0,10*ROW('Hygiene Data'!G82)))</f>
        <v/>
      </c>
      <c r="EB88" s="30" t="str">
        <f ca="true">+IF(OFFSET('Hygiene Data'!$G$13,0,10*ROW('Hygiene Data'!G82))="","",OFFSET('Hygiene Data'!$G$13,0,10*ROW('Hygiene Data'!G82)))</f>
        <v/>
      </c>
      <c r="EC88" s="30" t="str">
        <f ca="true">+IF(OFFSET('Hygiene Data'!$G$14,0,10*ROW('Hygiene Data'!G82))="","",OFFSET('Hygiene Data'!$G$14,0,10*ROW('Hygiene Data'!G82)))</f>
        <v/>
      </c>
      <c r="ED88" s="30" t="str">
        <f ca="true">+IF(OFFSET('Hygiene Data'!$H$12,0,10*ROW('Hygiene Data'!H82))="","",OFFSET('Hygiene Data'!$H$12,0,10*ROW('Hygiene Data'!H82)))</f>
        <v/>
      </c>
      <c r="EE88" s="30" t="str">
        <f ca="true">+IF(OFFSET('Hygiene Data'!$H$13,0,10*ROW('Hygiene Data'!H82))="","",OFFSET('Hygiene Data'!$H$13,0,10*ROW('Hygiene Data'!H82)))</f>
        <v/>
      </c>
      <c r="EF88" s="30" t="str">
        <f ca="true">+IF(OFFSET('Hygiene Data'!$H$14,0,10*ROW('Hygiene Data'!H82))="","",OFFSET('Hygiene Data'!$H$14,0,10*ROW('Hygiene Data'!H82)))</f>
        <v/>
      </c>
    </row>
    <row r="89" x14ac:dyDescent="0.2">
      <c r="A89" s="53" t="str">
        <f ca="true">+IF(OFFSET('Water Data'!$B$1,0,10*ROW('Water Data'!B86))="","",OFFSET('Water Data'!$B$1,0,10*ROW('Water Data'!B86)))</f>
        <v/>
      </c>
      <c r="B89" s="53" t="str">
        <f ca="true">+IF(OFFSET('Water Data'!$A$3,0,10*ROW('Water Data'!A86))="","",OFFSET('Water Data'!$A$3,0,10*ROW('Water Data'!A86)))</f>
        <v/>
      </c>
      <c r="C89" s="53" t="str">
        <f ca="true">+IF(OFFSET('Water Data'!$C$3,0,10*ROW('Water Data'!C86))="","",OFFSET('Water Data'!$C$3,0,10*ROW('Water Data'!C86)))</f>
        <v/>
      </c>
      <c r="D89" s="238"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38"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38"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38"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38"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38"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38"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38"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38"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38"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38"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38"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38"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38"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38"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38"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38"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38"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39"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39"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39"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39"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39"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39"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39"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39"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39"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39"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39"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39"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39"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39"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39"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39"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39"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39"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39"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39"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39"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39"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39"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39"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39"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39"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39"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39"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39"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39"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40"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40"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40"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40"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40"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40"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40"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40"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40"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40"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40"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40"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40"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40"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40"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40"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40"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40"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0" t="str">
        <f ca="true">+IF(OFFSET('Water Data'!$C$28,0,10*ROW('Water Data'!C83))="","",OFFSET('Water Data'!$C$28,0,10*ROW('Water Data'!C83)))</f>
        <v/>
      </c>
      <c r="BT89" s="30" t="str">
        <f ca="true">+IF(OFFSET('Water Data'!$C$29,0,10*ROW('Water Data'!C83))="","",OFFSET('Water Data'!$C$29,0,10*ROW('Water Data'!C83)))</f>
        <v/>
      </c>
      <c r="BU89" s="30" t="str">
        <f ca="true">+IF(OFFSET('Water Data'!$C$30,0,10*ROW('Water Data'!C83))="","",OFFSET('Water Data'!$C$30,0,10*ROW('Water Data'!C83)))</f>
        <v/>
      </c>
      <c r="BV89" s="30" t="str">
        <f ca="true">+IF(OFFSET('Water Data'!$D$28,0,10*ROW('Water Data'!D83))="","",OFFSET('Water Data'!$D$28,0,10*ROW('Water Data'!D83)))</f>
        <v/>
      </c>
      <c r="BW89" s="30" t="str">
        <f ca="true">+IF(OFFSET('Water Data'!$D$29,0,10*ROW('Water Data'!D83))="","",OFFSET('Water Data'!$D$29,0,10*ROW('Water Data'!D83)))</f>
        <v/>
      </c>
      <c r="BX89" s="30" t="str">
        <f ca="true">+IF(OFFSET('Water Data'!$D$30,0,10*ROW('Water Data'!D83))="","",OFFSET('Water Data'!$D$30,0,10*ROW('Water Data'!D83)))</f>
        <v/>
      </c>
      <c r="BY89" s="30" t="str">
        <f ca="true">+IF(OFFSET('Water Data'!$E$28,0,10*ROW('Water Data'!E83))="","",OFFSET('Water Data'!$E$28,0,10*ROW('Water Data'!E83)))</f>
        <v/>
      </c>
      <c r="BZ89" s="30" t="str">
        <f ca="true">+IF(OFFSET('Water Data'!$E$29,0,10*ROW('Water Data'!E83))="","",OFFSET('Water Data'!$E$29,0,10*ROW('Water Data'!E83)))</f>
        <v/>
      </c>
      <c r="CA89" s="30" t="str">
        <f ca="true">+IF(OFFSET('Water Data'!$E$30,0,10*ROW('Water Data'!E83))="","",OFFSET('Water Data'!$E$30,0,10*ROW('Water Data'!E83)))</f>
        <v/>
      </c>
      <c r="CB89" s="30" t="str">
        <f ca="true">+IF(OFFSET('Water Data'!$F$28,0,10*ROW('Water Data'!F83))="","",OFFSET('Water Data'!$F$28,0,10*ROW('Water Data'!F83)))</f>
        <v/>
      </c>
      <c r="CC89" s="30" t="str">
        <f ca="true">+IF(OFFSET('Water Data'!$F$29,0,10*ROW('Water Data'!F83))="","",OFFSET('Water Data'!$F$29,0,10*ROW('Water Data'!F83)))</f>
        <v/>
      </c>
      <c r="CD89" s="30" t="str">
        <f ca="true">+IF(OFFSET('Water Data'!$F$30,0,10*ROW('Water Data'!F83))="","",OFFSET('Water Data'!$F$30,0,10*ROW('Water Data'!F83)))</f>
        <v/>
      </c>
      <c r="CE89" s="30" t="str">
        <f ca="true">+IF(OFFSET('Water Data'!$G$28,0,10*ROW('Water Data'!G83))="","",OFFSET('Water Data'!$G$28,0,10*ROW('Water Data'!G83)))</f>
        <v/>
      </c>
      <c r="CF89" s="30" t="str">
        <f ca="true">+IF(OFFSET('Water Data'!$G$29,0,10*ROW('Water Data'!G83))="","",OFFSET('Water Data'!$G$29,0,10*ROW('Water Data'!G83)))</f>
        <v/>
      </c>
      <c r="CG89" s="30" t="str">
        <f ca="true">+IF(OFFSET('Water Data'!$G$30,0,10*ROW('Water Data'!G83))="","",OFFSET('Water Data'!$G$30,0,10*ROW('Water Data'!G83)))</f>
        <v/>
      </c>
      <c r="CH89" s="30" t="str">
        <f ca="true">+IF(OFFSET('Water Data'!$H$28,0,10*ROW('Water Data'!H83))="","",OFFSET('Water Data'!$H$28,0,10*ROW('Water Data'!H83)))</f>
        <v/>
      </c>
      <c r="CI89" s="30" t="str">
        <f ca="true">+IF(OFFSET('Water Data'!$H$29,0,10*ROW('Water Data'!H83))="","",OFFSET('Water Data'!$H$29,0,10*ROW('Water Data'!H83)))</f>
        <v/>
      </c>
      <c r="CJ89" s="30" t="str">
        <f ca="true">+IF(OFFSET('Water Data'!$H$30,0,10*ROW('Water Data'!H83))="","",OFFSET('Water Data'!$H$30,0,10*ROW('Water Data'!H83)))</f>
        <v/>
      </c>
      <c r="CK89" s="30" t="str">
        <f ca="true">+IF(OFFSET('Sanitation Data'!$C$29,0,10*ROW('Sanitation Data'!C83))="","",OFFSET('Sanitation Data'!$C$29,0,10*ROW('Sanitation Data'!C83)))</f>
        <v/>
      </c>
      <c r="CL89" s="30" t="str">
        <f ca="true">+IF(OFFSET('Sanitation Data'!$C$30,0,10*ROW('Sanitation Data'!C83))="","",OFFSET('Sanitation Data'!$C$30,0,10*ROW('Sanitation Data'!C83)))</f>
        <v/>
      </c>
      <c r="CM89" s="30" t="str">
        <f ca="true">+IF(OFFSET('Sanitation Data'!$C$31,0,10*ROW('Sanitation Data'!C83))="","",OFFSET('Sanitation Data'!$C$31,0,10*ROW('Sanitation Data'!C83)))</f>
        <v/>
      </c>
      <c r="CN89" s="30" t="str">
        <f ca="true">+IF(OFFSET('Sanitation Data'!$C$32,0,10*ROW('Sanitation Data'!C83))="","",OFFSET('Sanitation Data'!$C$32,0,10*ROW('Sanitation Data'!C83)))</f>
        <v/>
      </c>
      <c r="CO89" s="30" t="str">
        <f ca="true">+IF(OFFSET('Sanitation Data'!$C$33,0,10*ROW('Sanitation Data'!C83))="","",OFFSET('Sanitation Data'!$C$33,0,10*ROW('Sanitation Data'!C83)))</f>
        <v/>
      </c>
      <c r="CP89" s="30" t="str">
        <f ca="true">+IF(OFFSET('Sanitation Data'!$D$29,0,10*ROW('Sanitation Data'!D83))="","",OFFSET('Sanitation Data'!$D$29,0,10*ROW('Sanitation Data'!D83)))</f>
        <v/>
      </c>
      <c r="CQ89" s="30" t="str">
        <f ca="true">+IF(OFFSET('Sanitation Data'!$D$30,0,10*ROW('Sanitation Data'!D83))="","",OFFSET('Sanitation Data'!$D$30,0,10*ROW('Sanitation Data'!D83)))</f>
        <v/>
      </c>
      <c r="CR89" s="30" t="str">
        <f ca="true">+IF(OFFSET('Sanitation Data'!$D$31,0,10*ROW('Sanitation Data'!D83))="","",OFFSET('Sanitation Data'!$D$31,0,10*ROW('Sanitation Data'!D83)))</f>
        <v/>
      </c>
      <c r="CS89" s="30" t="str">
        <f ca="true">+IF(OFFSET('Sanitation Data'!$D$32,0,10*ROW('Sanitation Data'!D83))="","",OFFSET('Sanitation Data'!$D$32,0,10*ROW('Sanitation Data'!D83)))</f>
        <v/>
      </c>
      <c r="CT89" s="30" t="str">
        <f ca="true">+IF(OFFSET('Sanitation Data'!$D$33,0,10*ROW('Sanitation Data'!D83))="","",OFFSET('Sanitation Data'!$D$33,0,10*ROW('Sanitation Data'!D83)))</f>
        <v/>
      </c>
      <c r="CU89" s="30" t="str">
        <f ca="true">+IF(OFFSET('Sanitation Data'!$E$29,0,10*ROW('Sanitation Data'!E83))="","",OFFSET('Sanitation Data'!$E$29,0,10*ROW('Sanitation Data'!E83)))</f>
        <v/>
      </c>
      <c r="CV89" s="30" t="str">
        <f ca="true">+IF(OFFSET('Sanitation Data'!$E$30,0,10*ROW('Sanitation Data'!E83))="","",OFFSET('Sanitation Data'!$E$30,0,10*ROW('Sanitation Data'!E83)))</f>
        <v/>
      </c>
      <c r="CW89" s="30" t="str">
        <f ca="true">+IF(OFFSET('Sanitation Data'!$E$31,0,10*ROW('Sanitation Data'!E83))="","",OFFSET('Sanitation Data'!$E$31,0,10*ROW('Sanitation Data'!E83)))</f>
        <v/>
      </c>
      <c r="CX89" s="30" t="str">
        <f ca="true">+IF(OFFSET('Sanitation Data'!$E$32,0,10*ROW('Sanitation Data'!E83))="","",OFFSET('Sanitation Data'!$E$32,0,10*ROW('Sanitation Data'!E83)))</f>
        <v/>
      </c>
      <c r="CY89" s="30" t="str">
        <f ca="true">+IF(OFFSET('Sanitation Data'!$E$33,0,10*ROW('Sanitation Data'!E83))="","",OFFSET('Sanitation Data'!$E$33,0,10*ROW('Sanitation Data'!E83)))</f>
        <v/>
      </c>
      <c r="CZ89" s="30" t="str">
        <f ca="true">+IF(OFFSET('Sanitation Data'!$F$29,0,10*ROW('Sanitation Data'!F83))="","",OFFSET('Sanitation Data'!$F$29,0,10*ROW('Sanitation Data'!F83)))</f>
        <v/>
      </c>
      <c r="DA89" s="30" t="str">
        <f ca="true">+IF(OFFSET('Sanitation Data'!$F$30,0,10*ROW('Sanitation Data'!F83))="","",OFFSET('Sanitation Data'!$F$30,0,10*ROW('Sanitation Data'!F83)))</f>
        <v/>
      </c>
      <c r="DB89" s="30" t="str">
        <f ca="true">+IF(OFFSET('Sanitation Data'!$F$31,0,10*ROW('Sanitation Data'!F83))="","",OFFSET('Sanitation Data'!$F$31,0,10*ROW('Sanitation Data'!F83)))</f>
        <v/>
      </c>
      <c r="DC89" s="30" t="str">
        <f ca="true">+IF(OFFSET('Sanitation Data'!$F$32,0,10*ROW('Sanitation Data'!F83))="","",OFFSET('Sanitation Data'!$F$32,0,10*ROW('Sanitation Data'!F83)))</f>
        <v/>
      </c>
      <c r="DD89" s="30" t="str">
        <f ca="true">+IF(OFFSET('Sanitation Data'!$F$33,0,10*ROW('Sanitation Data'!F83))="","",OFFSET('Sanitation Data'!$F$33,0,10*ROW('Sanitation Data'!F83)))</f>
        <v/>
      </c>
      <c r="DE89" s="30" t="str">
        <f ca="true">+IF(OFFSET('Sanitation Data'!$G$29,0,10*ROW('Sanitation Data'!G83))="","",OFFSET('Sanitation Data'!$G$29,0,10*ROW('Sanitation Data'!G83)))</f>
        <v/>
      </c>
      <c r="DF89" s="30" t="str">
        <f ca="true">+IF(OFFSET('Sanitation Data'!$G$30,0,10*ROW('Sanitation Data'!G83))="","",OFFSET('Sanitation Data'!$G$30,0,10*ROW('Sanitation Data'!G83)))</f>
        <v/>
      </c>
      <c r="DG89" s="30" t="str">
        <f ca="true">+IF(OFFSET('Sanitation Data'!$G$31,0,10*ROW('Sanitation Data'!G83))="","",OFFSET('Sanitation Data'!$G$31,0,10*ROW('Sanitation Data'!G83)))</f>
        <v/>
      </c>
      <c r="DH89" s="30" t="str">
        <f ca="true">+IF(OFFSET('Sanitation Data'!$G$32,0,10*ROW('Sanitation Data'!G83))="","",OFFSET('Sanitation Data'!$G$32,0,10*ROW('Sanitation Data'!G83)))</f>
        <v/>
      </c>
      <c r="DI89" s="30" t="str">
        <f ca="true">+IF(OFFSET('Sanitation Data'!$G$33,0,10*ROW('Sanitation Data'!G83))="","",OFFSET('Sanitation Data'!$G$33,0,10*ROW('Sanitation Data'!G83)))</f>
        <v/>
      </c>
      <c r="DJ89" s="30" t="str">
        <f ca="true">+IF(OFFSET('Sanitation Data'!$H$29,0,10*ROW('Sanitation Data'!H83))="","",OFFSET('Sanitation Data'!$H$29,0,10*ROW('Sanitation Data'!H83)))</f>
        <v/>
      </c>
      <c r="DK89" s="30" t="str">
        <f ca="true">+IF(OFFSET('Sanitation Data'!$H$30,0,10*ROW('Sanitation Data'!H83))="","",OFFSET('Sanitation Data'!$H$30,0,10*ROW('Sanitation Data'!H83)))</f>
        <v/>
      </c>
      <c r="DL89" s="30" t="str">
        <f ca="true">+IF(OFFSET('Sanitation Data'!$H$31,0,10*ROW('Sanitation Data'!H83))="","",OFFSET('Sanitation Data'!$H$31,0,10*ROW('Sanitation Data'!H83)))</f>
        <v/>
      </c>
      <c r="DM89" s="30" t="str">
        <f ca="true">+IF(OFFSET('Sanitation Data'!$H$32,0,10*ROW('Sanitation Data'!H83))="","",OFFSET('Sanitation Data'!$H$32,0,10*ROW('Sanitation Data'!H83)))</f>
        <v/>
      </c>
      <c r="DN89" s="30" t="str">
        <f ca="true">+IF(OFFSET('Sanitation Data'!$H$33,0,10*ROW('Sanitation Data'!H83))="","",OFFSET('Sanitation Data'!$H$33,0,10*ROW('Sanitation Data'!H83)))</f>
        <v/>
      </c>
      <c r="DO89" s="30" t="str">
        <f ca="true">+IF(OFFSET('Hygiene Data'!$C$12,0,10*ROW('Hygiene Data'!C83))="","",OFFSET('Hygiene Data'!$C$12,0,10*ROW('Hygiene Data'!C83)))</f>
        <v/>
      </c>
      <c r="DP89" s="30" t="str">
        <f ca="true">+IF(OFFSET('Hygiene Data'!$C$13,0,10*ROW('Hygiene Data'!C83))="","",OFFSET('Hygiene Data'!$C$13,0,10*ROW('Hygiene Data'!C83)))</f>
        <v/>
      </c>
      <c r="DQ89" s="30" t="str">
        <f ca="true">+IF(OFFSET('Hygiene Data'!$C$14,0,10*ROW('Hygiene Data'!C83))="","",OFFSET('Hygiene Data'!$C$14,0,10*ROW('Hygiene Data'!C83)))</f>
        <v/>
      </c>
      <c r="DR89" s="30" t="str">
        <f ca="true">+IF(OFFSET('Hygiene Data'!$D$12,0,10*ROW('Hygiene Data'!D83))="","",OFFSET('Hygiene Data'!$D$12,0,10*ROW('Hygiene Data'!D83)))</f>
        <v/>
      </c>
      <c r="DS89" s="30" t="str">
        <f ca="true">+IF(OFFSET('Hygiene Data'!$D$13,0,10*ROW('Hygiene Data'!D83))="","",OFFSET('Hygiene Data'!$D$13,0,10*ROW('Hygiene Data'!D83)))</f>
        <v/>
      </c>
      <c r="DT89" s="30" t="str">
        <f ca="true">+IF(OFFSET('Hygiene Data'!$D$14,0,10*ROW('Hygiene Data'!D83))="","",OFFSET('Hygiene Data'!$D$14,0,10*ROW('Hygiene Data'!D83)))</f>
        <v/>
      </c>
      <c r="DU89" s="30" t="str">
        <f ca="true">+IF(OFFSET('Hygiene Data'!$E$12,0,10*ROW('Hygiene Data'!E83))="","",OFFSET('Hygiene Data'!$E$12,0,10*ROW('Hygiene Data'!E83)))</f>
        <v/>
      </c>
      <c r="DV89" s="30" t="str">
        <f ca="true">+IF(OFFSET('Hygiene Data'!$E$13,0,10*ROW('Hygiene Data'!E83))="","",OFFSET('Hygiene Data'!$E$13,0,10*ROW('Hygiene Data'!E83)))</f>
        <v/>
      </c>
      <c r="DW89" s="30" t="str">
        <f ca="true">+IF(OFFSET('Hygiene Data'!$E$14,0,10*ROW('Hygiene Data'!E83))="","",OFFSET('Hygiene Data'!$E$14,0,10*ROW('Hygiene Data'!E83)))</f>
        <v/>
      </c>
      <c r="DX89" s="30" t="str">
        <f ca="true">+IF(OFFSET('Hygiene Data'!$F$12,0,10*ROW('Hygiene Data'!F83))="","",OFFSET('Hygiene Data'!$F$12,0,10*ROW('Hygiene Data'!F83)))</f>
        <v/>
      </c>
      <c r="DY89" s="30" t="str">
        <f ca="true">+IF(OFFSET('Hygiene Data'!$F$13,0,10*ROW('Hygiene Data'!F83))="","",OFFSET('Hygiene Data'!$F$13,0,10*ROW('Hygiene Data'!F83)))</f>
        <v/>
      </c>
      <c r="DZ89" s="30" t="str">
        <f ca="true">+IF(OFFSET('Hygiene Data'!$F$14,0,10*ROW('Hygiene Data'!F83))="","",OFFSET('Hygiene Data'!$F$14,0,10*ROW('Hygiene Data'!F83)))</f>
        <v/>
      </c>
      <c r="EA89" s="30" t="str">
        <f ca="true">+IF(OFFSET('Hygiene Data'!$G$12,0,10*ROW('Hygiene Data'!G83))="","",OFFSET('Hygiene Data'!$G$12,0,10*ROW('Hygiene Data'!G83)))</f>
        <v/>
      </c>
      <c r="EB89" s="30" t="str">
        <f ca="true">+IF(OFFSET('Hygiene Data'!$G$13,0,10*ROW('Hygiene Data'!G83))="","",OFFSET('Hygiene Data'!$G$13,0,10*ROW('Hygiene Data'!G83)))</f>
        <v/>
      </c>
      <c r="EC89" s="30" t="str">
        <f ca="true">+IF(OFFSET('Hygiene Data'!$G$14,0,10*ROW('Hygiene Data'!G83))="","",OFFSET('Hygiene Data'!$G$14,0,10*ROW('Hygiene Data'!G83)))</f>
        <v/>
      </c>
      <c r="ED89" s="30" t="str">
        <f ca="true">+IF(OFFSET('Hygiene Data'!$H$12,0,10*ROW('Hygiene Data'!H83))="","",OFFSET('Hygiene Data'!$H$12,0,10*ROW('Hygiene Data'!H83)))</f>
        <v/>
      </c>
      <c r="EE89" s="30" t="str">
        <f ca="true">+IF(OFFSET('Hygiene Data'!$H$13,0,10*ROW('Hygiene Data'!H83))="","",OFFSET('Hygiene Data'!$H$13,0,10*ROW('Hygiene Data'!H83)))</f>
        <v/>
      </c>
      <c r="EF89" s="30" t="str">
        <f ca="true">+IF(OFFSET('Hygiene Data'!$H$14,0,10*ROW('Hygiene Data'!H83))="","",OFFSET('Hygiene Data'!$H$14,0,10*ROW('Hygiene Data'!H83)))</f>
        <v/>
      </c>
    </row>
    <row r="90" x14ac:dyDescent="0.2">
      <c r="A90" s="53" t="str">
        <f ca="true">+IF(OFFSET('Water Data'!$B$1,0,10*ROW('Water Data'!B87))="","",OFFSET('Water Data'!$B$1,0,10*ROW('Water Data'!B87)))</f>
        <v/>
      </c>
      <c r="B90" s="53" t="str">
        <f ca="true">+IF(OFFSET('Water Data'!$A$3,0,10*ROW('Water Data'!A87))="","",OFFSET('Water Data'!$A$3,0,10*ROW('Water Data'!A87)))</f>
        <v/>
      </c>
      <c r="C90" s="53" t="str">
        <f ca="true">+IF(OFFSET('Water Data'!$C$3,0,10*ROW('Water Data'!C87))="","",OFFSET('Water Data'!$C$3,0,10*ROW('Water Data'!C87)))</f>
        <v/>
      </c>
      <c r="D90" s="238"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38"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38"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38"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38"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38"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38"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38"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38"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38"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38"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38"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38"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38"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38"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38"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38"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38"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39"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39"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39"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39"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39"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39"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39"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39"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39"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39"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39"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39"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39"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39"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39"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39"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39"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39"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39"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39"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39"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39"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39"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39"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39"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39"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39"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39"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39"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39"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40"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40"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40"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40"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40"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40"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40"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40"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40"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40"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40"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40"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40"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40"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40"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40"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40"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40"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0" t="str">
        <f ca="true">+IF(OFFSET('Water Data'!$C$28,0,10*ROW('Water Data'!C84))="","",OFFSET('Water Data'!$C$28,0,10*ROW('Water Data'!C84)))</f>
        <v/>
      </c>
      <c r="BT90" s="30" t="str">
        <f ca="true">+IF(OFFSET('Water Data'!$C$29,0,10*ROW('Water Data'!C84))="","",OFFSET('Water Data'!$C$29,0,10*ROW('Water Data'!C84)))</f>
        <v/>
      </c>
      <c r="BU90" s="30" t="str">
        <f ca="true">+IF(OFFSET('Water Data'!$C$30,0,10*ROW('Water Data'!C84))="","",OFFSET('Water Data'!$C$30,0,10*ROW('Water Data'!C84)))</f>
        <v/>
      </c>
      <c r="BV90" s="30" t="str">
        <f ca="true">+IF(OFFSET('Water Data'!$D$28,0,10*ROW('Water Data'!D84))="","",OFFSET('Water Data'!$D$28,0,10*ROW('Water Data'!D84)))</f>
        <v/>
      </c>
      <c r="BW90" s="30" t="str">
        <f ca="true">+IF(OFFSET('Water Data'!$D$29,0,10*ROW('Water Data'!D84))="","",OFFSET('Water Data'!$D$29,0,10*ROW('Water Data'!D84)))</f>
        <v/>
      </c>
      <c r="BX90" s="30" t="str">
        <f ca="true">+IF(OFFSET('Water Data'!$D$30,0,10*ROW('Water Data'!D84))="","",OFFSET('Water Data'!$D$30,0,10*ROW('Water Data'!D84)))</f>
        <v/>
      </c>
      <c r="BY90" s="30" t="str">
        <f ca="true">+IF(OFFSET('Water Data'!$E$28,0,10*ROW('Water Data'!E84))="","",OFFSET('Water Data'!$E$28,0,10*ROW('Water Data'!E84)))</f>
        <v/>
      </c>
      <c r="BZ90" s="30" t="str">
        <f ca="true">+IF(OFFSET('Water Data'!$E$29,0,10*ROW('Water Data'!E84))="","",OFFSET('Water Data'!$E$29,0,10*ROW('Water Data'!E84)))</f>
        <v/>
      </c>
      <c r="CA90" s="30" t="str">
        <f ca="true">+IF(OFFSET('Water Data'!$E$30,0,10*ROW('Water Data'!E84))="","",OFFSET('Water Data'!$E$30,0,10*ROW('Water Data'!E84)))</f>
        <v/>
      </c>
      <c r="CB90" s="30" t="str">
        <f ca="true">+IF(OFFSET('Water Data'!$F$28,0,10*ROW('Water Data'!F84))="","",OFFSET('Water Data'!$F$28,0,10*ROW('Water Data'!F84)))</f>
        <v/>
      </c>
      <c r="CC90" s="30" t="str">
        <f ca="true">+IF(OFFSET('Water Data'!$F$29,0,10*ROW('Water Data'!F84))="","",OFFSET('Water Data'!$F$29,0,10*ROW('Water Data'!F84)))</f>
        <v/>
      </c>
      <c r="CD90" s="30" t="str">
        <f ca="true">+IF(OFFSET('Water Data'!$F$30,0,10*ROW('Water Data'!F84))="","",OFFSET('Water Data'!$F$30,0,10*ROW('Water Data'!F84)))</f>
        <v/>
      </c>
      <c r="CE90" s="30" t="str">
        <f ca="true">+IF(OFFSET('Water Data'!$G$28,0,10*ROW('Water Data'!G84))="","",OFFSET('Water Data'!$G$28,0,10*ROW('Water Data'!G84)))</f>
        <v/>
      </c>
      <c r="CF90" s="30" t="str">
        <f ca="true">+IF(OFFSET('Water Data'!$G$29,0,10*ROW('Water Data'!G84))="","",OFFSET('Water Data'!$G$29,0,10*ROW('Water Data'!G84)))</f>
        <v/>
      </c>
      <c r="CG90" s="30" t="str">
        <f ca="true">+IF(OFFSET('Water Data'!$G$30,0,10*ROW('Water Data'!G84))="","",OFFSET('Water Data'!$G$30,0,10*ROW('Water Data'!G84)))</f>
        <v/>
      </c>
      <c r="CH90" s="30" t="str">
        <f ca="true">+IF(OFFSET('Water Data'!$H$28,0,10*ROW('Water Data'!H84))="","",OFFSET('Water Data'!$H$28,0,10*ROW('Water Data'!H84)))</f>
        <v/>
      </c>
      <c r="CI90" s="30" t="str">
        <f ca="true">+IF(OFFSET('Water Data'!$H$29,0,10*ROW('Water Data'!H84))="","",OFFSET('Water Data'!$H$29,0,10*ROW('Water Data'!H84)))</f>
        <v/>
      </c>
      <c r="CJ90" s="30" t="str">
        <f ca="true">+IF(OFFSET('Water Data'!$H$30,0,10*ROW('Water Data'!H84))="","",OFFSET('Water Data'!$H$30,0,10*ROW('Water Data'!H84)))</f>
        <v/>
      </c>
      <c r="CK90" s="30" t="str">
        <f ca="true">+IF(OFFSET('Sanitation Data'!$C$29,0,10*ROW('Sanitation Data'!C84))="","",OFFSET('Sanitation Data'!$C$29,0,10*ROW('Sanitation Data'!C84)))</f>
        <v/>
      </c>
      <c r="CL90" s="30" t="str">
        <f ca="true">+IF(OFFSET('Sanitation Data'!$C$30,0,10*ROW('Sanitation Data'!C84))="","",OFFSET('Sanitation Data'!$C$30,0,10*ROW('Sanitation Data'!C84)))</f>
        <v/>
      </c>
      <c r="CM90" s="30" t="str">
        <f ca="true">+IF(OFFSET('Sanitation Data'!$C$31,0,10*ROW('Sanitation Data'!C84))="","",OFFSET('Sanitation Data'!$C$31,0,10*ROW('Sanitation Data'!C84)))</f>
        <v/>
      </c>
      <c r="CN90" s="30" t="str">
        <f ca="true">+IF(OFFSET('Sanitation Data'!$C$32,0,10*ROW('Sanitation Data'!C84))="","",OFFSET('Sanitation Data'!$C$32,0,10*ROW('Sanitation Data'!C84)))</f>
        <v/>
      </c>
      <c r="CO90" s="30" t="str">
        <f ca="true">+IF(OFFSET('Sanitation Data'!$C$33,0,10*ROW('Sanitation Data'!C84))="","",OFFSET('Sanitation Data'!$C$33,0,10*ROW('Sanitation Data'!C84)))</f>
        <v/>
      </c>
      <c r="CP90" s="30" t="str">
        <f ca="true">+IF(OFFSET('Sanitation Data'!$D$29,0,10*ROW('Sanitation Data'!D84))="","",OFFSET('Sanitation Data'!$D$29,0,10*ROW('Sanitation Data'!D84)))</f>
        <v/>
      </c>
      <c r="CQ90" s="30" t="str">
        <f ca="true">+IF(OFFSET('Sanitation Data'!$D$30,0,10*ROW('Sanitation Data'!D84))="","",OFFSET('Sanitation Data'!$D$30,0,10*ROW('Sanitation Data'!D84)))</f>
        <v/>
      </c>
      <c r="CR90" s="30" t="str">
        <f ca="true">+IF(OFFSET('Sanitation Data'!$D$31,0,10*ROW('Sanitation Data'!D84))="","",OFFSET('Sanitation Data'!$D$31,0,10*ROW('Sanitation Data'!D84)))</f>
        <v/>
      </c>
      <c r="CS90" s="30" t="str">
        <f ca="true">+IF(OFFSET('Sanitation Data'!$D$32,0,10*ROW('Sanitation Data'!D84))="","",OFFSET('Sanitation Data'!$D$32,0,10*ROW('Sanitation Data'!D84)))</f>
        <v/>
      </c>
      <c r="CT90" s="30" t="str">
        <f ca="true">+IF(OFFSET('Sanitation Data'!$D$33,0,10*ROW('Sanitation Data'!D84))="","",OFFSET('Sanitation Data'!$D$33,0,10*ROW('Sanitation Data'!D84)))</f>
        <v/>
      </c>
      <c r="CU90" s="30" t="str">
        <f ca="true">+IF(OFFSET('Sanitation Data'!$E$29,0,10*ROW('Sanitation Data'!E84))="","",OFFSET('Sanitation Data'!$E$29,0,10*ROW('Sanitation Data'!E84)))</f>
        <v/>
      </c>
      <c r="CV90" s="30" t="str">
        <f ca="true">+IF(OFFSET('Sanitation Data'!$E$30,0,10*ROW('Sanitation Data'!E84))="","",OFFSET('Sanitation Data'!$E$30,0,10*ROW('Sanitation Data'!E84)))</f>
        <v/>
      </c>
      <c r="CW90" s="30" t="str">
        <f ca="true">+IF(OFFSET('Sanitation Data'!$E$31,0,10*ROW('Sanitation Data'!E84))="","",OFFSET('Sanitation Data'!$E$31,0,10*ROW('Sanitation Data'!E84)))</f>
        <v/>
      </c>
      <c r="CX90" s="30" t="str">
        <f ca="true">+IF(OFFSET('Sanitation Data'!$E$32,0,10*ROW('Sanitation Data'!E84))="","",OFFSET('Sanitation Data'!$E$32,0,10*ROW('Sanitation Data'!E84)))</f>
        <v/>
      </c>
      <c r="CY90" s="30" t="str">
        <f ca="true">+IF(OFFSET('Sanitation Data'!$E$33,0,10*ROW('Sanitation Data'!E84))="","",OFFSET('Sanitation Data'!$E$33,0,10*ROW('Sanitation Data'!E84)))</f>
        <v/>
      </c>
      <c r="CZ90" s="30" t="str">
        <f ca="true">+IF(OFFSET('Sanitation Data'!$F$29,0,10*ROW('Sanitation Data'!F84))="","",OFFSET('Sanitation Data'!$F$29,0,10*ROW('Sanitation Data'!F84)))</f>
        <v/>
      </c>
      <c r="DA90" s="30" t="str">
        <f ca="true">+IF(OFFSET('Sanitation Data'!$F$30,0,10*ROW('Sanitation Data'!F84))="","",OFFSET('Sanitation Data'!$F$30,0,10*ROW('Sanitation Data'!F84)))</f>
        <v/>
      </c>
      <c r="DB90" s="30" t="str">
        <f ca="true">+IF(OFFSET('Sanitation Data'!$F$31,0,10*ROW('Sanitation Data'!F84))="","",OFFSET('Sanitation Data'!$F$31,0,10*ROW('Sanitation Data'!F84)))</f>
        <v/>
      </c>
      <c r="DC90" s="30" t="str">
        <f ca="true">+IF(OFFSET('Sanitation Data'!$F$32,0,10*ROW('Sanitation Data'!F84))="","",OFFSET('Sanitation Data'!$F$32,0,10*ROW('Sanitation Data'!F84)))</f>
        <v/>
      </c>
      <c r="DD90" s="30" t="str">
        <f ca="true">+IF(OFFSET('Sanitation Data'!$F$33,0,10*ROW('Sanitation Data'!F84))="","",OFFSET('Sanitation Data'!$F$33,0,10*ROW('Sanitation Data'!F84)))</f>
        <v/>
      </c>
      <c r="DE90" s="30" t="str">
        <f ca="true">+IF(OFFSET('Sanitation Data'!$G$29,0,10*ROW('Sanitation Data'!G84))="","",OFFSET('Sanitation Data'!$G$29,0,10*ROW('Sanitation Data'!G84)))</f>
        <v/>
      </c>
      <c r="DF90" s="30" t="str">
        <f ca="true">+IF(OFFSET('Sanitation Data'!$G$30,0,10*ROW('Sanitation Data'!G84))="","",OFFSET('Sanitation Data'!$G$30,0,10*ROW('Sanitation Data'!G84)))</f>
        <v/>
      </c>
      <c r="DG90" s="30" t="str">
        <f ca="true">+IF(OFFSET('Sanitation Data'!$G$31,0,10*ROW('Sanitation Data'!G84))="","",OFFSET('Sanitation Data'!$G$31,0,10*ROW('Sanitation Data'!G84)))</f>
        <v/>
      </c>
      <c r="DH90" s="30" t="str">
        <f ca="true">+IF(OFFSET('Sanitation Data'!$G$32,0,10*ROW('Sanitation Data'!G84))="","",OFFSET('Sanitation Data'!$G$32,0,10*ROW('Sanitation Data'!G84)))</f>
        <v/>
      </c>
      <c r="DI90" s="30" t="str">
        <f ca="true">+IF(OFFSET('Sanitation Data'!$G$33,0,10*ROW('Sanitation Data'!G84))="","",OFFSET('Sanitation Data'!$G$33,0,10*ROW('Sanitation Data'!G84)))</f>
        <v/>
      </c>
      <c r="DJ90" s="30" t="str">
        <f ca="true">+IF(OFFSET('Sanitation Data'!$H$29,0,10*ROW('Sanitation Data'!H84))="","",OFFSET('Sanitation Data'!$H$29,0,10*ROW('Sanitation Data'!H84)))</f>
        <v/>
      </c>
      <c r="DK90" s="30" t="str">
        <f ca="true">+IF(OFFSET('Sanitation Data'!$H$30,0,10*ROW('Sanitation Data'!H84))="","",OFFSET('Sanitation Data'!$H$30,0,10*ROW('Sanitation Data'!H84)))</f>
        <v/>
      </c>
      <c r="DL90" s="30" t="str">
        <f ca="true">+IF(OFFSET('Sanitation Data'!$H$31,0,10*ROW('Sanitation Data'!H84))="","",OFFSET('Sanitation Data'!$H$31,0,10*ROW('Sanitation Data'!H84)))</f>
        <v/>
      </c>
      <c r="DM90" s="30" t="str">
        <f ca="true">+IF(OFFSET('Sanitation Data'!$H$32,0,10*ROW('Sanitation Data'!H84))="","",OFFSET('Sanitation Data'!$H$32,0,10*ROW('Sanitation Data'!H84)))</f>
        <v/>
      </c>
      <c r="DN90" s="30" t="str">
        <f ca="true">+IF(OFFSET('Sanitation Data'!$H$33,0,10*ROW('Sanitation Data'!H84))="","",OFFSET('Sanitation Data'!$H$33,0,10*ROW('Sanitation Data'!H84)))</f>
        <v/>
      </c>
      <c r="DO90" s="30" t="str">
        <f ca="true">+IF(OFFSET('Hygiene Data'!$C$12,0,10*ROW('Hygiene Data'!C84))="","",OFFSET('Hygiene Data'!$C$12,0,10*ROW('Hygiene Data'!C84)))</f>
        <v/>
      </c>
      <c r="DP90" s="30" t="str">
        <f ca="true">+IF(OFFSET('Hygiene Data'!$C$13,0,10*ROW('Hygiene Data'!C84))="","",OFFSET('Hygiene Data'!$C$13,0,10*ROW('Hygiene Data'!C84)))</f>
        <v/>
      </c>
      <c r="DQ90" s="30" t="str">
        <f ca="true">+IF(OFFSET('Hygiene Data'!$C$14,0,10*ROW('Hygiene Data'!C84))="","",OFFSET('Hygiene Data'!$C$14,0,10*ROW('Hygiene Data'!C84)))</f>
        <v/>
      </c>
      <c r="DR90" s="30" t="str">
        <f ca="true">+IF(OFFSET('Hygiene Data'!$D$12,0,10*ROW('Hygiene Data'!D84))="","",OFFSET('Hygiene Data'!$D$12,0,10*ROW('Hygiene Data'!D84)))</f>
        <v/>
      </c>
      <c r="DS90" s="30" t="str">
        <f ca="true">+IF(OFFSET('Hygiene Data'!$D$13,0,10*ROW('Hygiene Data'!D84))="","",OFFSET('Hygiene Data'!$D$13,0,10*ROW('Hygiene Data'!D84)))</f>
        <v/>
      </c>
      <c r="DT90" s="30" t="str">
        <f ca="true">+IF(OFFSET('Hygiene Data'!$D$14,0,10*ROW('Hygiene Data'!D84))="","",OFFSET('Hygiene Data'!$D$14,0,10*ROW('Hygiene Data'!D84)))</f>
        <v/>
      </c>
      <c r="DU90" s="30" t="str">
        <f ca="true">+IF(OFFSET('Hygiene Data'!$E$12,0,10*ROW('Hygiene Data'!E84))="","",OFFSET('Hygiene Data'!$E$12,0,10*ROW('Hygiene Data'!E84)))</f>
        <v/>
      </c>
      <c r="DV90" s="30" t="str">
        <f ca="true">+IF(OFFSET('Hygiene Data'!$E$13,0,10*ROW('Hygiene Data'!E84))="","",OFFSET('Hygiene Data'!$E$13,0,10*ROW('Hygiene Data'!E84)))</f>
        <v/>
      </c>
      <c r="DW90" s="30" t="str">
        <f ca="true">+IF(OFFSET('Hygiene Data'!$E$14,0,10*ROW('Hygiene Data'!E84))="","",OFFSET('Hygiene Data'!$E$14,0,10*ROW('Hygiene Data'!E84)))</f>
        <v/>
      </c>
      <c r="DX90" s="30" t="str">
        <f ca="true">+IF(OFFSET('Hygiene Data'!$F$12,0,10*ROW('Hygiene Data'!F84))="","",OFFSET('Hygiene Data'!$F$12,0,10*ROW('Hygiene Data'!F84)))</f>
        <v/>
      </c>
      <c r="DY90" s="30" t="str">
        <f ca="true">+IF(OFFSET('Hygiene Data'!$F$13,0,10*ROW('Hygiene Data'!F84))="","",OFFSET('Hygiene Data'!$F$13,0,10*ROW('Hygiene Data'!F84)))</f>
        <v/>
      </c>
      <c r="DZ90" s="30" t="str">
        <f ca="true">+IF(OFFSET('Hygiene Data'!$F$14,0,10*ROW('Hygiene Data'!F84))="","",OFFSET('Hygiene Data'!$F$14,0,10*ROW('Hygiene Data'!F84)))</f>
        <v/>
      </c>
      <c r="EA90" s="30" t="str">
        <f ca="true">+IF(OFFSET('Hygiene Data'!$G$12,0,10*ROW('Hygiene Data'!G84))="","",OFFSET('Hygiene Data'!$G$12,0,10*ROW('Hygiene Data'!G84)))</f>
        <v/>
      </c>
      <c r="EB90" s="30" t="str">
        <f ca="true">+IF(OFFSET('Hygiene Data'!$G$13,0,10*ROW('Hygiene Data'!G84))="","",OFFSET('Hygiene Data'!$G$13,0,10*ROW('Hygiene Data'!G84)))</f>
        <v/>
      </c>
      <c r="EC90" s="30" t="str">
        <f ca="true">+IF(OFFSET('Hygiene Data'!$G$14,0,10*ROW('Hygiene Data'!G84))="","",OFFSET('Hygiene Data'!$G$14,0,10*ROW('Hygiene Data'!G84)))</f>
        <v/>
      </c>
      <c r="ED90" s="30" t="str">
        <f ca="true">+IF(OFFSET('Hygiene Data'!$H$12,0,10*ROW('Hygiene Data'!H84))="","",OFFSET('Hygiene Data'!$H$12,0,10*ROW('Hygiene Data'!H84)))</f>
        <v/>
      </c>
      <c r="EE90" s="30" t="str">
        <f ca="true">+IF(OFFSET('Hygiene Data'!$H$13,0,10*ROW('Hygiene Data'!H84))="","",OFFSET('Hygiene Data'!$H$13,0,10*ROW('Hygiene Data'!H84)))</f>
        <v/>
      </c>
      <c r="EF90" s="30" t="str">
        <f ca="true">+IF(OFFSET('Hygiene Data'!$H$14,0,10*ROW('Hygiene Data'!H84))="","",OFFSET('Hygiene Data'!$H$14,0,10*ROW('Hygiene Data'!H84)))</f>
        <v/>
      </c>
    </row>
    <row r="91" x14ac:dyDescent="0.2">
      <c r="A91" s="53" t="str">
        <f ca="true">+IF(OFFSET('Water Data'!$B$1,0,10*ROW('Water Data'!B88))="","",OFFSET('Water Data'!$B$1,0,10*ROW('Water Data'!B88)))</f>
        <v/>
      </c>
      <c r="B91" s="53" t="str">
        <f ca="true">+IF(OFFSET('Water Data'!$A$3,0,10*ROW('Water Data'!A88))="","",OFFSET('Water Data'!$A$3,0,10*ROW('Water Data'!A88)))</f>
        <v/>
      </c>
      <c r="C91" s="53" t="str">
        <f ca="true">+IF(OFFSET('Water Data'!$C$3,0,10*ROW('Water Data'!C88))="","",OFFSET('Water Data'!$C$3,0,10*ROW('Water Data'!C88)))</f>
        <v/>
      </c>
      <c r="D91" s="238"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38"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38"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38"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38"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38"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38"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38"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38"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38"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38"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38"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38"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38"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38"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38"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38"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38"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39"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39"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39"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39"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39"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39"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39"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39"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39"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39"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39"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39"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39"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39"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39"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39"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39"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39"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39"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39"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39"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39"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39"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39"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39"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39"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39"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39"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39"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39"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40"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40"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40"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40"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40"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40"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40"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40"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40"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40"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40"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40"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40"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40"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40"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40"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40"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40"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0" t="str">
        <f ca="true">+IF(OFFSET('Water Data'!$C$28,0,10*ROW('Water Data'!C85))="","",OFFSET('Water Data'!$C$28,0,10*ROW('Water Data'!C85)))</f>
        <v/>
      </c>
      <c r="BT91" s="30" t="str">
        <f ca="true">+IF(OFFSET('Water Data'!$C$29,0,10*ROW('Water Data'!C85))="","",OFFSET('Water Data'!$C$29,0,10*ROW('Water Data'!C85)))</f>
        <v/>
      </c>
      <c r="BU91" s="30" t="str">
        <f ca="true">+IF(OFFSET('Water Data'!$C$30,0,10*ROW('Water Data'!C85))="","",OFFSET('Water Data'!$C$30,0,10*ROW('Water Data'!C85)))</f>
        <v/>
      </c>
      <c r="BV91" s="30" t="str">
        <f ca="true">+IF(OFFSET('Water Data'!$D$28,0,10*ROW('Water Data'!D85))="","",OFFSET('Water Data'!$D$28,0,10*ROW('Water Data'!D85)))</f>
        <v/>
      </c>
      <c r="BW91" s="30" t="str">
        <f ca="true">+IF(OFFSET('Water Data'!$D$29,0,10*ROW('Water Data'!D85))="","",OFFSET('Water Data'!$D$29,0,10*ROW('Water Data'!D85)))</f>
        <v/>
      </c>
      <c r="BX91" s="30" t="str">
        <f ca="true">+IF(OFFSET('Water Data'!$D$30,0,10*ROW('Water Data'!D85))="","",OFFSET('Water Data'!$D$30,0,10*ROW('Water Data'!D85)))</f>
        <v/>
      </c>
      <c r="BY91" s="30" t="str">
        <f ca="true">+IF(OFFSET('Water Data'!$E$28,0,10*ROW('Water Data'!E85))="","",OFFSET('Water Data'!$E$28,0,10*ROW('Water Data'!E85)))</f>
        <v/>
      </c>
      <c r="BZ91" s="30" t="str">
        <f ca="true">+IF(OFFSET('Water Data'!$E$29,0,10*ROW('Water Data'!E85))="","",OFFSET('Water Data'!$E$29,0,10*ROW('Water Data'!E85)))</f>
        <v/>
      </c>
      <c r="CA91" s="30" t="str">
        <f ca="true">+IF(OFFSET('Water Data'!$E$30,0,10*ROW('Water Data'!E85))="","",OFFSET('Water Data'!$E$30,0,10*ROW('Water Data'!E85)))</f>
        <v/>
      </c>
      <c r="CB91" s="30" t="str">
        <f ca="true">+IF(OFFSET('Water Data'!$F$28,0,10*ROW('Water Data'!F85))="","",OFFSET('Water Data'!$F$28,0,10*ROW('Water Data'!F85)))</f>
        <v/>
      </c>
      <c r="CC91" s="30" t="str">
        <f ca="true">+IF(OFFSET('Water Data'!$F$29,0,10*ROW('Water Data'!F85))="","",OFFSET('Water Data'!$F$29,0,10*ROW('Water Data'!F85)))</f>
        <v/>
      </c>
      <c r="CD91" s="30" t="str">
        <f ca="true">+IF(OFFSET('Water Data'!$F$30,0,10*ROW('Water Data'!F85))="","",OFFSET('Water Data'!$F$30,0,10*ROW('Water Data'!F85)))</f>
        <v/>
      </c>
      <c r="CE91" s="30" t="str">
        <f ca="true">+IF(OFFSET('Water Data'!$G$28,0,10*ROW('Water Data'!G85))="","",OFFSET('Water Data'!$G$28,0,10*ROW('Water Data'!G85)))</f>
        <v/>
      </c>
      <c r="CF91" s="30" t="str">
        <f ca="true">+IF(OFFSET('Water Data'!$G$29,0,10*ROW('Water Data'!G85))="","",OFFSET('Water Data'!$G$29,0,10*ROW('Water Data'!G85)))</f>
        <v/>
      </c>
      <c r="CG91" s="30" t="str">
        <f ca="true">+IF(OFFSET('Water Data'!$G$30,0,10*ROW('Water Data'!G85))="","",OFFSET('Water Data'!$G$30,0,10*ROW('Water Data'!G85)))</f>
        <v/>
      </c>
      <c r="CH91" s="30" t="str">
        <f ca="true">+IF(OFFSET('Water Data'!$H$28,0,10*ROW('Water Data'!H85))="","",OFFSET('Water Data'!$H$28,0,10*ROW('Water Data'!H85)))</f>
        <v/>
      </c>
      <c r="CI91" s="30" t="str">
        <f ca="true">+IF(OFFSET('Water Data'!$H$29,0,10*ROW('Water Data'!H85))="","",OFFSET('Water Data'!$H$29,0,10*ROW('Water Data'!H85)))</f>
        <v/>
      </c>
      <c r="CJ91" s="30" t="str">
        <f ca="true">+IF(OFFSET('Water Data'!$H$30,0,10*ROW('Water Data'!H85))="","",OFFSET('Water Data'!$H$30,0,10*ROW('Water Data'!H85)))</f>
        <v/>
      </c>
      <c r="CK91" s="30" t="str">
        <f ca="true">+IF(OFFSET('Sanitation Data'!$C$29,0,10*ROW('Sanitation Data'!C85))="","",OFFSET('Sanitation Data'!$C$29,0,10*ROW('Sanitation Data'!C85)))</f>
        <v/>
      </c>
      <c r="CL91" s="30" t="str">
        <f ca="true">+IF(OFFSET('Sanitation Data'!$C$30,0,10*ROW('Sanitation Data'!C85))="","",OFFSET('Sanitation Data'!$C$30,0,10*ROW('Sanitation Data'!C85)))</f>
        <v/>
      </c>
      <c r="CM91" s="30" t="str">
        <f ca="true">+IF(OFFSET('Sanitation Data'!$C$31,0,10*ROW('Sanitation Data'!C85))="","",OFFSET('Sanitation Data'!$C$31,0,10*ROW('Sanitation Data'!C85)))</f>
        <v/>
      </c>
      <c r="CN91" s="30" t="str">
        <f ca="true">+IF(OFFSET('Sanitation Data'!$C$32,0,10*ROW('Sanitation Data'!C85))="","",OFFSET('Sanitation Data'!$C$32,0,10*ROW('Sanitation Data'!C85)))</f>
        <v/>
      </c>
      <c r="CO91" s="30" t="str">
        <f ca="true">+IF(OFFSET('Sanitation Data'!$C$33,0,10*ROW('Sanitation Data'!C85))="","",OFFSET('Sanitation Data'!$C$33,0,10*ROW('Sanitation Data'!C85)))</f>
        <v/>
      </c>
      <c r="CP91" s="30" t="str">
        <f ca="true">+IF(OFFSET('Sanitation Data'!$D$29,0,10*ROW('Sanitation Data'!D85))="","",OFFSET('Sanitation Data'!$D$29,0,10*ROW('Sanitation Data'!D85)))</f>
        <v/>
      </c>
      <c r="CQ91" s="30" t="str">
        <f ca="true">+IF(OFFSET('Sanitation Data'!$D$30,0,10*ROW('Sanitation Data'!D85))="","",OFFSET('Sanitation Data'!$D$30,0,10*ROW('Sanitation Data'!D85)))</f>
        <v/>
      </c>
      <c r="CR91" s="30" t="str">
        <f ca="true">+IF(OFFSET('Sanitation Data'!$D$31,0,10*ROW('Sanitation Data'!D85))="","",OFFSET('Sanitation Data'!$D$31,0,10*ROW('Sanitation Data'!D85)))</f>
        <v/>
      </c>
      <c r="CS91" s="30" t="str">
        <f ca="true">+IF(OFFSET('Sanitation Data'!$D$32,0,10*ROW('Sanitation Data'!D85))="","",OFFSET('Sanitation Data'!$D$32,0,10*ROW('Sanitation Data'!D85)))</f>
        <v/>
      </c>
      <c r="CT91" s="30" t="str">
        <f ca="true">+IF(OFFSET('Sanitation Data'!$D$33,0,10*ROW('Sanitation Data'!D85))="","",OFFSET('Sanitation Data'!$D$33,0,10*ROW('Sanitation Data'!D85)))</f>
        <v/>
      </c>
      <c r="CU91" s="30" t="str">
        <f ca="true">+IF(OFFSET('Sanitation Data'!$E$29,0,10*ROW('Sanitation Data'!E85))="","",OFFSET('Sanitation Data'!$E$29,0,10*ROW('Sanitation Data'!E85)))</f>
        <v/>
      </c>
      <c r="CV91" s="30" t="str">
        <f ca="true">+IF(OFFSET('Sanitation Data'!$E$30,0,10*ROW('Sanitation Data'!E85))="","",OFFSET('Sanitation Data'!$E$30,0,10*ROW('Sanitation Data'!E85)))</f>
        <v/>
      </c>
      <c r="CW91" s="30" t="str">
        <f ca="true">+IF(OFFSET('Sanitation Data'!$E$31,0,10*ROW('Sanitation Data'!E85))="","",OFFSET('Sanitation Data'!$E$31,0,10*ROW('Sanitation Data'!E85)))</f>
        <v/>
      </c>
      <c r="CX91" s="30" t="str">
        <f ca="true">+IF(OFFSET('Sanitation Data'!$E$32,0,10*ROW('Sanitation Data'!E85))="","",OFFSET('Sanitation Data'!$E$32,0,10*ROW('Sanitation Data'!E85)))</f>
        <v/>
      </c>
      <c r="CY91" s="30" t="str">
        <f ca="true">+IF(OFFSET('Sanitation Data'!$E$33,0,10*ROW('Sanitation Data'!E85))="","",OFFSET('Sanitation Data'!$E$33,0,10*ROW('Sanitation Data'!E85)))</f>
        <v/>
      </c>
      <c r="CZ91" s="30" t="str">
        <f ca="true">+IF(OFFSET('Sanitation Data'!$F$29,0,10*ROW('Sanitation Data'!F85))="","",OFFSET('Sanitation Data'!$F$29,0,10*ROW('Sanitation Data'!F85)))</f>
        <v/>
      </c>
      <c r="DA91" s="30" t="str">
        <f ca="true">+IF(OFFSET('Sanitation Data'!$F$30,0,10*ROW('Sanitation Data'!F85))="","",OFFSET('Sanitation Data'!$F$30,0,10*ROW('Sanitation Data'!F85)))</f>
        <v/>
      </c>
      <c r="DB91" s="30" t="str">
        <f ca="true">+IF(OFFSET('Sanitation Data'!$F$31,0,10*ROW('Sanitation Data'!F85))="","",OFFSET('Sanitation Data'!$F$31,0,10*ROW('Sanitation Data'!F85)))</f>
        <v/>
      </c>
      <c r="DC91" s="30" t="str">
        <f ca="true">+IF(OFFSET('Sanitation Data'!$F$32,0,10*ROW('Sanitation Data'!F85))="","",OFFSET('Sanitation Data'!$F$32,0,10*ROW('Sanitation Data'!F85)))</f>
        <v/>
      </c>
      <c r="DD91" s="30" t="str">
        <f ca="true">+IF(OFFSET('Sanitation Data'!$F$33,0,10*ROW('Sanitation Data'!F85))="","",OFFSET('Sanitation Data'!$F$33,0,10*ROW('Sanitation Data'!F85)))</f>
        <v/>
      </c>
      <c r="DE91" s="30" t="str">
        <f ca="true">+IF(OFFSET('Sanitation Data'!$G$29,0,10*ROW('Sanitation Data'!G85))="","",OFFSET('Sanitation Data'!$G$29,0,10*ROW('Sanitation Data'!G85)))</f>
        <v/>
      </c>
      <c r="DF91" s="30" t="str">
        <f ca="true">+IF(OFFSET('Sanitation Data'!$G$30,0,10*ROW('Sanitation Data'!G85))="","",OFFSET('Sanitation Data'!$G$30,0,10*ROW('Sanitation Data'!G85)))</f>
        <v/>
      </c>
      <c r="DG91" s="30" t="str">
        <f ca="true">+IF(OFFSET('Sanitation Data'!$G$31,0,10*ROW('Sanitation Data'!G85))="","",OFFSET('Sanitation Data'!$G$31,0,10*ROW('Sanitation Data'!G85)))</f>
        <v/>
      </c>
      <c r="DH91" s="30" t="str">
        <f ca="true">+IF(OFFSET('Sanitation Data'!$G$32,0,10*ROW('Sanitation Data'!G85))="","",OFFSET('Sanitation Data'!$G$32,0,10*ROW('Sanitation Data'!G85)))</f>
        <v/>
      </c>
      <c r="DI91" s="30" t="str">
        <f ca="true">+IF(OFFSET('Sanitation Data'!$G$33,0,10*ROW('Sanitation Data'!G85))="","",OFFSET('Sanitation Data'!$G$33,0,10*ROW('Sanitation Data'!G85)))</f>
        <v/>
      </c>
      <c r="DJ91" s="30" t="str">
        <f ca="true">+IF(OFFSET('Sanitation Data'!$H$29,0,10*ROW('Sanitation Data'!H85))="","",OFFSET('Sanitation Data'!$H$29,0,10*ROW('Sanitation Data'!H85)))</f>
        <v/>
      </c>
      <c r="DK91" s="30" t="str">
        <f ca="true">+IF(OFFSET('Sanitation Data'!$H$30,0,10*ROW('Sanitation Data'!H85))="","",OFFSET('Sanitation Data'!$H$30,0,10*ROW('Sanitation Data'!H85)))</f>
        <v/>
      </c>
      <c r="DL91" s="30" t="str">
        <f ca="true">+IF(OFFSET('Sanitation Data'!$H$31,0,10*ROW('Sanitation Data'!H85))="","",OFFSET('Sanitation Data'!$H$31,0,10*ROW('Sanitation Data'!H85)))</f>
        <v/>
      </c>
      <c r="DM91" s="30" t="str">
        <f ca="true">+IF(OFFSET('Sanitation Data'!$H$32,0,10*ROW('Sanitation Data'!H85))="","",OFFSET('Sanitation Data'!$H$32,0,10*ROW('Sanitation Data'!H85)))</f>
        <v/>
      </c>
      <c r="DN91" s="30" t="str">
        <f ca="true">+IF(OFFSET('Sanitation Data'!$H$33,0,10*ROW('Sanitation Data'!H85))="","",OFFSET('Sanitation Data'!$H$33,0,10*ROW('Sanitation Data'!H85)))</f>
        <v/>
      </c>
      <c r="DO91" s="30" t="str">
        <f ca="true">+IF(OFFSET('Hygiene Data'!$C$12,0,10*ROW('Hygiene Data'!C85))="","",OFFSET('Hygiene Data'!$C$12,0,10*ROW('Hygiene Data'!C85)))</f>
        <v/>
      </c>
      <c r="DP91" s="30" t="str">
        <f ca="true">+IF(OFFSET('Hygiene Data'!$C$13,0,10*ROW('Hygiene Data'!C85))="","",OFFSET('Hygiene Data'!$C$13,0,10*ROW('Hygiene Data'!C85)))</f>
        <v/>
      </c>
      <c r="DQ91" s="30" t="str">
        <f ca="true">+IF(OFFSET('Hygiene Data'!$C$14,0,10*ROW('Hygiene Data'!C85))="","",OFFSET('Hygiene Data'!$C$14,0,10*ROW('Hygiene Data'!C85)))</f>
        <v/>
      </c>
      <c r="DR91" s="30" t="str">
        <f ca="true">+IF(OFFSET('Hygiene Data'!$D$12,0,10*ROW('Hygiene Data'!D85))="","",OFFSET('Hygiene Data'!$D$12,0,10*ROW('Hygiene Data'!D85)))</f>
        <v/>
      </c>
      <c r="DS91" s="30" t="str">
        <f ca="true">+IF(OFFSET('Hygiene Data'!$D$13,0,10*ROW('Hygiene Data'!D85))="","",OFFSET('Hygiene Data'!$D$13,0,10*ROW('Hygiene Data'!D85)))</f>
        <v/>
      </c>
      <c r="DT91" s="30" t="str">
        <f ca="true">+IF(OFFSET('Hygiene Data'!$D$14,0,10*ROW('Hygiene Data'!D85))="","",OFFSET('Hygiene Data'!$D$14,0,10*ROW('Hygiene Data'!D85)))</f>
        <v/>
      </c>
      <c r="DU91" s="30" t="str">
        <f ca="true">+IF(OFFSET('Hygiene Data'!$E$12,0,10*ROW('Hygiene Data'!E85))="","",OFFSET('Hygiene Data'!$E$12,0,10*ROW('Hygiene Data'!E85)))</f>
        <v/>
      </c>
      <c r="DV91" s="30" t="str">
        <f ca="true">+IF(OFFSET('Hygiene Data'!$E$13,0,10*ROW('Hygiene Data'!E85))="","",OFFSET('Hygiene Data'!$E$13,0,10*ROW('Hygiene Data'!E85)))</f>
        <v/>
      </c>
      <c r="DW91" s="30" t="str">
        <f ca="true">+IF(OFFSET('Hygiene Data'!$E$14,0,10*ROW('Hygiene Data'!E85))="","",OFFSET('Hygiene Data'!$E$14,0,10*ROW('Hygiene Data'!E85)))</f>
        <v/>
      </c>
      <c r="DX91" s="30" t="str">
        <f ca="true">+IF(OFFSET('Hygiene Data'!$F$12,0,10*ROW('Hygiene Data'!F85))="","",OFFSET('Hygiene Data'!$F$12,0,10*ROW('Hygiene Data'!F85)))</f>
        <v/>
      </c>
      <c r="DY91" s="30" t="str">
        <f ca="true">+IF(OFFSET('Hygiene Data'!$F$13,0,10*ROW('Hygiene Data'!F85))="","",OFFSET('Hygiene Data'!$F$13,0,10*ROW('Hygiene Data'!F85)))</f>
        <v/>
      </c>
      <c r="DZ91" s="30" t="str">
        <f ca="true">+IF(OFFSET('Hygiene Data'!$F$14,0,10*ROW('Hygiene Data'!F85))="","",OFFSET('Hygiene Data'!$F$14,0,10*ROW('Hygiene Data'!F85)))</f>
        <v/>
      </c>
      <c r="EA91" s="30" t="str">
        <f ca="true">+IF(OFFSET('Hygiene Data'!$G$12,0,10*ROW('Hygiene Data'!G85))="","",OFFSET('Hygiene Data'!$G$12,0,10*ROW('Hygiene Data'!G85)))</f>
        <v/>
      </c>
      <c r="EB91" s="30" t="str">
        <f ca="true">+IF(OFFSET('Hygiene Data'!$G$13,0,10*ROW('Hygiene Data'!G85))="","",OFFSET('Hygiene Data'!$G$13,0,10*ROW('Hygiene Data'!G85)))</f>
        <v/>
      </c>
      <c r="EC91" s="30" t="str">
        <f ca="true">+IF(OFFSET('Hygiene Data'!$G$14,0,10*ROW('Hygiene Data'!G85))="","",OFFSET('Hygiene Data'!$G$14,0,10*ROW('Hygiene Data'!G85)))</f>
        <v/>
      </c>
      <c r="ED91" s="30" t="str">
        <f ca="true">+IF(OFFSET('Hygiene Data'!$H$12,0,10*ROW('Hygiene Data'!H85))="","",OFFSET('Hygiene Data'!$H$12,0,10*ROW('Hygiene Data'!H85)))</f>
        <v/>
      </c>
      <c r="EE91" s="30" t="str">
        <f ca="true">+IF(OFFSET('Hygiene Data'!$H$13,0,10*ROW('Hygiene Data'!H85))="","",OFFSET('Hygiene Data'!$H$13,0,10*ROW('Hygiene Data'!H85)))</f>
        <v/>
      </c>
      <c r="EF91" s="30" t="str">
        <f ca="true">+IF(OFFSET('Hygiene Data'!$H$14,0,10*ROW('Hygiene Data'!H85))="","",OFFSET('Hygiene Data'!$H$14,0,10*ROW('Hygiene Data'!H85)))</f>
        <v/>
      </c>
    </row>
    <row r="92" x14ac:dyDescent="0.2">
      <c r="A92" s="53" t="str">
        <f ca="true">+IF(OFFSET('Water Data'!$B$1,0,10*ROW('Water Data'!B89))="","",OFFSET('Water Data'!$B$1,0,10*ROW('Water Data'!B89)))</f>
        <v/>
      </c>
      <c r="B92" s="53" t="str">
        <f ca="true">+IF(OFFSET('Water Data'!$A$3,0,10*ROW('Water Data'!A89))="","",OFFSET('Water Data'!$A$3,0,10*ROW('Water Data'!A89)))</f>
        <v/>
      </c>
      <c r="C92" s="53" t="str">
        <f ca="true">+IF(OFFSET('Water Data'!$C$3,0,10*ROW('Water Data'!C89))="","",OFFSET('Water Data'!$C$3,0,10*ROW('Water Data'!C89)))</f>
        <v/>
      </c>
      <c r="D92" s="238"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38"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38"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38"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38"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38"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38"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38"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38"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38"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38"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38"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38"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38"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38"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38"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38"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38"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39"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39"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39"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39"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39"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39"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39"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39"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39"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39"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39"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39"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39"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39"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39"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39"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39"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39"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39"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39"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39"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39"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39"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39"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39"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39"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39"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39"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39"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39"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40"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40"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40"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40"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40"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40"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40"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40"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40"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40"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40"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40"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40"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40"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40"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40"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40"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40"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0" t="str">
        <f ca="true">+IF(OFFSET('Water Data'!$C$28,0,10*ROW('Water Data'!C86))="","",OFFSET('Water Data'!$C$28,0,10*ROW('Water Data'!C86)))</f>
        <v/>
      </c>
      <c r="BT92" s="30" t="str">
        <f ca="true">+IF(OFFSET('Water Data'!$C$29,0,10*ROW('Water Data'!C86))="","",OFFSET('Water Data'!$C$29,0,10*ROW('Water Data'!C86)))</f>
        <v/>
      </c>
      <c r="BU92" s="30" t="str">
        <f ca="true">+IF(OFFSET('Water Data'!$C$30,0,10*ROW('Water Data'!C86))="","",OFFSET('Water Data'!$C$30,0,10*ROW('Water Data'!C86)))</f>
        <v/>
      </c>
      <c r="BV92" s="30" t="str">
        <f ca="true">+IF(OFFSET('Water Data'!$D$28,0,10*ROW('Water Data'!D86))="","",OFFSET('Water Data'!$D$28,0,10*ROW('Water Data'!D86)))</f>
        <v/>
      </c>
      <c r="BW92" s="30" t="str">
        <f ca="true">+IF(OFFSET('Water Data'!$D$29,0,10*ROW('Water Data'!D86))="","",OFFSET('Water Data'!$D$29,0,10*ROW('Water Data'!D86)))</f>
        <v/>
      </c>
      <c r="BX92" s="30" t="str">
        <f ca="true">+IF(OFFSET('Water Data'!$D$30,0,10*ROW('Water Data'!D86))="","",OFFSET('Water Data'!$D$30,0,10*ROW('Water Data'!D86)))</f>
        <v/>
      </c>
      <c r="BY92" s="30" t="str">
        <f ca="true">+IF(OFFSET('Water Data'!$E$28,0,10*ROW('Water Data'!E86))="","",OFFSET('Water Data'!$E$28,0,10*ROW('Water Data'!E86)))</f>
        <v/>
      </c>
      <c r="BZ92" s="30" t="str">
        <f ca="true">+IF(OFFSET('Water Data'!$E$29,0,10*ROW('Water Data'!E86))="","",OFFSET('Water Data'!$E$29,0,10*ROW('Water Data'!E86)))</f>
        <v/>
      </c>
      <c r="CA92" s="30" t="str">
        <f ca="true">+IF(OFFSET('Water Data'!$E$30,0,10*ROW('Water Data'!E86))="","",OFFSET('Water Data'!$E$30,0,10*ROW('Water Data'!E86)))</f>
        <v/>
      </c>
      <c r="CB92" s="30" t="str">
        <f ca="true">+IF(OFFSET('Water Data'!$F$28,0,10*ROW('Water Data'!F86))="","",OFFSET('Water Data'!$F$28,0,10*ROW('Water Data'!F86)))</f>
        <v/>
      </c>
      <c r="CC92" s="30" t="str">
        <f ca="true">+IF(OFFSET('Water Data'!$F$29,0,10*ROW('Water Data'!F86))="","",OFFSET('Water Data'!$F$29,0,10*ROW('Water Data'!F86)))</f>
        <v/>
      </c>
      <c r="CD92" s="30" t="str">
        <f ca="true">+IF(OFFSET('Water Data'!$F$30,0,10*ROW('Water Data'!F86))="","",OFFSET('Water Data'!$F$30,0,10*ROW('Water Data'!F86)))</f>
        <v/>
      </c>
      <c r="CE92" s="30" t="str">
        <f ca="true">+IF(OFFSET('Water Data'!$G$28,0,10*ROW('Water Data'!G86))="","",OFFSET('Water Data'!$G$28,0,10*ROW('Water Data'!G86)))</f>
        <v/>
      </c>
      <c r="CF92" s="30" t="str">
        <f ca="true">+IF(OFFSET('Water Data'!$G$29,0,10*ROW('Water Data'!G86))="","",OFFSET('Water Data'!$G$29,0,10*ROW('Water Data'!G86)))</f>
        <v/>
      </c>
      <c r="CG92" s="30" t="str">
        <f ca="true">+IF(OFFSET('Water Data'!$G$30,0,10*ROW('Water Data'!G86))="","",OFFSET('Water Data'!$G$30,0,10*ROW('Water Data'!G86)))</f>
        <v/>
      </c>
      <c r="CH92" s="30" t="str">
        <f ca="true">+IF(OFFSET('Water Data'!$H$28,0,10*ROW('Water Data'!H86))="","",OFFSET('Water Data'!$H$28,0,10*ROW('Water Data'!H86)))</f>
        <v/>
      </c>
      <c r="CI92" s="30" t="str">
        <f ca="true">+IF(OFFSET('Water Data'!$H$29,0,10*ROW('Water Data'!H86))="","",OFFSET('Water Data'!$H$29,0,10*ROW('Water Data'!H86)))</f>
        <v/>
      </c>
      <c r="CJ92" s="30" t="str">
        <f ca="true">+IF(OFFSET('Water Data'!$H$30,0,10*ROW('Water Data'!H86))="","",OFFSET('Water Data'!$H$30,0,10*ROW('Water Data'!H86)))</f>
        <v/>
      </c>
      <c r="CK92" s="30" t="str">
        <f ca="true">+IF(OFFSET('Sanitation Data'!$C$29,0,10*ROW('Sanitation Data'!C86))="","",OFFSET('Sanitation Data'!$C$29,0,10*ROW('Sanitation Data'!C86)))</f>
        <v/>
      </c>
      <c r="CL92" s="30" t="str">
        <f ca="true">+IF(OFFSET('Sanitation Data'!$C$30,0,10*ROW('Sanitation Data'!C86))="","",OFFSET('Sanitation Data'!$C$30,0,10*ROW('Sanitation Data'!C86)))</f>
        <v/>
      </c>
      <c r="CM92" s="30" t="str">
        <f ca="true">+IF(OFFSET('Sanitation Data'!$C$31,0,10*ROW('Sanitation Data'!C86))="","",OFFSET('Sanitation Data'!$C$31,0,10*ROW('Sanitation Data'!C86)))</f>
        <v/>
      </c>
      <c r="CN92" s="30" t="str">
        <f ca="true">+IF(OFFSET('Sanitation Data'!$C$32,0,10*ROW('Sanitation Data'!C86))="","",OFFSET('Sanitation Data'!$C$32,0,10*ROW('Sanitation Data'!C86)))</f>
        <v/>
      </c>
      <c r="CO92" s="30" t="str">
        <f ca="true">+IF(OFFSET('Sanitation Data'!$C$33,0,10*ROW('Sanitation Data'!C86))="","",OFFSET('Sanitation Data'!$C$33,0,10*ROW('Sanitation Data'!C86)))</f>
        <v/>
      </c>
      <c r="CP92" s="30" t="str">
        <f ca="true">+IF(OFFSET('Sanitation Data'!$D$29,0,10*ROW('Sanitation Data'!D86))="","",OFFSET('Sanitation Data'!$D$29,0,10*ROW('Sanitation Data'!D86)))</f>
        <v/>
      </c>
      <c r="CQ92" s="30" t="str">
        <f ca="true">+IF(OFFSET('Sanitation Data'!$D$30,0,10*ROW('Sanitation Data'!D86))="","",OFFSET('Sanitation Data'!$D$30,0,10*ROW('Sanitation Data'!D86)))</f>
        <v/>
      </c>
      <c r="CR92" s="30" t="str">
        <f ca="true">+IF(OFFSET('Sanitation Data'!$D$31,0,10*ROW('Sanitation Data'!D86))="","",OFFSET('Sanitation Data'!$D$31,0,10*ROW('Sanitation Data'!D86)))</f>
        <v/>
      </c>
      <c r="CS92" s="30" t="str">
        <f ca="true">+IF(OFFSET('Sanitation Data'!$D$32,0,10*ROW('Sanitation Data'!D86))="","",OFFSET('Sanitation Data'!$D$32,0,10*ROW('Sanitation Data'!D86)))</f>
        <v/>
      </c>
      <c r="CT92" s="30" t="str">
        <f ca="true">+IF(OFFSET('Sanitation Data'!$D$33,0,10*ROW('Sanitation Data'!D86))="","",OFFSET('Sanitation Data'!$D$33,0,10*ROW('Sanitation Data'!D86)))</f>
        <v/>
      </c>
      <c r="CU92" s="30" t="str">
        <f ca="true">+IF(OFFSET('Sanitation Data'!$E$29,0,10*ROW('Sanitation Data'!E86))="","",OFFSET('Sanitation Data'!$E$29,0,10*ROW('Sanitation Data'!E86)))</f>
        <v/>
      </c>
      <c r="CV92" s="30" t="str">
        <f ca="true">+IF(OFFSET('Sanitation Data'!$E$30,0,10*ROW('Sanitation Data'!E86))="","",OFFSET('Sanitation Data'!$E$30,0,10*ROW('Sanitation Data'!E86)))</f>
        <v/>
      </c>
      <c r="CW92" s="30" t="str">
        <f ca="true">+IF(OFFSET('Sanitation Data'!$E$31,0,10*ROW('Sanitation Data'!E86))="","",OFFSET('Sanitation Data'!$E$31,0,10*ROW('Sanitation Data'!E86)))</f>
        <v/>
      </c>
      <c r="CX92" s="30" t="str">
        <f ca="true">+IF(OFFSET('Sanitation Data'!$E$32,0,10*ROW('Sanitation Data'!E86))="","",OFFSET('Sanitation Data'!$E$32,0,10*ROW('Sanitation Data'!E86)))</f>
        <v/>
      </c>
      <c r="CY92" s="30" t="str">
        <f ca="true">+IF(OFFSET('Sanitation Data'!$E$33,0,10*ROW('Sanitation Data'!E86))="","",OFFSET('Sanitation Data'!$E$33,0,10*ROW('Sanitation Data'!E86)))</f>
        <v/>
      </c>
      <c r="CZ92" s="30" t="str">
        <f ca="true">+IF(OFFSET('Sanitation Data'!$F$29,0,10*ROW('Sanitation Data'!F86))="","",OFFSET('Sanitation Data'!$F$29,0,10*ROW('Sanitation Data'!F86)))</f>
        <v/>
      </c>
      <c r="DA92" s="30" t="str">
        <f ca="true">+IF(OFFSET('Sanitation Data'!$F$30,0,10*ROW('Sanitation Data'!F86))="","",OFFSET('Sanitation Data'!$F$30,0,10*ROW('Sanitation Data'!F86)))</f>
        <v/>
      </c>
      <c r="DB92" s="30" t="str">
        <f ca="true">+IF(OFFSET('Sanitation Data'!$F$31,0,10*ROW('Sanitation Data'!F86))="","",OFFSET('Sanitation Data'!$F$31,0,10*ROW('Sanitation Data'!F86)))</f>
        <v/>
      </c>
      <c r="DC92" s="30" t="str">
        <f ca="true">+IF(OFFSET('Sanitation Data'!$F$32,0,10*ROW('Sanitation Data'!F86))="","",OFFSET('Sanitation Data'!$F$32,0,10*ROW('Sanitation Data'!F86)))</f>
        <v/>
      </c>
      <c r="DD92" s="30" t="str">
        <f ca="true">+IF(OFFSET('Sanitation Data'!$F$33,0,10*ROW('Sanitation Data'!F86))="","",OFFSET('Sanitation Data'!$F$33,0,10*ROW('Sanitation Data'!F86)))</f>
        <v/>
      </c>
      <c r="DE92" s="30" t="str">
        <f ca="true">+IF(OFFSET('Sanitation Data'!$G$29,0,10*ROW('Sanitation Data'!G86))="","",OFFSET('Sanitation Data'!$G$29,0,10*ROW('Sanitation Data'!G86)))</f>
        <v/>
      </c>
      <c r="DF92" s="30" t="str">
        <f ca="true">+IF(OFFSET('Sanitation Data'!$G$30,0,10*ROW('Sanitation Data'!G86))="","",OFFSET('Sanitation Data'!$G$30,0,10*ROW('Sanitation Data'!G86)))</f>
        <v/>
      </c>
      <c r="DG92" s="30" t="str">
        <f ca="true">+IF(OFFSET('Sanitation Data'!$G$31,0,10*ROW('Sanitation Data'!G86))="","",OFFSET('Sanitation Data'!$G$31,0,10*ROW('Sanitation Data'!G86)))</f>
        <v/>
      </c>
      <c r="DH92" s="30" t="str">
        <f ca="true">+IF(OFFSET('Sanitation Data'!$G$32,0,10*ROW('Sanitation Data'!G86))="","",OFFSET('Sanitation Data'!$G$32,0,10*ROW('Sanitation Data'!G86)))</f>
        <v/>
      </c>
      <c r="DI92" s="30" t="str">
        <f ca="true">+IF(OFFSET('Sanitation Data'!$G$33,0,10*ROW('Sanitation Data'!G86))="","",OFFSET('Sanitation Data'!$G$33,0,10*ROW('Sanitation Data'!G86)))</f>
        <v/>
      </c>
      <c r="DJ92" s="30" t="str">
        <f ca="true">+IF(OFFSET('Sanitation Data'!$H$29,0,10*ROW('Sanitation Data'!H86))="","",OFFSET('Sanitation Data'!$H$29,0,10*ROW('Sanitation Data'!H86)))</f>
        <v/>
      </c>
      <c r="DK92" s="30" t="str">
        <f ca="true">+IF(OFFSET('Sanitation Data'!$H$30,0,10*ROW('Sanitation Data'!H86))="","",OFFSET('Sanitation Data'!$H$30,0,10*ROW('Sanitation Data'!H86)))</f>
        <v/>
      </c>
      <c r="DL92" s="30" t="str">
        <f ca="true">+IF(OFFSET('Sanitation Data'!$H$31,0,10*ROW('Sanitation Data'!H86))="","",OFFSET('Sanitation Data'!$H$31,0,10*ROW('Sanitation Data'!H86)))</f>
        <v/>
      </c>
      <c r="DM92" s="30" t="str">
        <f ca="true">+IF(OFFSET('Sanitation Data'!$H$32,0,10*ROW('Sanitation Data'!H86))="","",OFFSET('Sanitation Data'!$H$32,0,10*ROW('Sanitation Data'!H86)))</f>
        <v/>
      </c>
      <c r="DN92" s="30" t="str">
        <f ca="true">+IF(OFFSET('Sanitation Data'!$H$33,0,10*ROW('Sanitation Data'!H86))="","",OFFSET('Sanitation Data'!$H$33,0,10*ROW('Sanitation Data'!H86)))</f>
        <v/>
      </c>
      <c r="DO92" s="30" t="str">
        <f ca="true">+IF(OFFSET('Hygiene Data'!$C$12,0,10*ROW('Hygiene Data'!C86))="","",OFFSET('Hygiene Data'!$C$12,0,10*ROW('Hygiene Data'!C86)))</f>
        <v/>
      </c>
      <c r="DP92" s="30" t="str">
        <f ca="true">+IF(OFFSET('Hygiene Data'!$C$13,0,10*ROW('Hygiene Data'!C86))="","",OFFSET('Hygiene Data'!$C$13,0,10*ROW('Hygiene Data'!C86)))</f>
        <v/>
      </c>
      <c r="DQ92" s="30" t="str">
        <f ca="true">+IF(OFFSET('Hygiene Data'!$C$14,0,10*ROW('Hygiene Data'!C86))="","",OFFSET('Hygiene Data'!$C$14,0,10*ROW('Hygiene Data'!C86)))</f>
        <v/>
      </c>
      <c r="DR92" s="30" t="str">
        <f ca="true">+IF(OFFSET('Hygiene Data'!$D$12,0,10*ROW('Hygiene Data'!D86))="","",OFFSET('Hygiene Data'!$D$12,0,10*ROW('Hygiene Data'!D86)))</f>
        <v/>
      </c>
      <c r="DS92" s="30" t="str">
        <f ca="true">+IF(OFFSET('Hygiene Data'!$D$13,0,10*ROW('Hygiene Data'!D86))="","",OFFSET('Hygiene Data'!$D$13,0,10*ROW('Hygiene Data'!D86)))</f>
        <v/>
      </c>
      <c r="DT92" s="30" t="str">
        <f ca="true">+IF(OFFSET('Hygiene Data'!$D$14,0,10*ROW('Hygiene Data'!D86))="","",OFFSET('Hygiene Data'!$D$14,0,10*ROW('Hygiene Data'!D86)))</f>
        <v/>
      </c>
      <c r="DU92" s="30" t="str">
        <f ca="true">+IF(OFFSET('Hygiene Data'!$E$12,0,10*ROW('Hygiene Data'!E86))="","",OFFSET('Hygiene Data'!$E$12,0,10*ROW('Hygiene Data'!E86)))</f>
        <v/>
      </c>
      <c r="DV92" s="30" t="str">
        <f ca="true">+IF(OFFSET('Hygiene Data'!$E$13,0,10*ROW('Hygiene Data'!E86))="","",OFFSET('Hygiene Data'!$E$13,0,10*ROW('Hygiene Data'!E86)))</f>
        <v/>
      </c>
      <c r="DW92" s="30" t="str">
        <f ca="true">+IF(OFFSET('Hygiene Data'!$E$14,0,10*ROW('Hygiene Data'!E86))="","",OFFSET('Hygiene Data'!$E$14,0,10*ROW('Hygiene Data'!E86)))</f>
        <v/>
      </c>
      <c r="DX92" s="30" t="str">
        <f ca="true">+IF(OFFSET('Hygiene Data'!$F$12,0,10*ROW('Hygiene Data'!F86))="","",OFFSET('Hygiene Data'!$F$12,0,10*ROW('Hygiene Data'!F86)))</f>
        <v/>
      </c>
      <c r="DY92" s="30" t="str">
        <f ca="true">+IF(OFFSET('Hygiene Data'!$F$13,0,10*ROW('Hygiene Data'!F86))="","",OFFSET('Hygiene Data'!$F$13,0,10*ROW('Hygiene Data'!F86)))</f>
        <v/>
      </c>
      <c r="DZ92" s="30" t="str">
        <f ca="true">+IF(OFFSET('Hygiene Data'!$F$14,0,10*ROW('Hygiene Data'!F86))="","",OFFSET('Hygiene Data'!$F$14,0,10*ROW('Hygiene Data'!F86)))</f>
        <v/>
      </c>
      <c r="EA92" s="30" t="str">
        <f ca="true">+IF(OFFSET('Hygiene Data'!$G$12,0,10*ROW('Hygiene Data'!G86))="","",OFFSET('Hygiene Data'!$G$12,0,10*ROW('Hygiene Data'!G86)))</f>
        <v/>
      </c>
      <c r="EB92" s="30" t="str">
        <f ca="true">+IF(OFFSET('Hygiene Data'!$G$13,0,10*ROW('Hygiene Data'!G86))="","",OFFSET('Hygiene Data'!$G$13,0,10*ROW('Hygiene Data'!G86)))</f>
        <v/>
      </c>
      <c r="EC92" s="30" t="str">
        <f ca="true">+IF(OFFSET('Hygiene Data'!$G$14,0,10*ROW('Hygiene Data'!G86))="","",OFFSET('Hygiene Data'!$G$14,0,10*ROW('Hygiene Data'!G86)))</f>
        <v/>
      </c>
      <c r="ED92" s="30" t="str">
        <f ca="true">+IF(OFFSET('Hygiene Data'!$H$12,0,10*ROW('Hygiene Data'!H86))="","",OFFSET('Hygiene Data'!$H$12,0,10*ROW('Hygiene Data'!H86)))</f>
        <v/>
      </c>
      <c r="EE92" s="30" t="str">
        <f ca="true">+IF(OFFSET('Hygiene Data'!$H$13,0,10*ROW('Hygiene Data'!H86))="","",OFFSET('Hygiene Data'!$H$13,0,10*ROW('Hygiene Data'!H86)))</f>
        <v/>
      </c>
      <c r="EF92" s="30" t="str">
        <f ca="true">+IF(OFFSET('Hygiene Data'!$H$14,0,10*ROW('Hygiene Data'!H86))="","",OFFSET('Hygiene Data'!$H$14,0,10*ROW('Hygiene Data'!H86)))</f>
        <v/>
      </c>
    </row>
    <row r="93" x14ac:dyDescent="0.2">
      <c r="A93" s="53" t="str">
        <f ca="true">+IF(OFFSET('Water Data'!$B$1,0,10*ROW('Water Data'!B90))="","",OFFSET('Water Data'!$B$1,0,10*ROW('Water Data'!B90)))</f>
        <v/>
      </c>
      <c r="B93" s="53" t="str">
        <f ca="true">+IF(OFFSET('Water Data'!$A$3,0,10*ROW('Water Data'!A90))="","",OFFSET('Water Data'!$A$3,0,10*ROW('Water Data'!A90)))</f>
        <v/>
      </c>
      <c r="C93" s="53" t="str">
        <f ca="true">+IF(OFFSET('Water Data'!$C$3,0,10*ROW('Water Data'!C90))="","",OFFSET('Water Data'!$C$3,0,10*ROW('Water Data'!C90)))</f>
        <v/>
      </c>
      <c r="D93" s="238"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38"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38"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38"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38"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38"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38"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38"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38"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38"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38"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38"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38"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38"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38"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38"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38"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38"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39"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39"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39"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39"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39"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39"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39"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39"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39"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39"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39"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39"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39"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39"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39"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39"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39"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39"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39"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39"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39"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39"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39"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39"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39"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39"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39"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39"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39"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39"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40"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40"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40"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40"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40"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40"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40"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40"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40"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40"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40"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40"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40"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40"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40"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40"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40"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40"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0" t="str">
        <f ca="true">+IF(OFFSET('Water Data'!$C$28,0,10*ROW('Water Data'!C87))="","",OFFSET('Water Data'!$C$28,0,10*ROW('Water Data'!C87)))</f>
        <v/>
      </c>
      <c r="BT93" s="30" t="str">
        <f ca="true">+IF(OFFSET('Water Data'!$C$29,0,10*ROW('Water Data'!C87))="","",OFFSET('Water Data'!$C$29,0,10*ROW('Water Data'!C87)))</f>
        <v/>
      </c>
      <c r="BU93" s="30" t="str">
        <f ca="true">+IF(OFFSET('Water Data'!$C$30,0,10*ROW('Water Data'!C87))="","",OFFSET('Water Data'!$C$30,0,10*ROW('Water Data'!C87)))</f>
        <v/>
      </c>
      <c r="BV93" s="30" t="str">
        <f ca="true">+IF(OFFSET('Water Data'!$D$28,0,10*ROW('Water Data'!D87))="","",OFFSET('Water Data'!$D$28,0,10*ROW('Water Data'!D87)))</f>
        <v/>
      </c>
      <c r="BW93" s="30" t="str">
        <f ca="true">+IF(OFFSET('Water Data'!$D$29,0,10*ROW('Water Data'!D87))="","",OFFSET('Water Data'!$D$29,0,10*ROW('Water Data'!D87)))</f>
        <v/>
      </c>
      <c r="BX93" s="30" t="str">
        <f ca="true">+IF(OFFSET('Water Data'!$D$30,0,10*ROW('Water Data'!D87))="","",OFFSET('Water Data'!$D$30,0,10*ROW('Water Data'!D87)))</f>
        <v/>
      </c>
      <c r="BY93" s="30" t="str">
        <f ca="true">+IF(OFFSET('Water Data'!$E$28,0,10*ROW('Water Data'!E87))="","",OFFSET('Water Data'!$E$28,0,10*ROW('Water Data'!E87)))</f>
        <v/>
      </c>
      <c r="BZ93" s="30" t="str">
        <f ca="true">+IF(OFFSET('Water Data'!$E$29,0,10*ROW('Water Data'!E87))="","",OFFSET('Water Data'!$E$29,0,10*ROW('Water Data'!E87)))</f>
        <v/>
      </c>
      <c r="CA93" s="30" t="str">
        <f ca="true">+IF(OFFSET('Water Data'!$E$30,0,10*ROW('Water Data'!E87))="","",OFFSET('Water Data'!$E$30,0,10*ROW('Water Data'!E87)))</f>
        <v/>
      </c>
      <c r="CB93" s="30" t="str">
        <f ca="true">+IF(OFFSET('Water Data'!$F$28,0,10*ROW('Water Data'!F87))="","",OFFSET('Water Data'!$F$28,0,10*ROW('Water Data'!F87)))</f>
        <v/>
      </c>
      <c r="CC93" s="30" t="str">
        <f ca="true">+IF(OFFSET('Water Data'!$F$29,0,10*ROW('Water Data'!F87))="","",OFFSET('Water Data'!$F$29,0,10*ROW('Water Data'!F87)))</f>
        <v/>
      </c>
      <c r="CD93" s="30" t="str">
        <f ca="true">+IF(OFFSET('Water Data'!$F$30,0,10*ROW('Water Data'!F87))="","",OFFSET('Water Data'!$F$30,0,10*ROW('Water Data'!F87)))</f>
        <v/>
      </c>
      <c r="CE93" s="30" t="str">
        <f ca="true">+IF(OFFSET('Water Data'!$G$28,0,10*ROW('Water Data'!G87))="","",OFFSET('Water Data'!$G$28,0,10*ROW('Water Data'!G87)))</f>
        <v/>
      </c>
      <c r="CF93" s="30" t="str">
        <f ca="true">+IF(OFFSET('Water Data'!$G$29,0,10*ROW('Water Data'!G87))="","",OFFSET('Water Data'!$G$29,0,10*ROW('Water Data'!G87)))</f>
        <v/>
      </c>
      <c r="CG93" s="30" t="str">
        <f ca="true">+IF(OFFSET('Water Data'!$G$30,0,10*ROW('Water Data'!G87))="","",OFFSET('Water Data'!$G$30,0,10*ROW('Water Data'!G87)))</f>
        <v/>
      </c>
      <c r="CH93" s="30" t="str">
        <f ca="true">+IF(OFFSET('Water Data'!$H$28,0,10*ROW('Water Data'!H87))="","",OFFSET('Water Data'!$H$28,0,10*ROW('Water Data'!H87)))</f>
        <v/>
      </c>
      <c r="CI93" s="30" t="str">
        <f ca="true">+IF(OFFSET('Water Data'!$H$29,0,10*ROW('Water Data'!H87))="","",OFFSET('Water Data'!$H$29,0,10*ROW('Water Data'!H87)))</f>
        <v/>
      </c>
      <c r="CJ93" s="30" t="str">
        <f ca="true">+IF(OFFSET('Water Data'!$H$30,0,10*ROW('Water Data'!H87))="","",OFFSET('Water Data'!$H$30,0,10*ROW('Water Data'!H87)))</f>
        <v/>
      </c>
      <c r="CK93" s="30" t="str">
        <f ca="true">+IF(OFFSET('Sanitation Data'!$C$29,0,10*ROW('Sanitation Data'!C87))="","",OFFSET('Sanitation Data'!$C$29,0,10*ROW('Sanitation Data'!C87)))</f>
        <v/>
      </c>
      <c r="CL93" s="30" t="str">
        <f ca="true">+IF(OFFSET('Sanitation Data'!$C$30,0,10*ROW('Sanitation Data'!C87))="","",OFFSET('Sanitation Data'!$C$30,0,10*ROW('Sanitation Data'!C87)))</f>
        <v/>
      </c>
      <c r="CM93" s="30" t="str">
        <f ca="true">+IF(OFFSET('Sanitation Data'!$C$31,0,10*ROW('Sanitation Data'!C87))="","",OFFSET('Sanitation Data'!$C$31,0,10*ROW('Sanitation Data'!C87)))</f>
        <v/>
      </c>
      <c r="CN93" s="30" t="str">
        <f ca="true">+IF(OFFSET('Sanitation Data'!$C$32,0,10*ROW('Sanitation Data'!C87))="","",OFFSET('Sanitation Data'!$C$32,0,10*ROW('Sanitation Data'!C87)))</f>
        <v/>
      </c>
      <c r="CO93" s="30" t="str">
        <f ca="true">+IF(OFFSET('Sanitation Data'!$C$33,0,10*ROW('Sanitation Data'!C87))="","",OFFSET('Sanitation Data'!$C$33,0,10*ROW('Sanitation Data'!C87)))</f>
        <v/>
      </c>
      <c r="CP93" s="30" t="str">
        <f ca="true">+IF(OFFSET('Sanitation Data'!$D$29,0,10*ROW('Sanitation Data'!D87))="","",OFFSET('Sanitation Data'!$D$29,0,10*ROW('Sanitation Data'!D87)))</f>
        <v/>
      </c>
      <c r="CQ93" s="30" t="str">
        <f ca="true">+IF(OFFSET('Sanitation Data'!$D$30,0,10*ROW('Sanitation Data'!D87))="","",OFFSET('Sanitation Data'!$D$30,0,10*ROW('Sanitation Data'!D87)))</f>
        <v/>
      </c>
      <c r="CR93" s="30" t="str">
        <f ca="true">+IF(OFFSET('Sanitation Data'!$D$31,0,10*ROW('Sanitation Data'!D87))="","",OFFSET('Sanitation Data'!$D$31,0,10*ROW('Sanitation Data'!D87)))</f>
        <v/>
      </c>
      <c r="CS93" s="30" t="str">
        <f ca="true">+IF(OFFSET('Sanitation Data'!$D$32,0,10*ROW('Sanitation Data'!D87))="","",OFFSET('Sanitation Data'!$D$32,0,10*ROW('Sanitation Data'!D87)))</f>
        <v/>
      </c>
      <c r="CT93" s="30" t="str">
        <f ca="true">+IF(OFFSET('Sanitation Data'!$D$33,0,10*ROW('Sanitation Data'!D87))="","",OFFSET('Sanitation Data'!$D$33,0,10*ROW('Sanitation Data'!D87)))</f>
        <v/>
      </c>
      <c r="CU93" s="30" t="str">
        <f ca="true">+IF(OFFSET('Sanitation Data'!$E$29,0,10*ROW('Sanitation Data'!E87))="","",OFFSET('Sanitation Data'!$E$29,0,10*ROW('Sanitation Data'!E87)))</f>
        <v/>
      </c>
      <c r="CV93" s="30" t="str">
        <f ca="true">+IF(OFFSET('Sanitation Data'!$E$30,0,10*ROW('Sanitation Data'!E87))="","",OFFSET('Sanitation Data'!$E$30,0,10*ROW('Sanitation Data'!E87)))</f>
        <v/>
      </c>
      <c r="CW93" s="30" t="str">
        <f ca="true">+IF(OFFSET('Sanitation Data'!$E$31,0,10*ROW('Sanitation Data'!E87))="","",OFFSET('Sanitation Data'!$E$31,0,10*ROW('Sanitation Data'!E87)))</f>
        <v/>
      </c>
      <c r="CX93" s="30" t="str">
        <f ca="true">+IF(OFFSET('Sanitation Data'!$E$32,0,10*ROW('Sanitation Data'!E87))="","",OFFSET('Sanitation Data'!$E$32,0,10*ROW('Sanitation Data'!E87)))</f>
        <v/>
      </c>
      <c r="CY93" s="30" t="str">
        <f ca="true">+IF(OFFSET('Sanitation Data'!$E$33,0,10*ROW('Sanitation Data'!E87))="","",OFFSET('Sanitation Data'!$E$33,0,10*ROW('Sanitation Data'!E87)))</f>
        <v/>
      </c>
      <c r="CZ93" s="30" t="str">
        <f ca="true">+IF(OFFSET('Sanitation Data'!$F$29,0,10*ROW('Sanitation Data'!F87))="","",OFFSET('Sanitation Data'!$F$29,0,10*ROW('Sanitation Data'!F87)))</f>
        <v/>
      </c>
      <c r="DA93" s="30" t="str">
        <f ca="true">+IF(OFFSET('Sanitation Data'!$F$30,0,10*ROW('Sanitation Data'!F87))="","",OFFSET('Sanitation Data'!$F$30,0,10*ROW('Sanitation Data'!F87)))</f>
        <v/>
      </c>
      <c r="DB93" s="30" t="str">
        <f ca="true">+IF(OFFSET('Sanitation Data'!$F$31,0,10*ROW('Sanitation Data'!F87))="","",OFFSET('Sanitation Data'!$F$31,0,10*ROW('Sanitation Data'!F87)))</f>
        <v/>
      </c>
      <c r="DC93" s="30" t="str">
        <f ca="true">+IF(OFFSET('Sanitation Data'!$F$32,0,10*ROW('Sanitation Data'!F87))="","",OFFSET('Sanitation Data'!$F$32,0,10*ROW('Sanitation Data'!F87)))</f>
        <v/>
      </c>
      <c r="DD93" s="30" t="str">
        <f ca="true">+IF(OFFSET('Sanitation Data'!$F$33,0,10*ROW('Sanitation Data'!F87))="","",OFFSET('Sanitation Data'!$F$33,0,10*ROW('Sanitation Data'!F87)))</f>
        <v/>
      </c>
      <c r="DE93" s="30" t="str">
        <f ca="true">+IF(OFFSET('Sanitation Data'!$G$29,0,10*ROW('Sanitation Data'!G87))="","",OFFSET('Sanitation Data'!$G$29,0,10*ROW('Sanitation Data'!G87)))</f>
        <v/>
      </c>
      <c r="DF93" s="30" t="str">
        <f ca="true">+IF(OFFSET('Sanitation Data'!$G$30,0,10*ROW('Sanitation Data'!G87))="","",OFFSET('Sanitation Data'!$G$30,0,10*ROW('Sanitation Data'!G87)))</f>
        <v/>
      </c>
      <c r="DG93" s="30" t="str">
        <f ca="true">+IF(OFFSET('Sanitation Data'!$G$31,0,10*ROW('Sanitation Data'!G87))="","",OFFSET('Sanitation Data'!$G$31,0,10*ROW('Sanitation Data'!G87)))</f>
        <v/>
      </c>
      <c r="DH93" s="30" t="str">
        <f ca="true">+IF(OFFSET('Sanitation Data'!$G$32,0,10*ROW('Sanitation Data'!G87))="","",OFFSET('Sanitation Data'!$G$32,0,10*ROW('Sanitation Data'!G87)))</f>
        <v/>
      </c>
      <c r="DI93" s="30" t="str">
        <f ca="true">+IF(OFFSET('Sanitation Data'!$G$33,0,10*ROW('Sanitation Data'!G87))="","",OFFSET('Sanitation Data'!$G$33,0,10*ROW('Sanitation Data'!G87)))</f>
        <v/>
      </c>
      <c r="DJ93" s="30" t="str">
        <f ca="true">+IF(OFFSET('Sanitation Data'!$H$29,0,10*ROW('Sanitation Data'!H87))="","",OFFSET('Sanitation Data'!$H$29,0,10*ROW('Sanitation Data'!H87)))</f>
        <v/>
      </c>
      <c r="DK93" s="30" t="str">
        <f ca="true">+IF(OFFSET('Sanitation Data'!$H$30,0,10*ROW('Sanitation Data'!H87))="","",OFFSET('Sanitation Data'!$H$30,0,10*ROW('Sanitation Data'!H87)))</f>
        <v/>
      </c>
      <c r="DL93" s="30" t="str">
        <f ca="true">+IF(OFFSET('Sanitation Data'!$H$31,0,10*ROW('Sanitation Data'!H87))="","",OFFSET('Sanitation Data'!$H$31,0,10*ROW('Sanitation Data'!H87)))</f>
        <v/>
      </c>
      <c r="DM93" s="30" t="str">
        <f ca="true">+IF(OFFSET('Sanitation Data'!$H$32,0,10*ROW('Sanitation Data'!H87))="","",OFFSET('Sanitation Data'!$H$32,0,10*ROW('Sanitation Data'!H87)))</f>
        <v/>
      </c>
      <c r="DN93" s="30" t="str">
        <f ca="true">+IF(OFFSET('Sanitation Data'!$H$33,0,10*ROW('Sanitation Data'!H87))="","",OFFSET('Sanitation Data'!$H$33,0,10*ROW('Sanitation Data'!H87)))</f>
        <v/>
      </c>
      <c r="DO93" s="30" t="str">
        <f ca="true">+IF(OFFSET('Hygiene Data'!$C$12,0,10*ROW('Hygiene Data'!C87))="","",OFFSET('Hygiene Data'!$C$12,0,10*ROW('Hygiene Data'!C87)))</f>
        <v/>
      </c>
      <c r="DP93" s="30" t="str">
        <f ca="true">+IF(OFFSET('Hygiene Data'!$C$13,0,10*ROW('Hygiene Data'!C87))="","",OFFSET('Hygiene Data'!$C$13,0,10*ROW('Hygiene Data'!C87)))</f>
        <v/>
      </c>
      <c r="DQ93" s="30" t="str">
        <f ca="true">+IF(OFFSET('Hygiene Data'!$C$14,0,10*ROW('Hygiene Data'!C87))="","",OFFSET('Hygiene Data'!$C$14,0,10*ROW('Hygiene Data'!C87)))</f>
        <v/>
      </c>
      <c r="DR93" s="30" t="str">
        <f ca="true">+IF(OFFSET('Hygiene Data'!$D$12,0,10*ROW('Hygiene Data'!D87))="","",OFFSET('Hygiene Data'!$D$12,0,10*ROW('Hygiene Data'!D87)))</f>
        <v/>
      </c>
      <c r="DS93" s="30" t="str">
        <f ca="true">+IF(OFFSET('Hygiene Data'!$D$13,0,10*ROW('Hygiene Data'!D87))="","",OFFSET('Hygiene Data'!$D$13,0,10*ROW('Hygiene Data'!D87)))</f>
        <v/>
      </c>
      <c r="DT93" s="30" t="str">
        <f ca="true">+IF(OFFSET('Hygiene Data'!$D$14,0,10*ROW('Hygiene Data'!D87))="","",OFFSET('Hygiene Data'!$D$14,0,10*ROW('Hygiene Data'!D87)))</f>
        <v/>
      </c>
      <c r="DU93" s="30" t="str">
        <f ca="true">+IF(OFFSET('Hygiene Data'!$E$12,0,10*ROW('Hygiene Data'!E87))="","",OFFSET('Hygiene Data'!$E$12,0,10*ROW('Hygiene Data'!E87)))</f>
        <v/>
      </c>
      <c r="DV93" s="30" t="str">
        <f ca="true">+IF(OFFSET('Hygiene Data'!$E$13,0,10*ROW('Hygiene Data'!E87))="","",OFFSET('Hygiene Data'!$E$13,0,10*ROW('Hygiene Data'!E87)))</f>
        <v/>
      </c>
      <c r="DW93" s="30" t="str">
        <f ca="true">+IF(OFFSET('Hygiene Data'!$E$14,0,10*ROW('Hygiene Data'!E87))="","",OFFSET('Hygiene Data'!$E$14,0,10*ROW('Hygiene Data'!E87)))</f>
        <v/>
      </c>
      <c r="DX93" s="30" t="str">
        <f ca="true">+IF(OFFSET('Hygiene Data'!$F$12,0,10*ROW('Hygiene Data'!F87))="","",OFFSET('Hygiene Data'!$F$12,0,10*ROW('Hygiene Data'!F87)))</f>
        <v/>
      </c>
      <c r="DY93" s="30" t="str">
        <f ca="true">+IF(OFFSET('Hygiene Data'!$F$13,0,10*ROW('Hygiene Data'!F87))="","",OFFSET('Hygiene Data'!$F$13,0,10*ROW('Hygiene Data'!F87)))</f>
        <v/>
      </c>
      <c r="DZ93" s="30" t="str">
        <f ca="true">+IF(OFFSET('Hygiene Data'!$F$14,0,10*ROW('Hygiene Data'!F87))="","",OFFSET('Hygiene Data'!$F$14,0,10*ROW('Hygiene Data'!F87)))</f>
        <v/>
      </c>
      <c r="EA93" s="30" t="str">
        <f ca="true">+IF(OFFSET('Hygiene Data'!$G$12,0,10*ROW('Hygiene Data'!G87))="","",OFFSET('Hygiene Data'!$G$12,0,10*ROW('Hygiene Data'!G87)))</f>
        <v/>
      </c>
      <c r="EB93" s="30" t="str">
        <f ca="true">+IF(OFFSET('Hygiene Data'!$G$13,0,10*ROW('Hygiene Data'!G87))="","",OFFSET('Hygiene Data'!$G$13,0,10*ROW('Hygiene Data'!G87)))</f>
        <v/>
      </c>
      <c r="EC93" s="30" t="str">
        <f ca="true">+IF(OFFSET('Hygiene Data'!$G$14,0,10*ROW('Hygiene Data'!G87))="","",OFFSET('Hygiene Data'!$G$14,0,10*ROW('Hygiene Data'!G87)))</f>
        <v/>
      </c>
      <c r="ED93" s="30" t="str">
        <f ca="true">+IF(OFFSET('Hygiene Data'!$H$12,0,10*ROW('Hygiene Data'!H87))="","",OFFSET('Hygiene Data'!$H$12,0,10*ROW('Hygiene Data'!H87)))</f>
        <v/>
      </c>
      <c r="EE93" s="30" t="str">
        <f ca="true">+IF(OFFSET('Hygiene Data'!$H$13,0,10*ROW('Hygiene Data'!H87))="","",OFFSET('Hygiene Data'!$H$13,0,10*ROW('Hygiene Data'!H87)))</f>
        <v/>
      </c>
      <c r="EF93" s="30" t="str">
        <f ca="true">+IF(OFFSET('Hygiene Data'!$H$14,0,10*ROW('Hygiene Data'!H87))="","",OFFSET('Hygiene Data'!$H$14,0,10*ROW('Hygiene Data'!H87)))</f>
        <v/>
      </c>
    </row>
    <row r="94" x14ac:dyDescent="0.2">
      <c r="A94" s="53" t="str">
        <f ca="true">+IF(OFFSET('Water Data'!$B$1,0,10*ROW('Water Data'!B91))="","",OFFSET('Water Data'!$B$1,0,10*ROW('Water Data'!B91)))</f>
        <v/>
      </c>
      <c r="B94" s="53" t="str">
        <f ca="true">+IF(OFFSET('Water Data'!$A$3,0,10*ROW('Water Data'!A91))="","",OFFSET('Water Data'!$A$3,0,10*ROW('Water Data'!A91)))</f>
        <v/>
      </c>
      <c r="C94" s="53" t="str">
        <f ca="true">+IF(OFFSET('Water Data'!$C$3,0,10*ROW('Water Data'!C91))="","",OFFSET('Water Data'!$C$3,0,10*ROW('Water Data'!C91)))</f>
        <v/>
      </c>
      <c r="D94" s="238"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38"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38"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38"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38"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38"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38"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38"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38"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38"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38"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38"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38"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38"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38"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38"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38"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38"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39"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39"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39"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39"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39"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39"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39"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39"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39"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39"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39"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39"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39"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39"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39"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39"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39"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39"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39"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39"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39"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39"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39"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39"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39"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39"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39"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39"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39"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39"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40"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40"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40"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40"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40"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40"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40"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40"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40"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40"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40"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40"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40"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40"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40"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40"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40"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40"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0" t="str">
        <f ca="true">+IF(OFFSET('Water Data'!$C$28,0,10*ROW('Water Data'!C88))="","",OFFSET('Water Data'!$C$28,0,10*ROW('Water Data'!C88)))</f>
        <v/>
      </c>
      <c r="BT94" s="30" t="str">
        <f ca="true">+IF(OFFSET('Water Data'!$C$29,0,10*ROW('Water Data'!C88))="","",OFFSET('Water Data'!$C$29,0,10*ROW('Water Data'!C88)))</f>
        <v/>
      </c>
      <c r="BU94" s="30" t="str">
        <f ca="true">+IF(OFFSET('Water Data'!$C$30,0,10*ROW('Water Data'!C88))="","",OFFSET('Water Data'!$C$30,0,10*ROW('Water Data'!C88)))</f>
        <v/>
      </c>
      <c r="BV94" s="30" t="str">
        <f ca="true">+IF(OFFSET('Water Data'!$D$28,0,10*ROW('Water Data'!D88))="","",OFFSET('Water Data'!$D$28,0,10*ROW('Water Data'!D88)))</f>
        <v/>
      </c>
      <c r="BW94" s="30" t="str">
        <f ca="true">+IF(OFFSET('Water Data'!$D$29,0,10*ROW('Water Data'!D88))="","",OFFSET('Water Data'!$D$29,0,10*ROW('Water Data'!D88)))</f>
        <v/>
      </c>
      <c r="BX94" s="30" t="str">
        <f ca="true">+IF(OFFSET('Water Data'!$D$30,0,10*ROW('Water Data'!D88))="","",OFFSET('Water Data'!$D$30,0,10*ROW('Water Data'!D88)))</f>
        <v/>
      </c>
      <c r="BY94" s="30" t="str">
        <f ca="true">+IF(OFFSET('Water Data'!$E$28,0,10*ROW('Water Data'!E88))="","",OFFSET('Water Data'!$E$28,0,10*ROW('Water Data'!E88)))</f>
        <v/>
      </c>
      <c r="BZ94" s="30" t="str">
        <f ca="true">+IF(OFFSET('Water Data'!$E$29,0,10*ROW('Water Data'!E88))="","",OFFSET('Water Data'!$E$29,0,10*ROW('Water Data'!E88)))</f>
        <v/>
      </c>
      <c r="CA94" s="30" t="str">
        <f ca="true">+IF(OFFSET('Water Data'!$E$30,0,10*ROW('Water Data'!E88))="","",OFFSET('Water Data'!$E$30,0,10*ROW('Water Data'!E88)))</f>
        <v/>
      </c>
      <c r="CB94" s="30" t="str">
        <f ca="true">+IF(OFFSET('Water Data'!$F$28,0,10*ROW('Water Data'!F88))="","",OFFSET('Water Data'!$F$28,0,10*ROW('Water Data'!F88)))</f>
        <v/>
      </c>
      <c r="CC94" s="30" t="str">
        <f ca="true">+IF(OFFSET('Water Data'!$F$29,0,10*ROW('Water Data'!F88))="","",OFFSET('Water Data'!$F$29,0,10*ROW('Water Data'!F88)))</f>
        <v/>
      </c>
      <c r="CD94" s="30" t="str">
        <f ca="true">+IF(OFFSET('Water Data'!$F$30,0,10*ROW('Water Data'!F88))="","",OFFSET('Water Data'!$F$30,0,10*ROW('Water Data'!F88)))</f>
        <v/>
      </c>
      <c r="CE94" s="30" t="str">
        <f ca="true">+IF(OFFSET('Water Data'!$G$28,0,10*ROW('Water Data'!G88))="","",OFFSET('Water Data'!$G$28,0,10*ROW('Water Data'!G88)))</f>
        <v/>
      </c>
      <c r="CF94" s="30" t="str">
        <f ca="true">+IF(OFFSET('Water Data'!$G$29,0,10*ROW('Water Data'!G88))="","",OFFSET('Water Data'!$G$29,0,10*ROW('Water Data'!G88)))</f>
        <v/>
      </c>
      <c r="CG94" s="30" t="str">
        <f ca="true">+IF(OFFSET('Water Data'!$G$30,0,10*ROW('Water Data'!G88))="","",OFFSET('Water Data'!$G$30,0,10*ROW('Water Data'!G88)))</f>
        <v/>
      </c>
      <c r="CH94" s="30" t="str">
        <f ca="true">+IF(OFFSET('Water Data'!$H$28,0,10*ROW('Water Data'!H88))="","",OFFSET('Water Data'!$H$28,0,10*ROW('Water Data'!H88)))</f>
        <v/>
      </c>
      <c r="CI94" s="30" t="str">
        <f ca="true">+IF(OFFSET('Water Data'!$H$29,0,10*ROW('Water Data'!H88))="","",OFFSET('Water Data'!$H$29,0,10*ROW('Water Data'!H88)))</f>
        <v/>
      </c>
      <c r="CJ94" s="30" t="str">
        <f ca="true">+IF(OFFSET('Water Data'!$H$30,0,10*ROW('Water Data'!H88))="","",OFFSET('Water Data'!$H$30,0,10*ROW('Water Data'!H88)))</f>
        <v/>
      </c>
      <c r="CK94" s="30" t="str">
        <f ca="true">+IF(OFFSET('Sanitation Data'!$C$29,0,10*ROW('Sanitation Data'!C88))="","",OFFSET('Sanitation Data'!$C$29,0,10*ROW('Sanitation Data'!C88)))</f>
        <v/>
      </c>
      <c r="CL94" s="30" t="str">
        <f ca="true">+IF(OFFSET('Sanitation Data'!$C$30,0,10*ROW('Sanitation Data'!C88))="","",OFFSET('Sanitation Data'!$C$30,0,10*ROW('Sanitation Data'!C88)))</f>
        <v/>
      </c>
      <c r="CM94" s="30" t="str">
        <f ca="true">+IF(OFFSET('Sanitation Data'!$C$31,0,10*ROW('Sanitation Data'!C88))="","",OFFSET('Sanitation Data'!$C$31,0,10*ROW('Sanitation Data'!C88)))</f>
        <v/>
      </c>
      <c r="CN94" s="30" t="str">
        <f ca="true">+IF(OFFSET('Sanitation Data'!$C$32,0,10*ROW('Sanitation Data'!C88))="","",OFFSET('Sanitation Data'!$C$32,0,10*ROW('Sanitation Data'!C88)))</f>
        <v/>
      </c>
      <c r="CO94" s="30" t="str">
        <f ca="true">+IF(OFFSET('Sanitation Data'!$C$33,0,10*ROW('Sanitation Data'!C88))="","",OFFSET('Sanitation Data'!$C$33,0,10*ROW('Sanitation Data'!C88)))</f>
        <v/>
      </c>
      <c r="CP94" s="30" t="str">
        <f ca="true">+IF(OFFSET('Sanitation Data'!$D$29,0,10*ROW('Sanitation Data'!D88))="","",OFFSET('Sanitation Data'!$D$29,0,10*ROW('Sanitation Data'!D88)))</f>
        <v/>
      </c>
      <c r="CQ94" s="30" t="str">
        <f ca="true">+IF(OFFSET('Sanitation Data'!$D$30,0,10*ROW('Sanitation Data'!D88))="","",OFFSET('Sanitation Data'!$D$30,0,10*ROW('Sanitation Data'!D88)))</f>
        <v/>
      </c>
      <c r="CR94" s="30" t="str">
        <f ca="true">+IF(OFFSET('Sanitation Data'!$D$31,0,10*ROW('Sanitation Data'!D88))="","",OFFSET('Sanitation Data'!$D$31,0,10*ROW('Sanitation Data'!D88)))</f>
        <v/>
      </c>
      <c r="CS94" s="30" t="str">
        <f ca="true">+IF(OFFSET('Sanitation Data'!$D$32,0,10*ROW('Sanitation Data'!D88))="","",OFFSET('Sanitation Data'!$D$32,0,10*ROW('Sanitation Data'!D88)))</f>
        <v/>
      </c>
      <c r="CT94" s="30" t="str">
        <f ca="true">+IF(OFFSET('Sanitation Data'!$D$33,0,10*ROW('Sanitation Data'!D88))="","",OFFSET('Sanitation Data'!$D$33,0,10*ROW('Sanitation Data'!D88)))</f>
        <v/>
      </c>
      <c r="CU94" s="30" t="str">
        <f ca="true">+IF(OFFSET('Sanitation Data'!$E$29,0,10*ROW('Sanitation Data'!E88))="","",OFFSET('Sanitation Data'!$E$29,0,10*ROW('Sanitation Data'!E88)))</f>
        <v/>
      </c>
      <c r="CV94" s="30" t="str">
        <f ca="true">+IF(OFFSET('Sanitation Data'!$E$30,0,10*ROW('Sanitation Data'!E88))="","",OFFSET('Sanitation Data'!$E$30,0,10*ROW('Sanitation Data'!E88)))</f>
        <v/>
      </c>
      <c r="CW94" s="30" t="str">
        <f ca="true">+IF(OFFSET('Sanitation Data'!$E$31,0,10*ROW('Sanitation Data'!E88))="","",OFFSET('Sanitation Data'!$E$31,0,10*ROW('Sanitation Data'!E88)))</f>
        <v/>
      </c>
      <c r="CX94" s="30" t="str">
        <f ca="true">+IF(OFFSET('Sanitation Data'!$E$32,0,10*ROW('Sanitation Data'!E88))="","",OFFSET('Sanitation Data'!$E$32,0,10*ROW('Sanitation Data'!E88)))</f>
        <v/>
      </c>
      <c r="CY94" s="30" t="str">
        <f ca="true">+IF(OFFSET('Sanitation Data'!$E$33,0,10*ROW('Sanitation Data'!E88))="","",OFFSET('Sanitation Data'!$E$33,0,10*ROW('Sanitation Data'!E88)))</f>
        <v/>
      </c>
      <c r="CZ94" s="30" t="str">
        <f ca="true">+IF(OFFSET('Sanitation Data'!$F$29,0,10*ROW('Sanitation Data'!F88))="","",OFFSET('Sanitation Data'!$F$29,0,10*ROW('Sanitation Data'!F88)))</f>
        <v/>
      </c>
      <c r="DA94" s="30" t="str">
        <f ca="true">+IF(OFFSET('Sanitation Data'!$F$30,0,10*ROW('Sanitation Data'!F88))="","",OFFSET('Sanitation Data'!$F$30,0,10*ROW('Sanitation Data'!F88)))</f>
        <v/>
      </c>
      <c r="DB94" s="30" t="str">
        <f ca="true">+IF(OFFSET('Sanitation Data'!$F$31,0,10*ROW('Sanitation Data'!F88))="","",OFFSET('Sanitation Data'!$F$31,0,10*ROW('Sanitation Data'!F88)))</f>
        <v/>
      </c>
      <c r="DC94" s="30" t="str">
        <f ca="true">+IF(OFFSET('Sanitation Data'!$F$32,0,10*ROW('Sanitation Data'!F88))="","",OFFSET('Sanitation Data'!$F$32,0,10*ROW('Sanitation Data'!F88)))</f>
        <v/>
      </c>
      <c r="DD94" s="30" t="str">
        <f ca="true">+IF(OFFSET('Sanitation Data'!$F$33,0,10*ROW('Sanitation Data'!F88))="","",OFFSET('Sanitation Data'!$F$33,0,10*ROW('Sanitation Data'!F88)))</f>
        <v/>
      </c>
      <c r="DE94" s="30" t="str">
        <f ca="true">+IF(OFFSET('Sanitation Data'!$G$29,0,10*ROW('Sanitation Data'!G88))="","",OFFSET('Sanitation Data'!$G$29,0,10*ROW('Sanitation Data'!G88)))</f>
        <v/>
      </c>
      <c r="DF94" s="30" t="str">
        <f ca="true">+IF(OFFSET('Sanitation Data'!$G$30,0,10*ROW('Sanitation Data'!G88))="","",OFFSET('Sanitation Data'!$G$30,0,10*ROW('Sanitation Data'!G88)))</f>
        <v/>
      </c>
      <c r="DG94" s="30" t="str">
        <f ca="true">+IF(OFFSET('Sanitation Data'!$G$31,0,10*ROW('Sanitation Data'!G88))="","",OFFSET('Sanitation Data'!$G$31,0,10*ROW('Sanitation Data'!G88)))</f>
        <v/>
      </c>
      <c r="DH94" s="30" t="str">
        <f ca="true">+IF(OFFSET('Sanitation Data'!$G$32,0,10*ROW('Sanitation Data'!G88))="","",OFFSET('Sanitation Data'!$G$32,0,10*ROW('Sanitation Data'!G88)))</f>
        <v/>
      </c>
      <c r="DI94" s="30" t="str">
        <f ca="true">+IF(OFFSET('Sanitation Data'!$G$33,0,10*ROW('Sanitation Data'!G88))="","",OFFSET('Sanitation Data'!$G$33,0,10*ROW('Sanitation Data'!G88)))</f>
        <v/>
      </c>
      <c r="DJ94" s="30" t="str">
        <f ca="true">+IF(OFFSET('Sanitation Data'!$H$29,0,10*ROW('Sanitation Data'!H88))="","",OFFSET('Sanitation Data'!$H$29,0,10*ROW('Sanitation Data'!H88)))</f>
        <v/>
      </c>
      <c r="DK94" s="30" t="str">
        <f ca="true">+IF(OFFSET('Sanitation Data'!$H$30,0,10*ROW('Sanitation Data'!H88))="","",OFFSET('Sanitation Data'!$H$30,0,10*ROW('Sanitation Data'!H88)))</f>
        <v/>
      </c>
      <c r="DL94" s="30" t="str">
        <f ca="true">+IF(OFFSET('Sanitation Data'!$H$31,0,10*ROW('Sanitation Data'!H88))="","",OFFSET('Sanitation Data'!$H$31,0,10*ROW('Sanitation Data'!H88)))</f>
        <v/>
      </c>
      <c r="DM94" s="30" t="str">
        <f ca="true">+IF(OFFSET('Sanitation Data'!$H$32,0,10*ROW('Sanitation Data'!H88))="","",OFFSET('Sanitation Data'!$H$32,0,10*ROW('Sanitation Data'!H88)))</f>
        <v/>
      </c>
      <c r="DN94" s="30" t="str">
        <f ca="true">+IF(OFFSET('Sanitation Data'!$H$33,0,10*ROW('Sanitation Data'!H88))="","",OFFSET('Sanitation Data'!$H$33,0,10*ROW('Sanitation Data'!H88)))</f>
        <v/>
      </c>
      <c r="DO94" s="30" t="str">
        <f ca="true">+IF(OFFSET('Hygiene Data'!$C$12,0,10*ROW('Hygiene Data'!C88))="","",OFFSET('Hygiene Data'!$C$12,0,10*ROW('Hygiene Data'!C88)))</f>
        <v/>
      </c>
      <c r="DP94" s="30" t="str">
        <f ca="true">+IF(OFFSET('Hygiene Data'!$C$13,0,10*ROW('Hygiene Data'!C88))="","",OFFSET('Hygiene Data'!$C$13,0,10*ROW('Hygiene Data'!C88)))</f>
        <v/>
      </c>
      <c r="DQ94" s="30" t="str">
        <f ca="true">+IF(OFFSET('Hygiene Data'!$C$14,0,10*ROW('Hygiene Data'!C88))="","",OFFSET('Hygiene Data'!$C$14,0,10*ROW('Hygiene Data'!C88)))</f>
        <v/>
      </c>
      <c r="DR94" s="30" t="str">
        <f ca="true">+IF(OFFSET('Hygiene Data'!$D$12,0,10*ROW('Hygiene Data'!D88))="","",OFFSET('Hygiene Data'!$D$12,0,10*ROW('Hygiene Data'!D88)))</f>
        <v/>
      </c>
      <c r="DS94" s="30" t="str">
        <f ca="true">+IF(OFFSET('Hygiene Data'!$D$13,0,10*ROW('Hygiene Data'!D88))="","",OFFSET('Hygiene Data'!$D$13,0,10*ROW('Hygiene Data'!D88)))</f>
        <v/>
      </c>
      <c r="DT94" s="30" t="str">
        <f ca="true">+IF(OFFSET('Hygiene Data'!$D$14,0,10*ROW('Hygiene Data'!D88))="","",OFFSET('Hygiene Data'!$D$14,0,10*ROW('Hygiene Data'!D88)))</f>
        <v/>
      </c>
      <c r="DU94" s="30" t="str">
        <f ca="true">+IF(OFFSET('Hygiene Data'!$E$12,0,10*ROW('Hygiene Data'!E88))="","",OFFSET('Hygiene Data'!$E$12,0,10*ROW('Hygiene Data'!E88)))</f>
        <v/>
      </c>
      <c r="DV94" s="30" t="str">
        <f ca="true">+IF(OFFSET('Hygiene Data'!$E$13,0,10*ROW('Hygiene Data'!E88))="","",OFFSET('Hygiene Data'!$E$13,0,10*ROW('Hygiene Data'!E88)))</f>
        <v/>
      </c>
      <c r="DW94" s="30" t="str">
        <f ca="true">+IF(OFFSET('Hygiene Data'!$E$14,0,10*ROW('Hygiene Data'!E88))="","",OFFSET('Hygiene Data'!$E$14,0,10*ROW('Hygiene Data'!E88)))</f>
        <v/>
      </c>
      <c r="DX94" s="30" t="str">
        <f ca="true">+IF(OFFSET('Hygiene Data'!$F$12,0,10*ROW('Hygiene Data'!F88))="","",OFFSET('Hygiene Data'!$F$12,0,10*ROW('Hygiene Data'!F88)))</f>
        <v/>
      </c>
      <c r="DY94" s="30" t="str">
        <f ca="true">+IF(OFFSET('Hygiene Data'!$F$13,0,10*ROW('Hygiene Data'!F88))="","",OFFSET('Hygiene Data'!$F$13,0,10*ROW('Hygiene Data'!F88)))</f>
        <v/>
      </c>
      <c r="DZ94" s="30" t="str">
        <f ca="true">+IF(OFFSET('Hygiene Data'!$F$14,0,10*ROW('Hygiene Data'!F88))="","",OFFSET('Hygiene Data'!$F$14,0,10*ROW('Hygiene Data'!F88)))</f>
        <v/>
      </c>
      <c r="EA94" s="30" t="str">
        <f ca="true">+IF(OFFSET('Hygiene Data'!$G$12,0,10*ROW('Hygiene Data'!G88))="","",OFFSET('Hygiene Data'!$G$12,0,10*ROW('Hygiene Data'!G88)))</f>
        <v/>
      </c>
      <c r="EB94" s="30" t="str">
        <f ca="true">+IF(OFFSET('Hygiene Data'!$G$13,0,10*ROW('Hygiene Data'!G88))="","",OFFSET('Hygiene Data'!$G$13,0,10*ROW('Hygiene Data'!G88)))</f>
        <v/>
      </c>
      <c r="EC94" s="30" t="str">
        <f ca="true">+IF(OFFSET('Hygiene Data'!$G$14,0,10*ROW('Hygiene Data'!G88))="","",OFFSET('Hygiene Data'!$G$14,0,10*ROW('Hygiene Data'!G88)))</f>
        <v/>
      </c>
      <c r="ED94" s="30" t="str">
        <f ca="true">+IF(OFFSET('Hygiene Data'!$H$12,0,10*ROW('Hygiene Data'!H88))="","",OFFSET('Hygiene Data'!$H$12,0,10*ROW('Hygiene Data'!H88)))</f>
        <v/>
      </c>
      <c r="EE94" s="30" t="str">
        <f ca="true">+IF(OFFSET('Hygiene Data'!$H$13,0,10*ROW('Hygiene Data'!H88))="","",OFFSET('Hygiene Data'!$H$13,0,10*ROW('Hygiene Data'!H88)))</f>
        <v/>
      </c>
      <c r="EF94" s="30" t="str">
        <f ca="true">+IF(OFFSET('Hygiene Data'!$H$14,0,10*ROW('Hygiene Data'!H88))="","",OFFSET('Hygiene Data'!$H$14,0,10*ROW('Hygiene Data'!H88)))</f>
        <v/>
      </c>
    </row>
    <row r="95" x14ac:dyDescent="0.2">
      <c r="A95" s="53" t="str">
        <f ca="true">+IF(OFFSET('Water Data'!$B$1,0,10*ROW('Water Data'!B92))="","",OFFSET('Water Data'!$B$1,0,10*ROW('Water Data'!B92)))</f>
        <v/>
      </c>
      <c r="B95" s="53" t="str">
        <f ca="true">+IF(OFFSET('Water Data'!$A$3,0,10*ROW('Water Data'!A92))="","",OFFSET('Water Data'!$A$3,0,10*ROW('Water Data'!A92)))</f>
        <v/>
      </c>
      <c r="C95" s="53" t="str">
        <f ca="true">+IF(OFFSET('Water Data'!$C$3,0,10*ROW('Water Data'!C92))="","",OFFSET('Water Data'!$C$3,0,10*ROW('Water Data'!C92)))</f>
        <v/>
      </c>
      <c r="D95" s="238"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38"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38"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38"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38"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38"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38"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38"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38"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38"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38"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38"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38"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38"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38"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38"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38"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38"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39"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39"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39"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39"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39"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39"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39"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39"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39"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39"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39"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39"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39"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39"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39"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39"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39"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39"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39"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39"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39"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39"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39"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39"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39"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39"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39"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39"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39"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39"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40"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40"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40"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40"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40"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40"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40"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40"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40"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40"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40"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40"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40"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40"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40"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40"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40"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40"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0" t="str">
        <f ca="true">+IF(OFFSET('Water Data'!$C$28,0,10*ROW('Water Data'!C89))="","",OFFSET('Water Data'!$C$28,0,10*ROW('Water Data'!C89)))</f>
        <v/>
      </c>
      <c r="BT95" s="30" t="str">
        <f ca="true">+IF(OFFSET('Water Data'!$C$29,0,10*ROW('Water Data'!C89))="","",OFFSET('Water Data'!$C$29,0,10*ROW('Water Data'!C89)))</f>
        <v/>
      </c>
      <c r="BU95" s="30" t="str">
        <f ca="true">+IF(OFFSET('Water Data'!$C$30,0,10*ROW('Water Data'!C89))="","",OFFSET('Water Data'!$C$30,0,10*ROW('Water Data'!C89)))</f>
        <v/>
      </c>
      <c r="BV95" s="30" t="str">
        <f ca="true">+IF(OFFSET('Water Data'!$D$28,0,10*ROW('Water Data'!D89))="","",OFFSET('Water Data'!$D$28,0,10*ROW('Water Data'!D89)))</f>
        <v/>
      </c>
      <c r="BW95" s="30" t="str">
        <f ca="true">+IF(OFFSET('Water Data'!$D$29,0,10*ROW('Water Data'!D89))="","",OFFSET('Water Data'!$D$29,0,10*ROW('Water Data'!D89)))</f>
        <v/>
      </c>
      <c r="BX95" s="30" t="str">
        <f ca="true">+IF(OFFSET('Water Data'!$D$30,0,10*ROW('Water Data'!D89))="","",OFFSET('Water Data'!$D$30,0,10*ROW('Water Data'!D89)))</f>
        <v/>
      </c>
      <c r="BY95" s="30" t="str">
        <f ca="true">+IF(OFFSET('Water Data'!$E$28,0,10*ROW('Water Data'!E89))="","",OFFSET('Water Data'!$E$28,0,10*ROW('Water Data'!E89)))</f>
        <v/>
      </c>
      <c r="BZ95" s="30" t="str">
        <f ca="true">+IF(OFFSET('Water Data'!$E$29,0,10*ROW('Water Data'!E89))="","",OFFSET('Water Data'!$E$29,0,10*ROW('Water Data'!E89)))</f>
        <v/>
      </c>
      <c r="CA95" s="30" t="str">
        <f ca="true">+IF(OFFSET('Water Data'!$E$30,0,10*ROW('Water Data'!E89))="","",OFFSET('Water Data'!$E$30,0,10*ROW('Water Data'!E89)))</f>
        <v/>
      </c>
      <c r="CB95" s="30" t="str">
        <f ca="true">+IF(OFFSET('Water Data'!$F$28,0,10*ROW('Water Data'!F89))="","",OFFSET('Water Data'!$F$28,0,10*ROW('Water Data'!F89)))</f>
        <v/>
      </c>
      <c r="CC95" s="30" t="str">
        <f ca="true">+IF(OFFSET('Water Data'!$F$29,0,10*ROW('Water Data'!F89))="","",OFFSET('Water Data'!$F$29,0,10*ROW('Water Data'!F89)))</f>
        <v/>
      </c>
      <c r="CD95" s="30" t="str">
        <f ca="true">+IF(OFFSET('Water Data'!$F$30,0,10*ROW('Water Data'!F89))="","",OFFSET('Water Data'!$F$30,0,10*ROW('Water Data'!F89)))</f>
        <v/>
      </c>
      <c r="CE95" s="30" t="str">
        <f ca="true">+IF(OFFSET('Water Data'!$G$28,0,10*ROW('Water Data'!G89))="","",OFFSET('Water Data'!$G$28,0,10*ROW('Water Data'!G89)))</f>
        <v/>
      </c>
      <c r="CF95" s="30" t="str">
        <f ca="true">+IF(OFFSET('Water Data'!$G$29,0,10*ROW('Water Data'!G89))="","",OFFSET('Water Data'!$G$29,0,10*ROW('Water Data'!G89)))</f>
        <v/>
      </c>
      <c r="CG95" s="30" t="str">
        <f ca="true">+IF(OFFSET('Water Data'!$G$30,0,10*ROW('Water Data'!G89))="","",OFFSET('Water Data'!$G$30,0,10*ROW('Water Data'!G89)))</f>
        <v/>
      </c>
      <c r="CH95" s="30" t="str">
        <f ca="true">+IF(OFFSET('Water Data'!$H$28,0,10*ROW('Water Data'!H89))="","",OFFSET('Water Data'!$H$28,0,10*ROW('Water Data'!H89)))</f>
        <v/>
      </c>
      <c r="CI95" s="30" t="str">
        <f ca="true">+IF(OFFSET('Water Data'!$H$29,0,10*ROW('Water Data'!H89))="","",OFFSET('Water Data'!$H$29,0,10*ROW('Water Data'!H89)))</f>
        <v/>
      </c>
      <c r="CJ95" s="30" t="str">
        <f ca="true">+IF(OFFSET('Water Data'!$H$30,0,10*ROW('Water Data'!H89))="","",OFFSET('Water Data'!$H$30,0,10*ROW('Water Data'!H89)))</f>
        <v/>
      </c>
      <c r="CK95" s="30" t="str">
        <f ca="true">+IF(OFFSET('Sanitation Data'!$C$29,0,10*ROW('Sanitation Data'!C89))="","",OFFSET('Sanitation Data'!$C$29,0,10*ROW('Sanitation Data'!C89)))</f>
        <v/>
      </c>
      <c r="CL95" s="30" t="str">
        <f ca="true">+IF(OFFSET('Sanitation Data'!$C$30,0,10*ROW('Sanitation Data'!C89))="","",OFFSET('Sanitation Data'!$C$30,0,10*ROW('Sanitation Data'!C89)))</f>
        <v/>
      </c>
      <c r="CM95" s="30" t="str">
        <f ca="true">+IF(OFFSET('Sanitation Data'!$C$31,0,10*ROW('Sanitation Data'!C89))="","",OFFSET('Sanitation Data'!$C$31,0,10*ROW('Sanitation Data'!C89)))</f>
        <v/>
      </c>
      <c r="CN95" s="30" t="str">
        <f ca="true">+IF(OFFSET('Sanitation Data'!$C$32,0,10*ROW('Sanitation Data'!C89))="","",OFFSET('Sanitation Data'!$C$32,0,10*ROW('Sanitation Data'!C89)))</f>
        <v/>
      </c>
      <c r="CO95" s="30" t="str">
        <f ca="true">+IF(OFFSET('Sanitation Data'!$C$33,0,10*ROW('Sanitation Data'!C89))="","",OFFSET('Sanitation Data'!$C$33,0,10*ROW('Sanitation Data'!C89)))</f>
        <v/>
      </c>
      <c r="CP95" s="30" t="str">
        <f ca="true">+IF(OFFSET('Sanitation Data'!$D$29,0,10*ROW('Sanitation Data'!D89))="","",OFFSET('Sanitation Data'!$D$29,0,10*ROW('Sanitation Data'!D89)))</f>
        <v/>
      </c>
      <c r="CQ95" s="30" t="str">
        <f ca="true">+IF(OFFSET('Sanitation Data'!$D$30,0,10*ROW('Sanitation Data'!D89))="","",OFFSET('Sanitation Data'!$D$30,0,10*ROW('Sanitation Data'!D89)))</f>
        <v/>
      </c>
      <c r="CR95" s="30" t="str">
        <f ca="true">+IF(OFFSET('Sanitation Data'!$D$31,0,10*ROW('Sanitation Data'!D89))="","",OFFSET('Sanitation Data'!$D$31,0,10*ROW('Sanitation Data'!D89)))</f>
        <v/>
      </c>
      <c r="CS95" s="30" t="str">
        <f ca="true">+IF(OFFSET('Sanitation Data'!$D$32,0,10*ROW('Sanitation Data'!D89))="","",OFFSET('Sanitation Data'!$D$32,0,10*ROW('Sanitation Data'!D89)))</f>
        <v/>
      </c>
      <c r="CT95" s="30" t="str">
        <f ca="true">+IF(OFFSET('Sanitation Data'!$D$33,0,10*ROW('Sanitation Data'!D89))="","",OFFSET('Sanitation Data'!$D$33,0,10*ROW('Sanitation Data'!D89)))</f>
        <v/>
      </c>
      <c r="CU95" s="30" t="str">
        <f ca="true">+IF(OFFSET('Sanitation Data'!$E$29,0,10*ROW('Sanitation Data'!E89))="","",OFFSET('Sanitation Data'!$E$29,0,10*ROW('Sanitation Data'!E89)))</f>
        <v/>
      </c>
      <c r="CV95" s="30" t="str">
        <f ca="true">+IF(OFFSET('Sanitation Data'!$E$30,0,10*ROW('Sanitation Data'!E89))="","",OFFSET('Sanitation Data'!$E$30,0,10*ROW('Sanitation Data'!E89)))</f>
        <v/>
      </c>
      <c r="CW95" s="30" t="str">
        <f ca="true">+IF(OFFSET('Sanitation Data'!$E$31,0,10*ROW('Sanitation Data'!E89))="","",OFFSET('Sanitation Data'!$E$31,0,10*ROW('Sanitation Data'!E89)))</f>
        <v/>
      </c>
      <c r="CX95" s="30" t="str">
        <f ca="true">+IF(OFFSET('Sanitation Data'!$E$32,0,10*ROW('Sanitation Data'!E89))="","",OFFSET('Sanitation Data'!$E$32,0,10*ROW('Sanitation Data'!E89)))</f>
        <v/>
      </c>
      <c r="CY95" s="30" t="str">
        <f ca="true">+IF(OFFSET('Sanitation Data'!$E$33,0,10*ROW('Sanitation Data'!E89))="","",OFFSET('Sanitation Data'!$E$33,0,10*ROW('Sanitation Data'!E89)))</f>
        <v/>
      </c>
      <c r="CZ95" s="30" t="str">
        <f ca="true">+IF(OFFSET('Sanitation Data'!$F$29,0,10*ROW('Sanitation Data'!F89))="","",OFFSET('Sanitation Data'!$F$29,0,10*ROW('Sanitation Data'!F89)))</f>
        <v/>
      </c>
      <c r="DA95" s="30" t="str">
        <f ca="true">+IF(OFFSET('Sanitation Data'!$F$30,0,10*ROW('Sanitation Data'!F89))="","",OFFSET('Sanitation Data'!$F$30,0,10*ROW('Sanitation Data'!F89)))</f>
        <v/>
      </c>
      <c r="DB95" s="30" t="str">
        <f ca="true">+IF(OFFSET('Sanitation Data'!$F$31,0,10*ROW('Sanitation Data'!F89))="","",OFFSET('Sanitation Data'!$F$31,0,10*ROW('Sanitation Data'!F89)))</f>
        <v/>
      </c>
      <c r="DC95" s="30" t="str">
        <f ca="true">+IF(OFFSET('Sanitation Data'!$F$32,0,10*ROW('Sanitation Data'!F89))="","",OFFSET('Sanitation Data'!$F$32,0,10*ROW('Sanitation Data'!F89)))</f>
        <v/>
      </c>
      <c r="DD95" s="30" t="str">
        <f ca="true">+IF(OFFSET('Sanitation Data'!$F$33,0,10*ROW('Sanitation Data'!F89))="","",OFFSET('Sanitation Data'!$F$33,0,10*ROW('Sanitation Data'!F89)))</f>
        <v/>
      </c>
      <c r="DE95" s="30" t="str">
        <f ca="true">+IF(OFFSET('Sanitation Data'!$G$29,0,10*ROW('Sanitation Data'!G89))="","",OFFSET('Sanitation Data'!$G$29,0,10*ROW('Sanitation Data'!G89)))</f>
        <v/>
      </c>
      <c r="DF95" s="30" t="str">
        <f ca="true">+IF(OFFSET('Sanitation Data'!$G$30,0,10*ROW('Sanitation Data'!G89))="","",OFFSET('Sanitation Data'!$G$30,0,10*ROW('Sanitation Data'!G89)))</f>
        <v/>
      </c>
      <c r="DG95" s="30" t="str">
        <f ca="true">+IF(OFFSET('Sanitation Data'!$G$31,0,10*ROW('Sanitation Data'!G89))="","",OFFSET('Sanitation Data'!$G$31,0,10*ROW('Sanitation Data'!G89)))</f>
        <v/>
      </c>
      <c r="DH95" s="30" t="str">
        <f ca="true">+IF(OFFSET('Sanitation Data'!$G$32,0,10*ROW('Sanitation Data'!G89))="","",OFFSET('Sanitation Data'!$G$32,0,10*ROW('Sanitation Data'!G89)))</f>
        <v/>
      </c>
      <c r="DI95" s="30" t="str">
        <f ca="true">+IF(OFFSET('Sanitation Data'!$G$33,0,10*ROW('Sanitation Data'!G89))="","",OFFSET('Sanitation Data'!$G$33,0,10*ROW('Sanitation Data'!G89)))</f>
        <v/>
      </c>
      <c r="DJ95" s="30" t="str">
        <f ca="true">+IF(OFFSET('Sanitation Data'!$H$29,0,10*ROW('Sanitation Data'!H89))="","",OFFSET('Sanitation Data'!$H$29,0,10*ROW('Sanitation Data'!H89)))</f>
        <v/>
      </c>
      <c r="DK95" s="30" t="str">
        <f ca="true">+IF(OFFSET('Sanitation Data'!$H$30,0,10*ROW('Sanitation Data'!H89))="","",OFFSET('Sanitation Data'!$H$30,0,10*ROW('Sanitation Data'!H89)))</f>
        <v/>
      </c>
      <c r="DL95" s="30" t="str">
        <f ca="true">+IF(OFFSET('Sanitation Data'!$H$31,0,10*ROW('Sanitation Data'!H89))="","",OFFSET('Sanitation Data'!$H$31,0,10*ROW('Sanitation Data'!H89)))</f>
        <v/>
      </c>
      <c r="DM95" s="30" t="str">
        <f ca="true">+IF(OFFSET('Sanitation Data'!$H$32,0,10*ROW('Sanitation Data'!H89))="","",OFFSET('Sanitation Data'!$H$32,0,10*ROW('Sanitation Data'!H89)))</f>
        <v/>
      </c>
      <c r="DN95" s="30" t="str">
        <f ca="true">+IF(OFFSET('Sanitation Data'!$H$33,0,10*ROW('Sanitation Data'!H89))="","",OFFSET('Sanitation Data'!$H$33,0,10*ROW('Sanitation Data'!H89)))</f>
        <v/>
      </c>
      <c r="DO95" s="30" t="str">
        <f ca="true">+IF(OFFSET('Hygiene Data'!$C$12,0,10*ROW('Hygiene Data'!C89))="","",OFFSET('Hygiene Data'!$C$12,0,10*ROW('Hygiene Data'!C89)))</f>
        <v/>
      </c>
      <c r="DP95" s="30" t="str">
        <f ca="true">+IF(OFFSET('Hygiene Data'!$C$13,0,10*ROW('Hygiene Data'!C89))="","",OFFSET('Hygiene Data'!$C$13,0,10*ROW('Hygiene Data'!C89)))</f>
        <v/>
      </c>
      <c r="DQ95" s="30" t="str">
        <f ca="true">+IF(OFFSET('Hygiene Data'!$C$14,0,10*ROW('Hygiene Data'!C89))="","",OFFSET('Hygiene Data'!$C$14,0,10*ROW('Hygiene Data'!C89)))</f>
        <v/>
      </c>
      <c r="DR95" s="30" t="str">
        <f ca="true">+IF(OFFSET('Hygiene Data'!$D$12,0,10*ROW('Hygiene Data'!D89))="","",OFFSET('Hygiene Data'!$D$12,0,10*ROW('Hygiene Data'!D89)))</f>
        <v/>
      </c>
      <c r="DS95" s="30" t="str">
        <f ca="true">+IF(OFFSET('Hygiene Data'!$D$13,0,10*ROW('Hygiene Data'!D89))="","",OFFSET('Hygiene Data'!$D$13,0,10*ROW('Hygiene Data'!D89)))</f>
        <v/>
      </c>
      <c r="DT95" s="30" t="str">
        <f ca="true">+IF(OFFSET('Hygiene Data'!$D$14,0,10*ROW('Hygiene Data'!D89))="","",OFFSET('Hygiene Data'!$D$14,0,10*ROW('Hygiene Data'!D89)))</f>
        <v/>
      </c>
      <c r="DU95" s="30" t="str">
        <f ca="true">+IF(OFFSET('Hygiene Data'!$E$12,0,10*ROW('Hygiene Data'!E89))="","",OFFSET('Hygiene Data'!$E$12,0,10*ROW('Hygiene Data'!E89)))</f>
        <v/>
      </c>
      <c r="DV95" s="30" t="str">
        <f ca="true">+IF(OFFSET('Hygiene Data'!$E$13,0,10*ROW('Hygiene Data'!E89))="","",OFFSET('Hygiene Data'!$E$13,0,10*ROW('Hygiene Data'!E89)))</f>
        <v/>
      </c>
      <c r="DW95" s="30" t="str">
        <f ca="true">+IF(OFFSET('Hygiene Data'!$E$14,0,10*ROW('Hygiene Data'!E89))="","",OFFSET('Hygiene Data'!$E$14,0,10*ROW('Hygiene Data'!E89)))</f>
        <v/>
      </c>
      <c r="DX95" s="30" t="str">
        <f ca="true">+IF(OFFSET('Hygiene Data'!$F$12,0,10*ROW('Hygiene Data'!F89))="","",OFFSET('Hygiene Data'!$F$12,0,10*ROW('Hygiene Data'!F89)))</f>
        <v/>
      </c>
      <c r="DY95" s="30" t="str">
        <f ca="true">+IF(OFFSET('Hygiene Data'!$F$13,0,10*ROW('Hygiene Data'!F89))="","",OFFSET('Hygiene Data'!$F$13,0,10*ROW('Hygiene Data'!F89)))</f>
        <v/>
      </c>
      <c r="DZ95" s="30" t="str">
        <f ca="true">+IF(OFFSET('Hygiene Data'!$F$14,0,10*ROW('Hygiene Data'!F89))="","",OFFSET('Hygiene Data'!$F$14,0,10*ROW('Hygiene Data'!F89)))</f>
        <v/>
      </c>
      <c r="EA95" s="30" t="str">
        <f ca="true">+IF(OFFSET('Hygiene Data'!$G$12,0,10*ROW('Hygiene Data'!G89))="","",OFFSET('Hygiene Data'!$G$12,0,10*ROW('Hygiene Data'!G89)))</f>
        <v/>
      </c>
      <c r="EB95" s="30" t="str">
        <f ca="true">+IF(OFFSET('Hygiene Data'!$G$13,0,10*ROW('Hygiene Data'!G89))="","",OFFSET('Hygiene Data'!$G$13,0,10*ROW('Hygiene Data'!G89)))</f>
        <v/>
      </c>
      <c r="EC95" s="30" t="str">
        <f ca="true">+IF(OFFSET('Hygiene Data'!$G$14,0,10*ROW('Hygiene Data'!G89))="","",OFFSET('Hygiene Data'!$G$14,0,10*ROW('Hygiene Data'!G89)))</f>
        <v/>
      </c>
      <c r="ED95" s="30" t="str">
        <f ca="true">+IF(OFFSET('Hygiene Data'!$H$12,0,10*ROW('Hygiene Data'!H89))="","",OFFSET('Hygiene Data'!$H$12,0,10*ROW('Hygiene Data'!H89)))</f>
        <v/>
      </c>
      <c r="EE95" s="30" t="str">
        <f ca="true">+IF(OFFSET('Hygiene Data'!$H$13,0,10*ROW('Hygiene Data'!H89))="","",OFFSET('Hygiene Data'!$H$13,0,10*ROW('Hygiene Data'!H89)))</f>
        <v/>
      </c>
      <c r="EF95" s="30" t="str">
        <f ca="true">+IF(OFFSET('Hygiene Data'!$H$14,0,10*ROW('Hygiene Data'!H89))="","",OFFSET('Hygiene Data'!$H$14,0,10*ROW('Hygiene Data'!H89)))</f>
        <v/>
      </c>
    </row>
    <row r="96" x14ac:dyDescent="0.2">
      <c r="A96" s="53" t="str">
        <f ca="true">+IF(OFFSET('Water Data'!$B$1,0,10*ROW('Water Data'!B93))="","",OFFSET('Water Data'!$B$1,0,10*ROW('Water Data'!B93)))</f>
        <v/>
      </c>
      <c r="B96" s="53" t="str">
        <f ca="true">+IF(OFFSET('Water Data'!$A$3,0,10*ROW('Water Data'!A93))="","",OFFSET('Water Data'!$A$3,0,10*ROW('Water Data'!A93)))</f>
        <v/>
      </c>
      <c r="C96" s="53" t="str">
        <f ca="true">+IF(OFFSET('Water Data'!$C$3,0,10*ROW('Water Data'!C93))="","",OFFSET('Water Data'!$C$3,0,10*ROW('Water Data'!C93)))</f>
        <v/>
      </c>
      <c r="D96" s="238"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38"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38"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38"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38"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38"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38"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38"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38"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38"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38"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38"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38"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38"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38"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38"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38"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38"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39"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39"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39"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39"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39"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39"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39"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39"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39"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39"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39"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39"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39"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39"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39"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39"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39"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39"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39"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39"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39"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39"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39"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39"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39"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39"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39"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39"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39"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39"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40"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40"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40"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40"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40"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40"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40"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40"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40"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40"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40"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40"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40"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40"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40"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40"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40"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40"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0" t="str">
        <f ca="true">+IF(OFFSET('Water Data'!$C$28,0,10*ROW('Water Data'!C90))="","",OFFSET('Water Data'!$C$28,0,10*ROW('Water Data'!C90)))</f>
        <v/>
      </c>
      <c r="BT96" s="30" t="str">
        <f ca="true">+IF(OFFSET('Water Data'!$C$29,0,10*ROW('Water Data'!C90))="","",OFFSET('Water Data'!$C$29,0,10*ROW('Water Data'!C90)))</f>
        <v/>
      </c>
      <c r="BU96" s="30" t="str">
        <f ca="true">+IF(OFFSET('Water Data'!$C$30,0,10*ROW('Water Data'!C90))="","",OFFSET('Water Data'!$C$30,0,10*ROW('Water Data'!C90)))</f>
        <v/>
      </c>
      <c r="BV96" s="30" t="str">
        <f ca="true">+IF(OFFSET('Water Data'!$D$28,0,10*ROW('Water Data'!D90))="","",OFFSET('Water Data'!$D$28,0,10*ROW('Water Data'!D90)))</f>
        <v/>
      </c>
      <c r="BW96" s="30" t="str">
        <f ca="true">+IF(OFFSET('Water Data'!$D$29,0,10*ROW('Water Data'!D90))="","",OFFSET('Water Data'!$D$29,0,10*ROW('Water Data'!D90)))</f>
        <v/>
      </c>
      <c r="BX96" s="30" t="str">
        <f ca="true">+IF(OFFSET('Water Data'!$D$30,0,10*ROW('Water Data'!D90))="","",OFFSET('Water Data'!$D$30,0,10*ROW('Water Data'!D90)))</f>
        <v/>
      </c>
      <c r="BY96" s="30" t="str">
        <f ca="true">+IF(OFFSET('Water Data'!$E$28,0,10*ROW('Water Data'!E90))="","",OFFSET('Water Data'!$E$28,0,10*ROW('Water Data'!E90)))</f>
        <v/>
      </c>
      <c r="BZ96" s="30" t="str">
        <f ca="true">+IF(OFFSET('Water Data'!$E$29,0,10*ROW('Water Data'!E90))="","",OFFSET('Water Data'!$E$29,0,10*ROW('Water Data'!E90)))</f>
        <v/>
      </c>
      <c r="CA96" s="30" t="str">
        <f ca="true">+IF(OFFSET('Water Data'!$E$30,0,10*ROW('Water Data'!E90))="","",OFFSET('Water Data'!$E$30,0,10*ROW('Water Data'!E90)))</f>
        <v/>
      </c>
      <c r="CB96" s="30" t="str">
        <f ca="true">+IF(OFFSET('Water Data'!$F$28,0,10*ROW('Water Data'!F90))="","",OFFSET('Water Data'!$F$28,0,10*ROW('Water Data'!F90)))</f>
        <v/>
      </c>
      <c r="CC96" s="30" t="str">
        <f ca="true">+IF(OFFSET('Water Data'!$F$29,0,10*ROW('Water Data'!F90))="","",OFFSET('Water Data'!$F$29,0,10*ROW('Water Data'!F90)))</f>
        <v/>
      </c>
      <c r="CD96" s="30" t="str">
        <f ca="true">+IF(OFFSET('Water Data'!$F$30,0,10*ROW('Water Data'!F90))="","",OFFSET('Water Data'!$F$30,0,10*ROW('Water Data'!F90)))</f>
        <v/>
      </c>
      <c r="CE96" s="30" t="str">
        <f ca="true">+IF(OFFSET('Water Data'!$G$28,0,10*ROW('Water Data'!G90))="","",OFFSET('Water Data'!$G$28,0,10*ROW('Water Data'!G90)))</f>
        <v/>
      </c>
      <c r="CF96" s="30" t="str">
        <f ca="true">+IF(OFFSET('Water Data'!$G$29,0,10*ROW('Water Data'!G90))="","",OFFSET('Water Data'!$G$29,0,10*ROW('Water Data'!G90)))</f>
        <v/>
      </c>
      <c r="CG96" s="30" t="str">
        <f ca="true">+IF(OFFSET('Water Data'!$G$30,0,10*ROW('Water Data'!G90))="","",OFFSET('Water Data'!$G$30,0,10*ROW('Water Data'!G90)))</f>
        <v/>
      </c>
      <c r="CH96" s="30" t="str">
        <f ca="true">+IF(OFFSET('Water Data'!$H$28,0,10*ROW('Water Data'!H90))="","",OFFSET('Water Data'!$H$28,0,10*ROW('Water Data'!H90)))</f>
        <v/>
      </c>
      <c r="CI96" s="30" t="str">
        <f ca="true">+IF(OFFSET('Water Data'!$H$29,0,10*ROW('Water Data'!H90))="","",OFFSET('Water Data'!$H$29,0,10*ROW('Water Data'!H90)))</f>
        <v/>
      </c>
      <c r="CJ96" s="30" t="str">
        <f ca="true">+IF(OFFSET('Water Data'!$H$30,0,10*ROW('Water Data'!H90))="","",OFFSET('Water Data'!$H$30,0,10*ROW('Water Data'!H90)))</f>
        <v/>
      </c>
      <c r="CK96" s="30" t="str">
        <f ca="true">+IF(OFFSET('Sanitation Data'!$C$29,0,10*ROW('Sanitation Data'!C90))="","",OFFSET('Sanitation Data'!$C$29,0,10*ROW('Sanitation Data'!C90)))</f>
        <v/>
      </c>
      <c r="CL96" s="30" t="str">
        <f ca="true">+IF(OFFSET('Sanitation Data'!$C$30,0,10*ROW('Sanitation Data'!C90))="","",OFFSET('Sanitation Data'!$C$30,0,10*ROW('Sanitation Data'!C90)))</f>
        <v/>
      </c>
      <c r="CM96" s="30" t="str">
        <f ca="true">+IF(OFFSET('Sanitation Data'!$C$31,0,10*ROW('Sanitation Data'!C90))="","",OFFSET('Sanitation Data'!$C$31,0,10*ROW('Sanitation Data'!C90)))</f>
        <v/>
      </c>
      <c r="CN96" s="30" t="str">
        <f ca="true">+IF(OFFSET('Sanitation Data'!$C$32,0,10*ROW('Sanitation Data'!C90))="","",OFFSET('Sanitation Data'!$C$32,0,10*ROW('Sanitation Data'!C90)))</f>
        <v/>
      </c>
      <c r="CO96" s="30" t="str">
        <f ca="true">+IF(OFFSET('Sanitation Data'!$C$33,0,10*ROW('Sanitation Data'!C90))="","",OFFSET('Sanitation Data'!$C$33,0,10*ROW('Sanitation Data'!C90)))</f>
        <v/>
      </c>
      <c r="CP96" s="30" t="str">
        <f ca="true">+IF(OFFSET('Sanitation Data'!$D$29,0,10*ROW('Sanitation Data'!D90))="","",OFFSET('Sanitation Data'!$D$29,0,10*ROW('Sanitation Data'!D90)))</f>
        <v/>
      </c>
      <c r="CQ96" s="30" t="str">
        <f ca="true">+IF(OFFSET('Sanitation Data'!$D$30,0,10*ROW('Sanitation Data'!D90))="","",OFFSET('Sanitation Data'!$D$30,0,10*ROW('Sanitation Data'!D90)))</f>
        <v/>
      </c>
      <c r="CR96" s="30" t="str">
        <f ca="true">+IF(OFFSET('Sanitation Data'!$D$31,0,10*ROW('Sanitation Data'!D90))="","",OFFSET('Sanitation Data'!$D$31,0,10*ROW('Sanitation Data'!D90)))</f>
        <v/>
      </c>
      <c r="CS96" s="30" t="str">
        <f ca="true">+IF(OFFSET('Sanitation Data'!$D$32,0,10*ROW('Sanitation Data'!D90))="","",OFFSET('Sanitation Data'!$D$32,0,10*ROW('Sanitation Data'!D90)))</f>
        <v/>
      </c>
      <c r="CT96" s="30" t="str">
        <f ca="true">+IF(OFFSET('Sanitation Data'!$D$33,0,10*ROW('Sanitation Data'!D90))="","",OFFSET('Sanitation Data'!$D$33,0,10*ROW('Sanitation Data'!D90)))</f>
        <v/>
      </c>
      <c r="CU96" s="30" t="str">
        <f ca="true">+IF(OFFSET('Sanitation Data'!$E$29,0,10*ROW('Sanitation Data'!E90))="","",OFFSET('Sanitation Data'!$E$29,0,10*ROW('Sanitation Data'!E90)))</f>
        <v/>
      </c>
      <c r="CV96" s="30" t="str">
        <f ca="true">+IF(OFFSET('Sanitation Data'!$E$30,0,10*ROW('Sanitation Data'!E90))="","",OFFSET('Sanitation Data'!$E$30,0,10*ROW('Sanitation Data'!E90)))</f>
        <v/>
      </c>
      <c r="CW96" s="30" t="str">
        <f ca="true">+IF(OFFSET('Sanitation Data'!$E$31,0,10*ROW('Sanitation Data'!E90))="","",OFFSET('Sanitation Data'!$E$31,0,10*ROW('Sanitation Data'!E90)))</f>
        <v/>
      </c>
      <c r="CX96" s="30" t="str">
        <f ca="true">+IF(OFFSET('Sanitation Data'!$E$32,0,10*ROW('Sanitation Data'!E90))="","",OFFSET('Sanitation Data'!$E$32,0,10*ROW('Sanitation Data'!E90)))</f>
        <v/>
      </c>
      <c r="CY96" s="30" t="str">
        <f ca="true">+IF(OFFSET('Sanitation Data'!$E$33,0,10*ROW('Sanitation Data'!E90))="","",OFFSET('Sanitation Data'!$E$33,0,10*ROW('Sanitation Data'!E90)))</f>
        <v/>
      </c>
      <c r="CZ96" s="30" t="str">
        <f ca="true">+IF(OFFSET('Sanitation Data'!$F$29,0,10*ROW('Sanitation Data'!F90))="","",OFFSET('Sanitation Data'!$F$29,0,10*ROW('Sanitation Data'!F90)))</f>
        <v/>
      </c>
      <c r="DA96" s="30" t="str">
        <f ca="true">+IF(OFFSET('Sanitation Data'!$F$30,0,10*ROW('Sanitation Data'!F90))="","",OFFSET('Sanitation Data'!$F$30,0,10*ROW('Sanitation Data'!F90)))</f>
        <v/>
      </c>
      <c r="DB96" s="30" t="str">
        <f ca="true">+IF(OFFSET('Sanitation Data'!$F$31,0,10*ROW('Sanitation Data'!F90))="","",OFFSET('Sanitation Data'!$F$31,0,10*ROW('Sanitation Data'!F90)))</f>
        <v/>
      </c>
      <c r="DC96" s="30" t="str">
        <f ca="true">+IF(OFFSET('Sanitation Data'!$F$32,0,10*ROW('Sanitation Data'!F90))="","",OFFSET('Sanitation Data'!$F$32,0,10*ROW('Sanitation Data'!F90)))</f>
        <v/>
      </c>
      <c r="DD96" s="30" t="str">
        <f ca="true">+IF(OFFSET('Sanitation Data'!$F$33,0,10*ROW('Sanitation Data'!F90))="","",OFFSET('Sanitation Data'!$F$33,0,10*ROW('Sanitation Data'!F90)))</f>
        <v/>
      </c>
      <c r="DE96" s="30" t="str">
        <f ca="true">+IF(OFFSET('Sanitation Data'!$G$29,0,10*ROW('Sanitation Data'!G90))="","",OFFSET('Sanitation Data'!$G$29,0,10*ROW('Sanitation Data'!G90)))</f>
        <v/>
      </c>
      <c r="DF96" s="30" t="str">
        <f ca="true">+IF(OFFSET('Sanitation Data'!$G$30,0,10*ROW('Sanitation Data'!G90))="","",OFFSET('Sanitation Data'!$G$30,0,10*ROW('Sanitation Data'!G90)))</f>
        <v/>
      </c>
      <c r="DG96" s="30" t="str">
        <f ca="true">+IF(OFFSET('Sanitation Data'!$G$31,0,10*ROW('Sanitation Data'!G90))="","",OFFSET('Sanitation Data'!$G$31,0,10*ROW('Sanitation Data'!G90)))</f>
        <v/>
      </c>
      <c r="DH96" s="30" t="str">
        <f ca="true">+IF(OFFSET('Sanitation Data'!$G$32,0,10*ROW('Sanitation Data'!G90))="","",OFFSET('Sanitation Data'!$G$32,0,10*ROW('Sanitation Data'!G90)))</f>
        <v/>
      </c>
      <c r="DI96" s="30" t="str">
        <f ca="true">+IF(OFFSET('Sanitation Data'!$G$33,0,10*ROW('Sanitation Data'!G90))="","",OFFSET('Sanitation Data'!$G$33,0,10*ROW('Sanitation Data'!G90)))</f>
        <v/>
      </c>
      <c r="DJ96" s="30" t="str">
        <f ca="true">+IF(OFFSET('Sanitation Data'!$H$29,0,10*ROW('Sanitation Data'!H90))="","",OFFSET('Sanitation Data'!$H$29,0,10*ROW('Sanitation Data'!H90)))</f>
        <v/>
      </c>
      <c r="DK96" s="30" t="str">
        <f ca="true">+IF(OFFSET('Sanitation Data'!$H$30,0,10*ROW('Sanitation Data'!H90))="","",OFFSET('Sanitation Data'!$H$30,0,10*ROW('Sanitation Data'!H90)))</f>
        <v/>
      </c>
      <c r="DL96" s="30" t="str">
        <f ca="true">+IF(OFFSET('Sanitation Data'!$H$31,0,10*ROW('Sanitation Data'!H90))="","",OFFSET('Sanitation Data'!$H$31,0,10*ROW('Sanitation Data'!H90)))</f>
        <v/>
      </c>
      <c r="DM96" s="30" t="str">
        <f ca="true">+IF(OFFSET('Sanitation Data'!$H$32,0,10*ROW('Sanitation Data'!H90))="","",OFFSET('Sanitation Data'!$H$32,0,10*ROW('Sanitation Data'!H90)))</f>
        <v/>
      </c>
      <c r="DN96" s="30" t="str">
        <f ca="true">+IF(OFFSET('Sanitation Data'!$H$33,0,10*ROW('Sanitation Data'!H90))="","",OFFSET('Sanitation Data'!$H$33,0,10*ROW('Sanitation Data'!H90)))</f>
        <v/>
      </c>
      <c r="DO96" s="30" t="str">
        <f ca="true">+IF(OFFSET('Hygiene Data'!$C$12,0,10*ROW('Hygiene Data'!C90))="","",OFFSET('Hygiene Data'!$C$12,0,10*ROW('Hygiene Data'!C90)))</f>
        <v/>
      </c>
      <c r="DP96" s="30" t="str">
        <f ca="true">+IF(OFFSET('Hygiene Data'!$C$13,0,10*ROW('Hygiene Data'!C90))="","",OFFSET('Hygiene Data'!$C$13,0,10*ROW('Hygiene Data'!C90)))</f>
        <v/>
      </c>
      <c r="DQ96" s="30" t="str">
        <f ca="true">+IF(OFFSET('Hygiene Data'!$C$14,0,10*ROW('Hygiene Data'!C90))="","",OFFSET('Hygiene Data'!$C$14,0,10*ROW('Hygiene Data'!C90)))</f>
        <v/>
      </c>
      <c r="DR96" s="30" t="str">
        <f ca="true">+IF(OFFSET('Hygiene Data'!$D$12,0,10*ROW('Hygiene Data'!D90))="","",OFFSET('Hygiene Data'!$D$12,0,10*ROW('Hygiene Data'!D90)))</f>
        <v/>
      </c>
      <c r="DS96" s="30" t="str">
        <f ca="true">+IF(OFFSET('Hygiene Data'!$D$13,0,10*ROW('Hygiene Data'!D90))="","",OFFSET('Hygiene Data'!$D$13,0,10*ROW('Hygiene Data'!D90)))</f>
        <v/>
      </c>
      <c r="DT96" s="30" t="str">
        <f ca="true">+IF(OFFSET('Hygiene Data'!$D$14,0,10*ROW('Hygiene Data'!D90))="","",OFFSET('Hygiene Data'!$D$14,0,10*ROW('Hygiene Data'!D90)))</f>
        <v/>
      </c>
      <c r="DU96" s="30" t="str">
        <f ca="true">+IF(OFFSET('Hygiene Data'!$E$12,0,10*ROW('Hygiene Data'!E90))="","",OFFSET('Hygiene Data'!$E$12,0,10*ROW('Hygiene Data'!E90)))</f>
        <v/>
      </c>
      <c r="DV96" s="30" t="str">
        <f ca="true">+IF(OFFSET('Hygiene Data'!$E$13,0,10*ROW('Hygiene Data'!E90))="","",OFFSET('Hygiene Data'!$E$13,0,10*ROW('Hygiene Data'!E90)))</f>
        <v/>
      </c>
      <c r="DW96" s="30" t="str">
        <f ca="true">+IF(OFFSET('Hygiene Data'!$E$14,0,10*ROW('Hygiene Data'!E90))="","",OFFSET('Hygiene Data'!$E$14,0,10*ROW('Hygiene Data'!E90)))</f>
        <v/>
      </c>
      <c r="DX96" s="30" t="str">
        <f ca="true">+IF(OFFSET('Hygiene Data'!$F$12,0,10*ROW('Hygiene Data'!F90))="","",OFFSET('Hygiene Data'!$F$12,0,10*ROW('Hygiene Data'!F90)))</f>
        <v/>
      </c>
      <c r="DY96" s="30" t="str">
        <f ca="true">+IF(OFFSET('Hygiene Data'!$F$13,0,10*ROW('Hygiene Data'!F90))="","",OFFSET('Hygiene Data'!$F$13,0,10*ROW('Hygiene Data'!F90)))</f>
        <v/>
      </c>
      <c r="DZ96" s="30" t="str">
        <f ca="true">+IF(OFFSET('Hygiene Data'!$F$14,0,10*ROW('Hygiene Data'!F90))="","",OFFSET('Hygiene Data'!$F$14,0,10*ROW('Hygiene Data'!F90)))</f>
        <v/>
      </c>
      <c r="EA96" s="30" t="str">
        <f ca="true">+IF(OFFSET('Hygiene Data'!$G$12,0,10*ROW('Hygiene Data'!G90))="","",OFFSET('Hygiene Data'!$G$12,0,10*ROW('Hygiene Data'!G90)))</f>
        <v/>
      </c>
      <c r="EB96" s="30" t="str">
        <f ca="true">+IF(OFFSET('Hygiene Data'!$G$13,0,10*ROW('Hygiene Data'!G90))="","",OFFSET('Hygiene Data'!$G$13,0,10*ROW('Hygiene Data'!G90)))</f>
        <v/>
      </c>
      <c r="EC96" s="30" t="str">
        <f ca="true">+IF(OFFSET('Hygiene Data'!$G$14,0,10*ROW('Hygiene Data'!G90))="","",OFFSET('Hygiene Data'!$G$14,0,10*ROW('Hygiene Data'!G90)))</f>
        <v/>
      </c>
      <c r="ED96" s="30" t="str">
        <f ca="true">+IF(OFFSET('Hygiene Data'!$H$12,0,10*ROW('Hygiene Data'!H90))="","",OFFSET('Hygiene Data'!$H$12,0,10*ROW('Hygiene Data'!H90)))</f>
        <v/>
      </c>
      <c r="EE96" s="30" t="str">
        <f ca="true">+IF(OFFSET('Hygiene Data'!$H$13,0,10*ROW('Hygiene Data'!H90))="","",OFFSET('Hygiene Data'!$H$13,0,10*ROW('Hygiene Data'!H90)))</f>
        <v/>
      </c>
      <c r="EF96" s="30" t="str">
        <f ca="true">+IF(OFFSET('Hygiene Data'!$H$14,0,10*ROW('Hygiene Data'!H90))="","",OFFSET('Hygiene Data'!$H$14,0,10*ROW('Hygiene Data'!H90)))</f>
        <v/>
      </c>
    </row>
    <row r="97" x14ac:dyDescent="0.2">
      <c r="A97" s="53" t="str">
        <f ca="true">+IF(OFFSET('Water Data'!$B$1,0,10*ROW('Water Data'!B94))="","",OFFSET('Water Data'!$B$1,0,10*ROW('Water Data'!B94)))</f>
        <v/>
      </c>
      <c r="B97" s="53" t="str">
        <f ca="true">+IF(OFFSET('Water Data'!$A$3,0,10*ROW('Water Data'!A94))="","",OFFSET('Water Data'!$A$3,0,10*ROW('Water Data'!A94)))</f>
        <v/>
      </c>
      <c r="C97" s="53" t="str">
        <f ca="true">+IF(OFFSET('Water Data'!$C$3,0,10*ROW('Water Data'!C94))="","",OFFSET('Water Data'!$C$3,0,10*ROW('Water Data'!C94)))</f>
        <v/>
      </c>
      <c r="D97" s="238"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38"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38"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38"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38"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38"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38"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38"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38"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38"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38"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38"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38"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38"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38"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38"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38"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38"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39"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39"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39"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39"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39"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39"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39"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39"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39"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39"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39"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39"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39"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39"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39"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39"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39"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39"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39"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39"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39"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39"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39"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39"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39"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39"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39"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39"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39"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39"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40"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40"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40"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40"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40"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40"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40"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40"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40"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40"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40"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40"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40"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40"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40"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40"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40"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40"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0" t="str">
        <f ca="true">+IF(OFFSET('Water Data'!$C$28,0,10*ROW('Water Data'!C91))="","",OFFSET('Water Data'!$C$28,0,10*ROW('Water Data'!C91)))</f>
        <v/>
      </c>
      <c r="BT97" s="30" t="str">
        <f ca="true">+IF(OFFSET('Water Data'!$C$29,0,10*ROW('Water Data'!C91))="","",OFFSET('Water Data'!$C$29,0,10*ROW('Water Data'!C91)))</f>
        <v/>
      </c>
      <c r="BU97" s="30" t="str">
        <f ca="true">+IF(OFFSET('Water Data'!$C$30,0,10*ROW('Water Data'!C91))="","",OFFSET('Water Data'!$C$30,0,10*ROW('Water Data'!C91)))</f>
        <v/>
      </c>
      <c r="BV97" s="30" t="str">
        <f ca="true">+IF(OFFSET('Water Data'!$D$28,0,10*ROW('Water Data'!D91))="","",OFFSET('Water Data'!$D$28,0,10*ROW('Water Data'!D91)))</f>
        <v/>
      </c>
      <c r="BW97" s="30" t="str">
        <f ca="true">+IF(OFFSET('Water Data'!$D$29,0,10*ROW('Water Data'!D91))="","",OFFSET('Water Data'!$D$29,0,10*ROW('Water Data'!D91)))</f>
        <v/>
      </c>
      <c r="BX97" s="30" t="str">
        <f ca="true">+IF(OFFSET('Water Data'!$D$30,0,10*ROW('Water Data'!D91))="","",OFFSET('Water Data'!$D$30,0,10*ROW('Water Data'!D91)))</f>
        <v/>
      </c>
      <c r="BY97" s="30" t="str">
        <f ca="true">+IF(OFFSET('Water Data'!$E$28,0,10*ROW('Water Data'!E91))="","",OFFSET('Water Data'!$E$28,0,10*ROW('Water Data'!E91)))</f>
        <v/>
      </c>
      <c r="BZ97" s="30" t="str">
        <f ca="true">+IF(OFFSET('Water Data'!$E$29,0,10*ROW('Water Data'!E91))="","",OFFSET('Water Data'!$E$29,0,10*ROW('Water Data'!E91)))</f>
        <v/>
      </c>
      <c r="CA97" s="30" t="str">
        <f ca="true">+IF(OFFSET('Water Data'!$E$30,0,10*ROW('Water Data'!E91))="","",OFFSET('Water Data'!$E$30,0,10*ROW('Water Data'!E91)))</f>
        <v/>
      </c>
      <c r="CB97" s="30" t="str">
        <f ca="true">+IF(OFFSET('Water Data'!$F$28,0,10*ROW('Water Data'!F91))="","",OFFSET('Water Data'!$F$28,0,10*ROW('Water Data'!F91)))</f>
        <v/>
      </c>
      <c r="CC97" s="30" t="str">
        <f ca="true">+IF(OFFSET('Water Data'!$F$29,0,10*ROW('Water Data'!F91))="","",OFFSET('Water Data'!$F$29,0,10*ROW('Water Data'!F91)))</f>
        <v/>
      </c>
      <c r="CD97" s="30" t="str">
        <f ca="true">+IF(OFFSET('Water Data'!$F$30,0,10*ROW('Water Data'!F91))="","",OFFSET('Water Data'!$F$30,0,10*ROW('Water Data'!F91)))</f>
        <v/>
      </c>
      <c r="CE97" s="30" t="str">
        <f ca="true">+IF(OFFSET('Water Data'!$G$28,0,10*ROW('Water Data'!G91))="","",OFFSET('Water Data'!$G$28,0,10*ROW('Water Data'!G91)))</f>
        <v/>
      </c>
      <c r="CF97" s="30" t="str">
        <f ca="true">+IF(OFFSET('Water Data'!$G$29,0,10*ROW('Water Data'!G91))="","",OFFSET('Water Data'!$G$29,0,10*ROW('Water Data'!G91)))</f>
        <v/>
      </c>
      <c r="CG97" s="30" t="str">
        <f ca="true">+IF(OFFSET('Water Data'!$G$30,0,10*ROW('Water Data'!G91))="","",OFFSET('Water Data'!$G$30,0,10*ROW('Water Data'!G91)))</f>
        <v/>
      </c>
      <c r="CH97" s="30" t="str">
        <f ca="true">+IF(OFFSET('Water Data'!$H$28,0,10*ROW('Water Data'!H91))="","",OFFSET('Water Data'!$H$28,0,10*ROW('Water Data'!H91)))</f>
        <v/>
      </c>
      <c r="CI97" s="30" t="str">
        <f ca="true">+IF(OFFSET('Water Data'!$H$29,0,10*ROW('Water Data'!H91))="","",OFFSET('Water Data'!$H$29,0,10*ROW('Water Data'!H91)))</f>
        <v/>
      </c>
      <c r="CJ97" s="30" t="str">
        <f ca="true">+IF(OFFSET('Water Data'!$H$30,0,10*ROW('Water Data'!H91))="","",OFFSET('Water Data'!$H$30,0,10*ROW('Water Data'!H91)))</f>
        <v/>
      </c>
      <c r="CK97" s="30" t="str">
        <f ca="true">+IF(OFFSET('Sanitation Data'!$C$29,0,10*ROW('Sanitation Data'!C91))="","",OFFSET('Sanitation Data'!$C$29,0,10*ROW('Sanitation Data'!C91)))</f>
        <v/>
      </c>
      <c r="CL97" s="30" t="str">
        <f ca="true">+IF(OFFSET('Sanitation Data'!$C$30,0,10*ROW('Sanitation Data'!C91))="","",OFFSET('Sanitation Data'!$C$30,0,10*ROW('Sanitation Data'!C91)))</f>
        <v/>
      </c>
      <c r="CM97" s="30" t="str">
        <f ca="true">+IF(OFFSET('Sanitation Data'!$C$31,0,10*ROW('Sanitation Data'!C91))="","",OFFSET('Sanitation Data'!$C$31,0,10*ROW('Sanitation Data'!C91)))</f>
        <v/>
      </c>
      <c r="CN97" s="30" t="str">
        <f ca="true">+IF(OFFSET('Sanitation Data'!$C$32,0,10*ROW('Sanitation Data'!C91))="","",OFFSET('Sanitation Data'!$C$32,0,10*ROW('Sanitation Data'!C91)))</f>
        <v/>
      </c>
      <c r="CO97" s="30" t="str">
        <f ca="true">+IF(OFFSET('Sanitation Data'!$C$33,0,10*ROW('Sanitation Data'!C91))="","",OFFSET('Sanitation Data'!$C$33,0,10*ROW('Sanitation Data'!C91)))</f>
        <v/>
      </c>
      <c r="CP97" s="30" t="str">
        <f ca="true">+IF(OFFSET('Sanitation Data'!$D$29,0,10*ROW('Sanitation Data'!D91))="","",OFFSET('Sanitation Data'!$D$29,0,10*ROW('Sanitation Data'!D91)))</f>
        <v/>
      </c>
      <c r="CQ97" s="30" t="str">
        <f ca="true">+IF(OFFSET('Sanitation Data'!$D$30,0,10*ROW('Sanitation Data'!D91))="","",OFFSET('Sanitation Data'!$D$30,0,10*ROW('Sanitation Data'!D91)))</f>
        <v/>
      </c>
      <c r="CR97" s="30" t="str">
        <f ca="true">+IF(OFFSET('Sanitation Data'!$D$31,0,10*ROW('Sanitation Data'!D91))="","",OFFSET('Sanitation Data'!$D$31,0,10*ROW('Sanitation Data'!D91)))</f>
        <v/>
      </c>
      <c r="CS97" s="30" t="str">
        <f ca="true">+IF(OFFSET('Sanitation Data'!$D$32,0,10*ROW('Sanitation Data'!D91))="","",OFFSET('Sanitation Data'!$D$32,0,10*ROW('Sanitation Data'!D91)))</f>
        <v/>
      </c>
      <c r="CT97" s="30" t="str">
        <f ca="true">+IF(OFFSET('Sanitation Data'!$D$33,0,10*ROW('Sanitation Data'!D91))="","",OFFSET('Sanitation Data'!$D$33,0,10*ROW('Sanitation Data'!D91)))</f>
        <v/>
      </c>
      <c r="CU97" s="30" t="str">
        <f ca="true">+IF(OFFSET('Sanitation Data'!$E$29,0,10*ROW('Sanitation Data'!E91))="","",OFFSET('Sanitation Data'!$E$29,0,10*ROW('Sanitation Data'!E91)))</f>
        <v/>
      </c>
      <c r="CV97" s="30" t="str">
        <f ca="true">+IF(OFFSET('Sanitation Data'!$E$30,0,10*ROW('Sanitation Data'!E91))="","",OFFSET('Sanitation Data'!$E$30,0,10*ROW('Sanitation Data'!E91)))</f>
        <v/>
      </c>
      <c r="CW97" s="30" t="str">
        <f ca="true">+IF(OFFSET('Sanitation Data'!$E$31,0,10*ROW('Sanitation Data'!E91))="","",OFFSET('Sanitation Data'!$E$31,0,10*ROW('Sanitation Data'!E91)))</f>
        <v/>
      </c>
      <c r="CX97" s="30" t="str">
        <f ca="true">+IF(OFFSET('Sanitation Data'!$E$32,0,10*ROW('Sanitation Data'!E91))="","",OFFSET('Sanitation Data'!$E$32,0,10*ROW('Sanitation Data'!E91)))</f>
        <v/>
      </c>
      <c r="CY97" s="30" t="str">
        <f ca="true">+IF(OFFSET('Sanitation Data'!$E$33,0,10*ROW('Sanitation Data'!E91))="","",OFFSET('Sanitation Data'!$E$33,0,10*ROW('Sanitation Data'!E91)))</f>
        <v/>
      </c>
      <c r="CZ97" s="30" t="str">
        <f ca="true">+IF(OFFSET('Sanitation Data'!$F$29,0,10*ROW('Sanitation Data'!F91))="","",OFFSET('Sanitation Data'!$F$29,0,10*ROW('Sanitation Data'!F91)))</f>
        <v/>
      </c>
      <c r="DA97" s="30" t="str">
        <f ca="true">+IF(OFFSET('Sanitation Data'!$F$30,0,10*ROW('Sanitation Data'!F91))="","",OFFSET('Sanitation Data'!$F$30,0,10*ROW('Sanitation Data'!F91)))</f>
        <v/>
      </c>
      <c r="DB97" s="30" t="str">
        <f ca="true">+IF(OFFSET('Sanitation Data'!$F$31,0,10*ROW('Sanitation Data'!F91))="","",OFFSET('Sanitation Data'!$F$31,0,10*ROW('Sanitation Data'!F91)))</f>
        <v/>
      </c>
      <c r="DC97" s="30" t="str">
        <f ca="true">+IF(OFFSET('Sanitation Data'!$F$32,0,10*ROW('Sanitation Data'!F91))="","",OFFSET('Sanitation Data'!$F$32,0,10*ROW('Sanitation Data'!F91)))</f>
        <v/>
      </c>
      <c r="DD97" s="30" t="str">
        <f ca="true">+IF(OFFSET('Sanitation Data'!$F$33,0,10*ROW('Sanitation Data'!F91))="","",OFFSET('Sanitation Data'!$F$33,0,10*ROW('Sanitation Data'!F91)))</f>
        <v/>
      </c>
      <c r="DE97" s="30" t="str">
        <f ca="true">+IF(OFFSET('Sanitation Data'!$G$29,0,10*ROW('Sanitation Data'!G91))="","",OFFSET('Sanitation Data'!$G$29,0,10*ROW('Sanitation Data'!G91)))</f>
        <v/>
      </c>
      <c r="DF97" s="30" t="str">
        <f ca="true">+IF(OFFSET('Sanitation Data'!$G$30,0,10*ROW('Sanitation Data'!G91))="","",OFFSET('Sanitation Data'!$G$30,0,10*ROW('Sanitation Data'!G91)))</f>
        <v/>
      </c>
      <c r="DG97" s="30" t="str">
        <f ca="true">+IF(OFFSET('Sanitation Data'!$G$31,0,10*ROW('Sanitation Data'!G91))="","",OFFSET('Sanitation Data'!$G$31,0,10*ROW('Sanitation Data'!G91)))</f>
        <v/>
      </c>
      <c r="DH97" s="30" t="str">
        <f ca="true">+IF(OFFSET('Sanitation Data'!$G$32,0,10*ROW('Sanitation Data'!G91))="","",OFFSET('Sanitation Data'!$G$32,0,10*ROW('Sanitation Data'!G91)))</f>
        <v/>
      </c>
      <c r="DI97" s="30" t="str">
        <f ca="true">+IF(OFFSET('Sanitation Data'!$G$33,0,10*ROW('Sanitation Data'!G91))="","",OFFSET('Sanitation Data'!$G$33,0,10*ROW('Sanitation Data'!G91)))</f>
        <v/>
      </c>
      <c r="DJ97" s="30" t="str">
        <f ca="true">+IF(OFFSET('Sanitation Data'!$H$29,0,10*ROW('Sanitation Data'!H91))="","",OFFSET('Sanitation Data'!$H$29,0,10*ROW('Sanitation Data'!H91)))</f>
        <v/>
      </c>
      <c r="DK97" s="30" t="str">
        <f ca="true">+IF(OFFSET('Sanitation Data'!$H$30,0,10*ROW('Sanitation Data'!H91))="","",OFFSET('Sanitation Data'!$H$30,0,10*ROW('Sanitation Data'!H91)))</f>
        <v/>
      </c>
      <c r="DL97" s="30" t="str">
        <f ca="true">+IF(OFFSET('Sanitation Data'!$H$31,0,10*ROW('Sanitation Data'!H91))="","",OFFSET('Sanitation Data'!$H$31,0,10*ROW('Sanitation Data'!H91)))</f>
        <v/>
      </c>
      <c r="DM97" s="30" t="str">
        <f ca="true">+IF(OFFSET('Sanitation Data'!$H$32,0,10*ROW('Sanitation Data'!H91))="","",OFFSET('Sanitation Data'!$H$32,0,10*ROW('Sanitation Data'!H91)))</f>
        <v/>
      </c>
      <c r="DN97" s="30" t="str">
        <f ca="true">+IF(OFFSET('Sanitation Data'!$H$33,0,10*ROW('Sanitation Data'!H91))="","",OFFSET('Sanitation Data'!$H$33,0,10*ROW('Sanitation Data'!H91)))</f>
        <v/>
      </c>
      <c r="DO97" s="30" t="str">
        <f ca="true">+IF(OFFSET('Hygiene Data'!$C$12,0,10*ROW('Hygiene Data'!C91))="","",OFFSET('Hygiene Data'!$C$12,0,10*ROW('Hygiene Data'!C91)))</f>
        <v/>
      </c>
      <c r="DP97" s="30" t="str">
        <f ca="true">+IF(OFFSET('Hygiene Data'!$C$13,0,10*ROW('Hygiene Data'!C91))="","",OFFSET('Hygiene Data'!$C$13,0,10*ROW('Hygiene Data'!C91)))</f>
        <v/>
      </c>
      <c r="DQ97" s="30" t="str">
        <f ca="true">+IF(OFFSET('Hygiene Data'!$C$14,0,10*ROW('Hygiene Data'!C91))="","",OFFSET('Hygiene Data'!$C$14,0,10*ROW('Hygiene Data'!C91)))</f>
        <v/>
      </c>
      <c r="DR97" s="30" t="str">
        <f ca="true">+IF(OFFSET('Hygiene Data'!$D$12,0,10*ROW('Hygiene Data'!D91))="","",OFFSET('Hygiene Data'!$D$12,0,10*ROW('Hygiene Data'!D91)))</f>
        <v/>
      </c>
      <c r="DS97" s="30" t="str">
        <f ca="true">+IF(OFFSET('Hygiene Data'!$D$13,0,10*ROW('Hygiene Data'!D91))="","",OFFSET('Hygiene Data'!$D$13,0,10*ROW('Hygiene Data'!D91)))</f>
        <v/>
      </c>
      <c r="DT97" s="30" t="str">
        <f ca="true">+IF(OFFSET('Hygiene Data'!$D$14,0,10*ROW('Hygiene Data'!D91))="","",OFFSET('Hygiene Data'!$D$14,0,10*ROW('Hygiene Data'!D91)))</f>
        <v/>
      </c>
      <c r="DU97" s="30" t="str">
        <f ca="true">+IF(OFFSET('Hygiene Data'!$E$12,0,10*ROW('Hygiene Data'!E91))="","",OFFSET('Hygiene Data'!$E$12,0,10*ROW('Hygiene Data'!E91)))</f>
        <v/>
      </c>
      <c r="DV97" s="30" t="str">
        <f ca="true">+IF(OFFSET('Hygiene Data'!$E$13,0,10*ROW('Hygiene Data'!E91))="","",OFFSET('Hygiene Data'!$E$13,0,10*ROW('Hygiene Data'!E91)))</f>
        <v/>
      </c>
      <c r="DW97" s="30" t="str">
        <f ca="true">+IF(OFFSET('Hygiene Data'!$E$14,0,10*ROW('Hygiene Data'!E91))="","",OFFSET('Hygiene Data'!$E$14,0,10*ROW('Hygiene Data'!E91)))</f>
        <v/>
      </c>
      <c r="DX97" s="30" t="str">
        <f ca="true">+IF(OFFSET('Hygiene Data'!$F$12,0,10*ROW('Hygiene Data'!F91))="","",OFFSET('Hygiene Data'!$F$12,0,10*ROW('Hygiene Data'!F91)))</f>
        <v/>
      </c>
      <c r="DY97" s="30" t="str">
        <f ca="true">+IF(OFFSET('Hygiene Data'!$F$13,0,10*ROW('Hygiene Data'!F91))="","",OFFSET('Hygiene Data'!$F$13,0,10*ROW('Hygiene Data'!F91)))</f>
        <v/>
      </c>
      <c r="DZ97" s="30" t="str">
        <f ca="true">+IF(OFFSET('Hygiene Data'!$F$14,0,10*ROW('Hygiene Data'!F91))="","",OFFSET('Hygiene Data'!$F$14,0,10*ROW('Hygiene Data'!F91)))</f>
        <v/>
      </c>
      <c r="EA97" s="30" t="str">
        <f ca="true">+IF(OFFSET('Hygiene Data'!$G$12,0,10*ROW('Hygiene Data'!G91))="","",OFFSET('Hygiene Data'!$G$12,0,10*ROW('Hygiene Data'!G91)))</f>
        <v/>
      </c>
      <c r="EB97" s="30" t="str">
        <f ca="true">+IF(OFFSET('Hygiene Data'!$G$13,0,10*ROW('Hygiene Data'!G91))="","",OFFSET('Hygiene Data'!$G$13,0,10*ROW('Hygiene Data'!G91)))</f>
        <v/>
      </c>
      <c r="EC97" s="30" t="str">
        <f ca="true">+IF(OFFSET('Hygiene Data'!$G$14,0,10*ROW('Hygiene Data'!G91))="","",OFFSET('Hygiene Data'!$G$14,0,10*ROW('Hygiene Data'!G91)))</f>
        <v/>
      </c>
      <c r="ED97" s="30" t="str">
        <f ca="true">+IF(OFFSET('Hygiene Data'!$H$12,0,10*ROW('Hygiene Data'!H91))="","",OFFSET('Hygiene Data'!$H$12,0,10*ROW('Hygiene Data'!H91)))</f>
        <v/>
      </c>
      <c r="EE97" s="30" t="str">
        <f ca="true">+IF(OFFSET('Hygiene Data'!$H$13,0,10*ROW('Hygiene Data'!H91))="","",OFFSET('Hygiene Data'!$H$13,0,10*ROW('Hygiene Data'!H91)))</f>
        <v/>
      </c>
      <c r="EF97" s="30" t="str">
        <f ca="true">+IF(OFFSET('Hygiene Data'!$H$14,0,10*ROW('Hygiene Data'!H91))="","",OFFSET('Hygiene Data'!$H$14,0,10*ROW('Hygiene Data'!H91)))</f>
        <v/>
      </c>
    </row>
    <row r="98" x14ac:dyDescent="0.2">
      <c r="A98" s="53" t="str">
        <f ca="true">+IF(OFFSET('Water Data'!$B$1,0,10*ROW('Water Data'!B95))="","",OFFSET('Water Data'!$B$1,0,10*ROW('Water Data'!B95)))</f>
        <v/>
      </c>
      <c r="B98" s="53" t="str">
        <f ca="true">+IF(OFFSET('Water Data'!$A$3,0,10*ROW('Water Data'!A95))="","",OFFSET('Water Data'!$A$3,0,10*ROW('Water Data'!A95)))</f>
        <v/>
      </c>
      <c r="C98" s="53" t="str">
        <f ca="true">+IF(OFFSET('Water Data'!$C$3,0,10*ROW('Water Data'!C95))="","",OFFSET('Water Data'!$C$3,0,10*ROW('Water Data'!C95)))</f>
        <v/>
      </c>
      <c r="D98" s="238"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38"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38"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38"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38"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38"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38"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38"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38"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38"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38"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38"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38"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38"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38"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38"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38"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38"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39"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39"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39"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39"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39"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39"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39"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39"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39"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39"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39"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39"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39"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39"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39"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39"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39"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39"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39"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39"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39"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39"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39"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39"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39"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39"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39"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39"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39"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39"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40"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40"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40"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40"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40"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40"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40"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40"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40"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40"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40"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40"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40"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40"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40"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40"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40"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40"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0" t="str">
        <f ca="true">+IF(OFFSET('Water Data'!$C$28,0,10*ROW('Water Data'!C92))="","",OFFSET('Water Data'!$C$28,0,10*ROW('Water Data'!C92)))</f>
        <v/>
      </c>
      <c r="BT98" s="30" t="str">
        <f ca="true">+IF(OFFSET('Water Data'!$C$29,0,10*ROW('Water Data'!C92))="","",OFFSET('Water Data'!$C$29,0,10*ROW('Water Data'!C92)))</f>
        <v/>
      </c>
      <c r="BU98" s="30" t="str">
        <f ca="true">+IF(OFFSET('Water Data'!$C$30,0,10*ROW('Water Data'!C92))="","",OFFSET('Water Data'!$C$30,0,10*ROW('Water Data'!C92)))</f>
        <v/>
      </c>
      <c r="BV98" s="30" t="str">
        <f ca="true">+IF(OFFSET('Water Data'!$D$28,0,10*ROW('Water Data'!D92))="","",OFFSET('Water Data'!$D$28,0,10*ROW('Water Data'!D92)))</f>
        <v/>
      </c>
      <c r="BW98" s="30" t="str">
        <f ca="true">+IF(OFFSET('Water Data'!$D$29,0,10*ROW('Water Data'!D92))="","",OFFSET('Water Data'!$D$29,0,10*ROW('Water Data'!D92)))</f>
        <v/>
      </c>
      <c r="BX98" s="30" t="str">
        <f ca="true">+IF(OFFSET('Water Data'!$D$30,0,10*ROW('Water Data'!D92))="","",OFFSET('Water Data'!$D$30,0,10*ROW('Water Data'!D92)))</f>
        <v/>
      </c>
      <c r="BY98" s="30" t="str">
        <f ca="true">+IF(OFFSET('Water Data'!$E$28,0,10*ROW('Water Data'!E92))="","",OFFSET('Water Data'!$E$28,0,10*ROW('Water Data'!E92)))</f>
        <v/>
      </c>
      <c r="BZ98" s="30" t="str">
        <f ca="true">+IF(OFFSET('Water Data'!$E$29,0,10*ROW('Water Data'!E92))="","",OFFSET('Water Data'!$E$29,0,10*ROW('Water Data'!E92)))</f>
        <v/>
      </c>
      <c r="CA98" s="30" t="str">
        <f ca="true">+IF(OFFSET('Water Data'!$E$30,0,10*ROW('Water Data'!E92))="","",OFFSET('Water Data'!$E$30,0,10*ROW('Water Data'!E92)))</f>
        <v/>
      </c>
      <c r="CB98" s="30" t="str">
        <f ca="true">+IF(OFFSET('Water Data'!$F$28,0,10*ROW('Water Data'!F92))="","",OFFSET('Water Data'!$F$28,0,10*ROW('Water Data'!F92)))</f>
        <v/>
      </c>
      <c r="CC98" s="30" t="str">
        <f ca="true">+IF(OFFSET('Water Data'!$F$29,0,10*ROW('Water Data'!F92))="","",OFFSET('Water Data'!$F$29,0,10*ROW('Water Data'!F92)))</f>
        <v/>
      </c>
      <c r="CD98" s="30" t="str">
        <f ca="true">+IF(OFFSET('Water Data'!$F$30,0,10*ROW('Water Data'!F92))="","",OFFSET('Water Data'!$F$30,0,10*ROW('Water Data'!F92)))</f>
        <v/>
      </c>
      <c r="CE98" s="30" t="str">
        <f ca="true">+IF(OFFSET('Water Data'!$G$28,0,10*ROW('Water Data'!G92))="","",OFFSET('Water Data'!$G$28,0,10*ROW('Water Data'!G92)))</f>
        <v/>
      </c>
      <c r="CF98" s="30" t="str">
        <f ca="true">+IF(OFFSET('Water Data'!$G$29,0,10*ROW('Water Data'!G92))="","",OFFSET('Water Data'!$G$29,0,10*ROW('Water Data'!G92)))</f>
        <v/>
      </c>
      <c r="CG98" s="30" t="str">
        <f ca="true">+IF(OFFSET('Water Data'!$G$30,0,10*ROW('Water Data'!G92))="","",OFFSET('Water Data'!$G$30,0,10*ROW('Water Data'!G92)))</f>
        <v/>
      </c>
      <c r="CH98" s="30" t="str">
        <f ca="true">+IF(OFFSET('Water Data'!$H$28,0,10*ROW('Water Data'!H92))="","",OFFSET('Water Data'!$H$28,0,10*ROW('Water Data'!H92)))</f>
        <v/>
      </c>
      <c r="CI98" s="30" t="str">
        <f ca="true">+IF(OFFSET('Water Data'!$H$29,0,10*ROW('Water Data'!H92))="","",OFFSET('Water Data'!$H$29,0,10*ROW('Water Data'!H92)))</f>
        <v/>
      </c>
      <c r="CJ98" s="30" t="str">
        <f ca="true">+IF(OFFSET('Water Data'!$H$30,0,10*ROW('Water Data'!H92))="","",OFFSET('Water Data'!$H$30,0,10*ROW('Water Data'!H92)))</f>
        <v/>
      </c>
      <c r="CK98" s="30" t="str">
        <f ca="true">+IF(OFFSET('Sanitation Data'!$C$29,0,10*ROW('Sanitation Data'!C92))="","",OFFSET('Sanitation Data'!$C$29,0,10*ROW('Sanitation Data'!C92)))</f>
        <v/>
      </c>
      <c r="CL98" s="30" t="str">
        <f ca="true">+IF(OFFSET('Sanitation Data'!$C$30,0,10*ROW('Sanitation Data'!C92))="","",OFFSET('Sanitation Data'!$C$30,0,10*ROW('Sanitation Data'!C92)))</f>
        <v/>
      </c>
      <c r="CM98" s="30" t="str">
        <f ca="true">+IF(OFFSET('Sanitation Data'!$C$31,0,10*ROW('Sanitation Data'!C92))="","",OFFSET('Sanitation Data'!$C$31,0,10*ROW('Sanitation Data'!C92)))</f>
        <v/>
      </c>
      <c r="CN98" s="30" t="str">
        <f ca="true">+IF(OFFSET('Sanitation Data'!$C$32,0,10*ROW('Sanitation Data'!C92))="","",OFFSET('Sanitation Data'!$C$32,0,10*ROW('Sanitation Data'!C92)))</f>
        <v/>
      </c>
      <c r="CO98" s="30" t="str">
        <f ca="true">+IF(OFFSET('Sanitation Data'!$C$33,0,10*ROW('Sanitation Data'!C92))="","",OFFSET('Sanitation Data'!$C$33,0,10*ROW('Sanitation Data'!C92)))</f>
        <v/>
      </c>
      <c r="CP98" s="30" t="str">
        <f ca="true">+IF(OFFSET('Sanitation Data'!$D$29,0,10*ROW('Sanitation Data'!D92))="","",OFFSET('Sanitation Data'!$D$29,0,10*ROW('Sanitation Data'!D92)))</f>
        <v/>
      </c>
      <c r="CQ98" s="30" t="str">
        <f ca="true">+IF(OFFSET('Sanitation Data'!$D$30,0,10*ROW('Sanitation Data'!D92))="","",OFFSET('Sanitation Data'!$D$30,0,10*ROW('Sanitation Data'!D92)))</f>
        <v/>
      </c>
      <c r="CR98" s="30" t="str">
        <f ca="true">+IF(OFFSET('Sanitation Data'!$D$31,0,10*ROW('Sanitation Data'!D92))="","",OFFSET('Sanitation Data'!$D$31,0,10*ROW('Sanitation Data'!D92)))</f>
        <v/>
      </c>
      <c r="CS98" s="30" t="str">
        <f ca="true">+IF(OFFSET('Sanitation Data'!$D$32,0,10*ROW('Sanitation Data'!D92))="","",OFFSET('Sanitation Data'!$D$32,0,10*ROW('Sanitation Data'!D92)))</f>
        <v/>
      </c>
      <c r="CT98" s="30" t="str">
        <f ca="true">+IF(OFFSET('Sanitation Data'!$D$33,0,10*ROW('Sanitation Data'!D92))="","",OFFSET('Sanitation Data'!$D$33,0,10*ROW('Sanitation Data'!D92)))</f>
        <v/>
      </c>
      <c r="CU98" s="30" t="str">
        <f ca="true">+IF(OFFSET('Sanitation Data'!$E$29,0,10*ROW('Sanitation Data'!E92))="","",OFFSET('Sanitation Data'!$E$29,0,10*ROW('Sanitation Data'!E92)))</f>
        <v/>
      </c>
      <c r="CV98" s="30" t="str">
        <f ca="true">+IF(OFFSET('Sanitation Data'!$E$30,0,10*ROW('Sanitation Data'!E92))="","",OFFSET('Sanitation Data'!$E$30,0,10*ROW('Sanitation Data'!E92)))</f>
        <v/>
      </c>
      <c r="CW98" s="30" t="str">
        <f ca="true">+IF(OFFSET('Sanitation Data'!$E$31,0,10*ROW('Sanitation Data'!E92))="","",OFFSET('Sanitation Data'!$E$31,0,10*ROW('Sanitation Data'!E92)))</f>
        <v/>
      </c>
      <c r="CX98" s="30" t="str">
        <f ca="true">+IF(OFFSET('Sanitation Data'!$E$32,0,10*ROW('Sanitation Data'!E92))="","",OFFSET('Sanitation Data'!$E$32,0,10*ROW('Sanitation Data'!E92)))</f>
        <v/>
      </c>
      <c r="CY98" s="30" t="str">
        <f ca="true">+IF(OFFSET('Sanitation Data'!$E$33,0,10*ROW('Sanitation Data'!E92))="","",OFFSET('Sanitation Data'!$E$33,0,10*ROW('Sanitation Data'!E92)))</f>
        <v/>
      </c>
      <c r="CZ98" s="30" t="str">
        <f ca="true">+IF(OFFSET('Sanitation Data'!$F$29,0,10*ROW('Sanitation Data'!F92))="","",OFFSET('Sanitation Data'!$F$29,0,10*ROW('Sanitation Data'!F92)))</f>
        <v/>
      </c>
      <c r="DA98" s="30" t="str">
        <f ca="true">+IF(OFFSET('Sanitation Data'!$F$30,0,10*ROW('Sanitation Data'!F92))="","",OFFSET('Sanitation Data'!$F$30,0,10*ROW('Sanitation Data'!F92)))</f>
        <v/>
      </c>
      <c r="DB98" s="30" t="str">
        <f ca="true">+IF(OFFSET('Sanitation Data'!$F$31,0,10*ROW('Sanitation Data'!F92))="","",OFFSET('Sanitation Data'!$F$31,0,10*ROW('Sanitation Data'!F92)))</f>
        <v/>
      </c>
      <c r="DC98" s="30" t="str">
        <f ca="true">+IF(OFFSET('Sanitation Data'!$F$32,0,10*ROW('Sanitation Data'!F92))="","",OFFSET('Sanitation Data'!$F$32,0,10*ROW('Sanitation Data'!F92)))</f>
        <v/>
      </c>
      <c r="DD98" s="30" t="str">
        <f ca="true">+IF(OFFSET('Sanitation Data'!$F$33,0,10*ROW('Sanitation Data'!F92))="","",OFFSET('Sanitation Data'!$F$33,0,10*ROW('Sanitation Data'!F92)))</f>
        <v/>
      </c>
      <c r="DE98" s="30" t="str">
        <f ca="true">+IF(OFFSET('Sanitation Data'!$G$29,0,10*ROW('Sanitation Data'!G92))="","",OFFSET('Sanitation Data'!$G$29,0,10*ROW('Sanitation Data'!G92)))</f>
        <v/>
      </c>
      <c r="DF98" s="30" t="str">
        <f ca="true">+IF(OFFSET('Sanitation Data'!$G$30,0,10*ROW('Sanitation Data'!G92))="","",OFFSET('Sanitation Data'!$G$30,0,10*ROW('Sanitation Data'!G92)))</f>
        <v/>
      </c>
      <c r="DG98" s="30" t="str">
        <f ca="true">+IF(OFFSET('Sanitation Data'!$G$31,0,10*ROW('Sanitation Data'!G92))="","",OFFSET('Sanitation Data'!$G$31,0,10*ROW('Sanitation Data'!G92)))</f>
        <v/>
      </c>
      <c r="DH98" s="30" t="str">
        <f ca="true">+IF(OFFSET('Sanitation Data'!$G$32,0,10*ROW('Sanitation Data'!G92))="","",OFFSET('Sanitation Data'!$G$32,0,10*ROW('Sanitation Data'!G92)))</f>
        <v/>
      </c>
      <c r="DI98" s="30" t="str">
        <f ca="true">+IF(OFFSET('Sanitation Data'!$G$33,0,10*ROW('Sanitation Data'!G92))="","",OFFSET('Sanitation Data'!$G$33,0,10*ROW('Sanitation Data'!G92)))</f>
        <v/>
      </c>
      <c r="DJ98" s="30" t="str">
        <f ca="true">+IF(OFFSET('Sanitation Data'!$H$29,0,10*ROW('Sanitation Data'!H92))="","",OFFSET('Sanitation Data'!$H$29,0,10*ROW('Sanitation Data'!H92)))</f>
        <v/>
      </c>
      <c r="DK98" s="30" t="str">
        <f ca="true">+IF(OFFSET('Sanitation Data'!$H$30,0,10*ROW('Sanitation Data'!H92))="","",OFFSET('Sanitation Data'!$H$30,0,10*ROW('Sanitation Data'!H92)))</f>
        <v/>
      </c>
      <c r="DL98" s="30" t="str">
        <f ca="true">+IF(OFFSET('Sanitation Data'!$H$31,0,10*ROW('Sanitation Data'!H92))="","",OFFSET('Sanitation Data'!$H$31,0,10*ROW('Sanitation Data'!H92)))</f>
        <v/>
      </c>
      <c r="DM98" s="30" t="str">
        <f ca="true">+IF(OFFSET('Sanitation Data'!$H$32,0,10*ROW('Sanitation Data'!H92))="","",OFFSET('Sanitation Data'!$H$32,0,10*ROW('Sanitation Data'!H92)))</f>
        <v/>
      </c>
      <c r="DN98" s="30" t="str">
        <f ca="true">+IF(OFFSET('Sanitation Data'!$H$33,0,10*ROW('Sanitation Data'!H92))="","",OFFSET('Sanitation Data'!$H$33,0,10*ROW('Sanitation Data'!H92)))</f>
        <v/>
      </c>
      <c r="DO98" s="30" t="str">
        <f ca="true">+IF(OFFSET('Hygiene Data'!$C$12,0,10*ROW('Hygiene Data'!C92))="","",OFFSET('Hygiene Data'!$C$12,0,10*ROW('Hygiene Data'!C92)))</f>
        <v/>
      </c>
      <c r="DP98" s="30" t="str">
        <f ca="true">+IF(OFFSET('Hygiene Data'!$C$13,0,10*ROW('Hygiene Data'!C92))="","",OFFSET('Hygiene Data'!$C$13,0,10*ROW('Hygiene Data'!C92)))</f>
        <v/>
      </c>
      <c r="DQ98" s="30" t="str">
        <f ca="true">+IF(OFFSET('Hygiene Data'!$C$14,0,10*ROW('Hygiene Data'!C92))="","",OFFSET('Hygiene Data'!$C$14,0,10*ROW('Hygiene Data'!C92)))</f>
        <v/>
      </c>
      <c r="DR98" s="30" t="str">
        <f ca="true">+IF(OFFSET('Hygiene Data'!$D$12,0,10*ROW('Hygiene Data'!D92))="","",OFFSET('Hygiene Data'!$D$12,0,10*ROW('Hygiene Data'!D92)))</f>
        <v/>
      </c>
      <c r="DS98" s="30" t="str">
        <f ca="true">+IF(OFFSET('Hygiene Data'!$D$13,0,10*ROW('Hygiene Data'!D92))="","",OFFSET('Hygiene Data'!$D$13,0,10*ROW('Hygiene Data'!D92)))</f>
        <v/>
      </c>
      <c r="DT98" s="30" t="str">
        <f ca="true">+IF(OFFSET('Hygiene Data'!$D$14,0,10*ROW('Hygiene Data'!D92))="","",OFFSET('Hygiene Data'!$D$14,0,10*ROW('Hygiene Data'!D92)))</f>
        <v/>
      </c>
      <c r="DU98" s="30" t="str">
        <f ca="true">+IF(OFFSET('Hygiene Data'!$E$12,0,10*ROW('Hygiene Data'!E92))="","",OFFSET('Hygiene Data'!$E$12,0,10*ROW('Hygiene Data'!E92)))</f>
        <v/>
      </c>
      <c r="DV98" s="30" t="str">
        <f ca="true">+IF(OFFSET('Hygiene Data'!$E$13,0,10*ROW('Hygiene Data'!E92))="","",OFFSET('Hygiene Data'!$E$13,0,10*ROW('Hygiene Data'!E92)))</f>
        <v/>
      </c>
      <c r="DW98" s="30" t="str">
        <f ca="true">+IF(OFFSET('Hygiene Data'!$E$14,0,10*ROW('Hygiene Data'!E92))="","",OFFSET('Hygiene Data'!$E$14,0,10*ROW('Hygiene Data'!E92)))</f>
        <v/>
      </c>
      <c r="DX98" s="30" t="str">
        <f ca="true">+IF(OFFSET('Hygiene Data'!$F$12,0,10*ROW('Hygiene Data'!F92))="","",OFFSET('Hygiene Data'!$F$12,0,10*ROW('Hygiene Data'!F92)))</f>
        <v/>
      </c>
      <c r="DY98" s="30" t="str">
        <f ca="true">+IF(OFFSET('Hygiene Data'!$F$13,0,10*ROW('Hygiene Data'!F92))="","",OFFSET('Hygiene Data'!$F$13,0,10*ROW('Hygiene Data'!F92)))</f>
        <v/>
      </c>
      <c r="DZ98" s="30" t="str">
        <f ca="true">+IF(OFFSET('Hygiene Data'!$F$14,0,10*ROW('Hygiene Data'!F92))="","",OFFSET('Hygiene Data'!$F$14,0,10*ROW('Hygiene Data'!F92)))</f>
        <v/>
      </c>
      <c r="EA98" s="30" t="str">
        <f ca="true">+IF(OFFSET('Hygiene Data'!$G$12,0,10*ROW('Hygiene Data'!G92))="","",OFFSET('Hygiene Data'!$G$12,0,10*ROW('Hygiene Data'!G92)))</f>
        <v/>
      </c>
      <c r="EB98" s="30" t="str">
        <f ca="true">+IF(OFFSET('Hygiene Data'!$G$13,0,10*ROW('Hygiene Data'!G92))="","",OFFSET('Hygiene Data'!$G$13,0,10*ROW('Hygiene Data'!G92)))</f>
        <v/>
      </c>
      <c r="EC98" s="30" t="str">
        <f ca="true">+IF(OFFSET('Hygiene Data'!$G$14,0,10*ROW('Hygiene Data'!G92))="","",OFFSET('Hygiene Data'!$G$14,0,10*ROW('Hygiene Data'!G92)))</f>
        <v/>
      </c>
      <c r="ED98" s="30" t="str">
        <f ca="true">+IF(OFFSET('Hygiene Data'!$H$12,0,10*ROW('Hygiene Data'!H92))="","",OFFSET('Hygiene Data'!$H$12,0,10*ROW('Hygiene Data'!H92)))</f>
        <v/>
      </c>
      <c r="EE98" s="30" t="str">
        <f ca="true">+IF(OFFSET('Hygiene Data'!$H$13,0,10*ROW('Hygiene Data'!H92))="","",OFFSET('Hygiene Data'!$H$13,0,10*ROW('Hygiene Data'!H92)))</f>
        <v/>
      </c>
      <c r="EF98" s="30" t="str">
        <f ca="true">+IF(OFFSET('Hygiene Data'!$H$14,0,10*ROW('Hygiene Data'!H92))="","",OFFSET('Hygiene Data'!$H$14,0,10*ROW('Hygiene Data'!H92)))</f>
        <v/>
      </c>
    </row>
    <row r="99" x14ac:dyDescent="0.2">
      <c r="A99" s="53" t="str">
        <f ca="true">+IF(OFFSET('Water Data'!$B$1,0,10*ROW('Water Data'!B96))="","",OFFSET('Water Data'!$B$1,0,10*ROW('Water Data'!B96)))</f>
        <v/>
      </c>
      <c r="B99" s="53" t="str">
        <f ca="true">+IF(OFFSET('Water Data'!$A$3,0,10*ROW('Water Data'!A96))="","",OFFSET('Water Data'!$A$3,0,10*ROW('Water Data'!A96)))</f>
        <v/>
      </c>
      <c r="C99" s="53" t="str">
        <f ca="true">+IF(OFFSET('Water Data'!$C$3,0,10*ROW('Water Data'!C96))="","",OFFSET('Water Data'!$C$3,0,10*ROW('Water Data'!C96)))</f>
        <v/>
      </c>
      <c r="D99" s="238"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38"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38"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38"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38"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38"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38"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38"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38"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38"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38"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38"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38"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38"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38"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38"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38"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38"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39"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39"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39"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39"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39"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39"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39"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39"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39"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39"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39"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39"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39"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39"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39"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39"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39"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39"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39"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39"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39"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39"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39"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39"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39"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39"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39"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39"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39"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39"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40"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40"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40"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40"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40"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40"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40"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40"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40"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40"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40"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40"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40"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40"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40"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40"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40"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40"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0" t="str">
        <f ca="true">+IF(OFFSET('Water Data'!$C$28,0,10*ROW('Water Data'!C93))="","",OFFSET('Water Data'!$C$28,0,10*ROW('Water Data'!C93)))</f>
        <v/>
      </c>
      <c r="BT99" s="30" t="str">
        <f ca="true">+IF(OFFSET('Water Data'!$C$29,0,10*ROW('Water Data'!C93))="","",OFFSET('Water Data'!$C$29,0,10*ROW('Water Data'!C93)))</f>
        <v/>
      </c>
      <c r="BU99" s="30" t="str">
        <f ca="true">+IF(OFFSET('Water Data'!$C$30,0,10*ROW('Water Data'!C93))="","",OFFSET('Water Data'!$C$30,0,10*ROW('Water Data'!C93)))</f>
        <v/>
      </c>
      <c r="BV99" s="30" t="str">
        <f ca="true">+IF(OFFSET('Water Data'!$D$28,0,10*ROW('Water Data'!D93))="","",OFFSET('Water Data'!$D$28,0,10*ROW('Water Data'!D93)))</f>
        <v/>
      </c>
      <c r="BW99" s="30" t="str">
        <f ca="true">+IF(OFFSET('Water Data'!$D$29,0,10*ROW('Water Data'!D93))="","",OFFSET('Water Data'!$D$29,0,10*ROW('Water Data'!D93)))</f>
        <v/>
      </c>
      <c r="BX99" s="30" t="str">
        <f ca="true">+IF(OFFSET('Water Data'!$D$30,0,10*ROW('Water Data'!D93))="","",OFFSET('Water Data'!$D$30,0,10*ROW('Water Data'!D93)))</f>
        <v/>
      </c>
      <c r="BY99" s="30" t="str">
        <f ca="true">+IF(OFFSET('Water Data'!$E$28,0,10*ROW('Water Data'!E93))="","",OFFSET('Water Data'!$E$28,0,10*ROW('Water Data'!E93)))</f>
        <v/>
      </c>
      <c r="BZ99" s="30" t="str">
        <f ca="true">+IF(OFFSET('Water Data'!$E$29,0,10*ROW('Water Data'!E93))="","",OFFSET('Water Data'!$E$29,0,10*ROW('Water Data'!E93)))</f>
        <v/>
      </c>
      <c r="CA99" s="30" t="str">
        <f ca="true">+IF(OFFSET('Water Data'!$E$30,0,10*ROW('Water Data'!E93))="","",OFFSET('Water Data'!$E$30,0,10*ROW('Water Data'!E93)))</f>
        <v/>
      </c>
      <c r="CB99" s="30" t="str">
        <f ca="true">+IF(OFFSET('Water Data'!$F$28,0,10*ROW('Water Data'!F93))="","",OFFSET('Water Data'!$F$28,0,10*ROW('Water Data'!F93)))</f>
        <v/>
      </c>
      <c r="CC99" s="30" t="str">
        <f ca="true">+IF(OFFSET('Water Data'!$F$29,0,10*ROW('Water Data'!F93))="","",OFFSET('Water Data'!$F$29,0,10*ROW('Water Data'!F93)))</f>
        <v/>
      </c>
      <c r="CD99" s="30" t="str">
        <f ca="true">+IF(OFFSET('Water Data'!$F$30,0,10*ROW('Water Data'!F93))="","",OFFSET('Water Data'!$F$30,0,10*ROW('Water Data'!F93)))</f>
        <v/>
      </c>
      <c r="CE99" s="30" t="str">
        <f ca="true">+IF(OFFSET('Water Data'!$G$28,0,10*ROW('Water Data'!G93))="","",OFFSET('Water Data'!$G$28,0,10*ROW('Water Data'!G93)))</f>
        <v/>
      </c>
      <c r="CF99" s="30" t="str">
        <f ca="true">+IF(OFFSET('Water Data'!$G$29,0,10*ROW('Water Data'!G93))="","",OFFSET('Water Data'!$G$29,0,10*ROW('Water Data'!G93)))</f>
        <v/>
      </c>
      <c r="CG99" s="30" t="str">
        <f ca="true">+IF(OFFSET('Water Data'!$G$30,0,10*ROW('Water Data'!G93))="","",OFFSET('Water Data'!$G$30,0,10*ROW('Water Data'!G93)))</f>
        <v/>
      </c>
      <c r="CH99" s="30" t="str">
        <f ca="true">+IF(OFFSET('Water Data'!$H$28,0,10*ROW('Water Data'!H93))="","",OFFSET('Water Data'!$H$28,0,10*ROW('Water Data'!H93)))</f>
        <v/>
      </c>
      <c r="CI99" s="30" t="str">
        <f ca="true">+IF(OFFSET('Water Data'!$H$29,0,10*ROW('Water Data'!H93))="","",OFFSET('Water Data'!$H$29,0,10*ROW('Water Data'!H93)))</f>
        <v/>
      </c>
      <c r="CJ99" s="30" t="str">
        <f ca="true">+IF(OFFSET('Water Data'!$H$30,0,10*ROW('Water Data'!H93))="","",OFFSET('Water Data'!$H$30,0,10*ROW('Water Data'!H93)))</f>
        <v/>
      </c>
      <c r="CK99" s="30" t="str">
        <f ca="true">+IF(OFFSET('Sanitation Data'!$C$29,0,10*ROW('Sanitation Data'!C93))="","",OFFSET('Sanitation Data'!$C$29,0,10*ROW('Sanitation Data'!C93)))</f>
        <v/>
      </c>
      <c r="CL99" s="30" t="str">
        <f ca="true">+IF(OFFSET('Sanitation Data'!$C$30,0,10*ROW('Sanitation Data'!C93))="","",OFFSET('Sanitation Data'!$C$30,0,10*ROW('Sanitation Data'!C93)))</f>
        <v/>
      </c>
      <c r="CM99" s="30" t="str">
        <f ca="true">+IF(OFFSET('Sanitation Data'!$C$31,0,10*ROW('Sanitation Data'!C93))="","",OFFSET('Sanitation Data'!$C$31,0,10*ROW('Sanitation Data'!C93)))</f>
        <v/>
      </c>
      <c r="CN99" s="30" t="str">
        <f ca="true">+IF(OFFSET('Sanitation Data'!$C$32,0,10*ROW('Sanitation Data'!C93))="","",OFFSET('Sanitation Data'!$C$32,0,10*ROW('Sanitation Data'!C93)))</f>
        <v/>
      </c>
      <c r="CO99" s="30" t="str">
        <f ca="true">+IF(OFFSET('Sanitation Data'!$C$33,0,10*ROW('Sanitation Data'!C93))="","",OFFSET('Sanitation Data'!$C$33,0,10*ROW('Sanitation Data'!C93)))</f>
        <v/>
      </c>
      <c r="CP99" s="30" t="str">
        <f ca="true">+IF(OFFSET('Sanitation Data'!$D$29,0,10*ROW('Sanitation Data'!D93))="","",OFFSET('Sanitation Data'!$D$29,0,10*ROW('Sanitation Data'!D93)))</f>
        <v/>
      </c>
      <c r="CQ99" s="30" t="str">
        <f ca="true">+IF(OFFSET('Sanitation Data'!$D$30,0,10*ROW('Sanitation Data'!D93))="","",OFFSET('Sanitation Data'!$D$30,0,10*ROW('Sanitation Data'!D93)))</f>
        <v/>
      </c>
      <c r="CR99" s="30" t="str">
        <f ca="true">+IF(OFFSET('Sanitation Data'!$D$31,0,10*ROW('Sanitation Data'!D93))="","",OFFSET('Sanitation Data'!$D$31,0,10*ROW('Sanitation Data'!D93)))</f>
        <v/>
      </c>
      <c r="CS99" s="30" t="str">
        <f ca="true">+IF(OFFSET('Sanitation Data'!$D$32,0,10*ROW('Sanitation Data'!D93))="","",OFFSET('Sanitation Data'!$D$32,0,10*ROW('Sanitation Data'!D93)))</f>
        <v/>
      </c>
      <c r="CT99" s="30" t="str">
        <f ca="true">+IF(OFFSET('Sanitation Data'!$D$33,0,10*ROW('Sanitation Data'!D93))="","",OFFSET('Sanitation Data'!$D$33,0,10*ROW('Sanitation Data'!D93)))</f>
        <v/>
      </c>
      <c r="CU99" s="30" t="str">
        <f ca="true">+IF(OFFSET('Sanitation Data'!$E$29,0,10*ROW('Sanitation Data'!E93))="","",OFFSET('Sanitation Data'!$E$29,0,10*ROW('Sanitation Data'!E93)))</f>
        <v/>
      </c>
      <c r="CV99" s="30" t="str">
        <f ca="true">+IF(OFFSET('Sanitation Data'!$E$30,0,10*ROW('Sanitation Data'!E93))="","",OFFSET('Sanitation Data'!$E$30,0,10*ROW('Sanitation Data'!E93)))</f>
        <v/>
      </c>
      <c r="CW99" s="30" t="str">
        <f ca="true">+IF(OFFSET('Sanitation Data'!$E$31,0,10*ROW('Sanitation Data'!E93))="","",OFFSET('Sanitation Data'!$E$31,0,10*ROW('Sanitation Data'!E93)))</f>
        <v/>
      </c>
      <c r="CX99" s="30" t="str">
        <f ca="true">+IF(OFFSET('Sanitation Data'!$E$32,0,10*ROW('Sanitation Data'!E93))="","",OFFSET('Sanitation Data'!$E$32,0,10*ROW('Sanitation Data'!E93)))</f>
        <v/>
      </c>
      <c r="CY99" s="30" t="str">
        <f ca="true">+IF(OFFSET('Sanitation Data'!$E$33,0,10*ROW('Sanitation Data'!E93))="","",OFFSET('Sanitation Data'!$E$33,0,10*ROW('Sanitation Data'!E93)))</f>
        <v/>
      </c>
      <c r="CZ99" s="30" t="str">
        <f ca="true">+IF(OFFSET('Sanitation Data'!$F$29,0,10*ROW('Sanitation Data'!F93))="","",OFFSET('Sanitation Data'!$F$29,0,10*ROW('Sanitation Data'!F93)))</f>
        <v/>
      </c>
      <c r="DA99" s="30" t="str">
        <f ca="true">+IF(OFFSET('Sanitation Data'!$F$30,0,10*ROW('Sanitation Data'!F93))="","",OFFSET('Sanitation Data'!$F$30,0,10*ROW('Sanitation Data'!F93)))</f>
        <v/>
      </c>
      <c r="DB99" s="30" t="str">
        <f ca="true">+IF(OFFSET('Sanitation Data'!$F$31,0,10*ROW('Sanitation Data'!F93))="","",OFFSET('Sanitation Data'!$F$31,0,10*ROW('Sanitation Data'!F93)))</f>
        <v/>
      </c>
      <c r="DC99" s="30" t="str">
        <f ca="true">+IF(OFFSET('Sanitation Data'!$F$32,0,10*ROW('Sanitation Data'!F93))="","",OFFSET('Sanitation Data'!$F$32,0,10*ROW('Sanitation Data'!F93)))</f>
        <v/>
      </c>
      <c r="DD99" s="30" t="str">
        <f ca="true">+IF(OFFSET('Sanitation Data'!$F$33,0,10*ROW('Sanitation Data'!F93))="","",OFFSET('Sanitation Data'!$F$33,0,10*ROW('Sanitation Data'!F93)))</f>
        <v/>
      </c>
      <c r="DE99" s="30" t="str">
        <f ca="true">+IF(OFFSET('Sanitation Data'!$G$29,0,10*ROW('Sanitation Data'!G93))="","",OFFSET('Sanitation Data'!$G$29,0,10*ROW('Sanitation Data'!G93)))</f>
        <v/>
      </c>
      <c r="DF99" s="30" t="str">
        <f ca="true">+IF(OFFSET('Sanitation Data'!$G$30,0,10*ROW('Sanitation Data'!G93))="","",OFFSET('Sanitation Data'!$G$30,0,10*ROW('Sanitation Data'!G93)))</f>
        <v/>
      </c>
      <c r="DG99" s="30" t="str">
        <f ca="true">+IF(OFFSET('Sanitation Data'!$G$31,0,10*ROW('Sanitation Data'!G93))="","",OFFSET('Sanitation Data'!$G$31,0,10*ROW('Sanitation Data'!G93)))</f>
        <v/>
      </c>
      <c r="DH99" s="30" t="str">
        <f ca="true">+IF(OFFSET('Sanitation Data'!$G$32,0,10*ROW('Sanitation Data'!G93))="","",OFFSET('Sanitation Data'!$G$32,0,10*ROW('Sanitation Data'!G93)))</f>
        <v/>
      </c>
      <c r="DI99" s="30" t="str">
        <f ca="true">+IF(OFFSET('Sanitation Data'!$G$33,0,10*ROW('Sanitation Data'!G93))="","",OFFSET('Sanitation Data'!$G$33,0,10*ROW('Sanitation Data'!G93)))</f>
        <v/>
      </c>
      <c r="DJ99" s="30" t="str">
        <f ca="true">+IF(OFFSET('Sanitation Data'!$H$29,0,10*ROW('Sanitation Data'!H93))="","",OFFSET('Sanitation Data'!$H$29,0,10*ROW('Sanitation Data'!H93)))</f>
        <v/>
      </c>
      <c r="DK99" s="30" t="str">
        <f ca="true">+IF(OFFSET('Sanitation Data'!$H$30,0,10*ROW('Sanitation Data'!H93))="","",OFFSET('Sanitation Data'!$H$30,0,10*ROW('Sanitation Data'!H93)))</f>
        <v/>
      </c>
      <c r="DL99" s="30" t="str">
        <f ca="true">+IF(OFFSET('Sanitation Data'!$H$31,0,10*ROW('Sanitation Data'!H93))="","",OFFSET('Sanitation Data'!$H$31,0,10*ROW('Sanitation Data'!H93)))</f>
        <v/>
      </c>
      <c r="DM99" s="30" t="str">
        <f ca="true">+IF(OFFSET('Sanitation Data'!$H$32,0,10*ROW('Sanitation Data'!H93))="","",OFFSET('Sanitation Data'!$H$32,0,10*ROW('Sanitation Data'!H93)))</f>
        <v/>
      </c>
      <c r="DN99" s="30" t="str">
        <f ca="true">+IF(OFFSET('Sanitation Data'!$H$33,0,10*ROW('Sanitation Data'!H93))="","",OFFSET('Sanitation Data'!$H$33,0,10*ROW('Sanitation Data'!H93)))</f>
        <v/>
      </c>
      <c r="DO99" s="30" t="str">
        <f ca="true">+IF(OFFSET('Hygiene Data'!$C$12,0,10*ROW('Hygiene Data'!C93))="","",OFFSET('Hygiene Data'!$C$12,0,10*ROW('Hygiene Data'!C93)))</f>
        <v/>
      </c>
      <c r="DP99" s="30" t="str">
        <f ca="true">+IF(OFFSET('Hygiene Data'!$C$13,0,10*ROW('Hygiene Data'!C93))="","",OFFSET('Hygiene Data'!$C$13,0,10*ROW('Hygiene Data'!C93)))</f>
        <v/>
      </c>
      <c r="DQ99" s="30" t="str">
        <f ca="true">+IF(OFFSET('Hygiene Data'!$C$14,0,10*ROW('Hygiene Data'!C93))="","",OFFSET('Hygiene Data'!$C$14,0,10*ROW('Hygiene Data'!C93)))</f>
        <v/>
      </c>
      <c r="DR99" s="30" t="str">
        <f ca="true">+IF(OFFSET('Hygiene Data'!$D$12,0,10*ROW('Hygiene Data'!D93))="","",OFFSET('Hygiene Data'!$D$12,0,10*ROW('Hygiene Data'!D93)))</f>
        <v/>
      </c>
      <c r="DS99" s="30" t="str">
        <f ca="true">+IF(OFFSET('Hygiene Data'!$D$13,0,10*ROW('Hygiene Data'!D93))="","",OFFSET('Hygiene Data'!$D$13,0,10*ROW('Hygiene Data'!D93)))</f>
        <v/>
      </c>
      <c r="DT99" s="30" t="str">
        <f ca="true">+IF(OFFSET('Hygiene Data'!$D$14,0,10*ROW('Hygiene Data'!D93))="","",OFFSET('Hygiene Data'!$D$14,0,10*ROW('Hygiene Data'!D93)))</f>
        <v/>
      </c>
      <c r="DU99" s="30" t="str">
        <f ca="true">+IF(OFFSET('Hygiene Data'!$E$12,0,10*ROW('Hygiene Data'!E93))="","",OFFSET('Hygiene Data'!$E$12,0,10*ROW('Hygiene Data'!E93)))</f>
        <v/>
      </c>
      <c r="DV99" s="30" t="str">
        <f ca="true">+IF(OFFSET('Hygiene Data'!$E$13,0,10*ROW('Hygiene Data'!E93))="","",OFFSET('Hygiene Data'!$E$13,0,10*ROW('Hygiene Data'!E93)))</f>
        <v/>
      </c>
      <c r="DW99" s="30" t="str">
        <f ca="true">+IF(OFFSET('Hygiene Data'!$E$14,0,10*ROW('Hygiene Data'!E93))="","",OFFSET('Hygiene Data'!$E$14,0,10*ROW('Hygiene Data'!E93)))</f>
        <v/>
      </c>
      <c r="DX99" s="30" t="str">
        <f ca="true">+IF(OFFSET('Hygiene Data'!$F$12,0,10*ROW('Hygiene Data'!F93))="","",OFFSET('Hygiene Data'!$F$12,0,10*ROW('Hygiene Data'!F93)))</f>
        <v/>
      </c>
      <c r="DY99" s="30" t="str">
        <f ca="true">+IF(OFFSET('Hygiene Data'!$F$13,0,10*ROW('Hygiene Data'!F93))="","",OFFSET('Hygiene Data'!$F$13,0,10*ROW('Hygiene Data'!F93)))</f>
        <v/>
      </c>
      <c r="DZ99" s="30" t="str">
        <f ca="true">+IF(OFFSET('Hygiene Data'!$F$14,0,10*ROW('Hygiene Data'!F93))="","",OFFSET('Hygiene Data'!$F$14,0,10*ROW('Hygiene Data'!F93)))</f>
        <v/>
      </c>
      <c r="EA99" s="30" t="str">
        <f ca="true">+IF(OFFSET('Hygiene Data'!$G$12,0,10*ROW('Hygiene Data'!G93))="","",OFFSET('Hygiene Data'!$G$12,0,10*ROW('Hygiene Data'!G93)))</f>
        <v/>
      </c>
      <c r="EB99" s="30" t="str">
        <f ca="true">+IF(OFFSET('Hygiene Data'!$G$13,0,10*ROW('Hygiene Data'!G93))="","",OFFSET('Hygiene Data'!$G$13,0,10*ROW('Hygiene Data'!G93)))</f>
        <v/>
      </c>
      <c r="EC99" s="30" t="str">
        <f ca="true">+IF(OFFSET('Hygiene Data'!$G$14,0,10*ROW('Hygiene Data'!G93))="","",OFFSET('Hygiene Data'!$G$14,0,10*ROW('Hygiene Data'!G93)))</f>
        <v/>
      </c>
      <c r="ED99" s="30" t="str">
        <f ca="true">+IF(OFFSET('Hygiene Data'!$H$12,0,10*ROW('Hygiene Data'!H93))="","",OFFSET('Hygiene Data'!$H$12,0,10*ROW('Hygiene Data'!H93)))</f>
        <v/>
      </c>
      <c r="EE99" s="30" t="str">
        <f ca="true">+IF(OFFSET('Hygiene Data'!$H$13,0,10*ROW('Hygiene Data'!H93))="","",OFFSET('Hygiene Data'!$H$13,0,10*ROW('Hygiene Data'!H93)))</f>
        <v/>
      </c>
      <c r="EF99" s="30" t="str">
        <f ca="true">+IF(OFFSET('Hygiene Data'!$H$14,0,10*ROW('Hygiene Data'!H93))="","",OFFSET('Hygiene Data'!$H$14,0,10*ROW('Hygiene Data'!H93)))</f>
        <v/>
      </c>
    </row>
    <row r="100" x14ac:dyDescent="0.2">
      <c r="A100" s="53" t="str">
        <f ca="true">+IF(OFFSET('Water Data'!$B$1,0,10*ROW('Water Data'!B97))="","",OFFSET('Water Data'!$B$1,0,10*ROW('Water Data'!B97)))</f>
        <v/>
      </c>
      <c r="B100" s="53" t="str">
        <f ca="true">+IF(OFFSET('Water Data'!$A$3,0,10*ROW('Water Data'!A97))="","",OFFSET('Water Data'!$A$3,0,10*ROW('Water Data'!A97)))</f>
        <v/>
      </c>
      <c r="C100" s="53" t="str">
        <f ca="true">+IF(OFFSET('Water Data'!$C$3,0,10*ROW('Water Data'!C97))="","",OFFSET('Water Data'!$C$3,0,10*ROW('Water Data'!C97)))</f>
        <v/>
      </c>
      <c r="D100" s="238"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38"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38"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38"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38"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38"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38"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38"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38"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38"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38"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38"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38"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38"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38"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38"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38"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38"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39"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39"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39"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39"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39"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39"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39"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39"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39"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39"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39"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39"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39"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39"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39"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39"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39"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39"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39"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39"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39"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39"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39"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39"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39"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39"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39"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39"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39"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39"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40"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40"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40"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40"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40"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40"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40"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40"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40"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40"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40"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40"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40"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40"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40"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40"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40"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40"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0" t="str">
        <f ca="true">+IF(OFFSET('Water Data'!$C$28,0,10*ROW('Water Data'!C94))="","",OFFSET('Water Data'!$C$28,0,10*ROW('Water Data'!C94)))</f>
        <v/>
      </c>
      <c r="BT100" s="30" t="str">
        <f ca="true">+IF(OFFSET('Water Data'!$C$29,0,10*ROW('Water Data'!C94))="","",OFFSET('Water Data'!$C$29,0,10*ROW('Water Data'!C94)))</f>
        <v/>
      </c>
      <c r="BU100" s="30" t="str">
        <f ca="true">+IF(OFFSET('Water Data'!$C$30,0,10*ROW('Water Data'!C94))="","",OFFSET('Water Data'!$C$30,0,10*ROW('Water Data'!C94)))</f>
        <v/>
      </c>
      <c r="BV100" s="30" t="str">
        <f ca="true">+IF(OFFSET('Water Data'!$D$28,0,10*ROW('Water Data'!D94))="","",OFFSET('Water Data'!$D$28,0,10*ROW('Water Data'!D94)))</f>
        <v/>
      </c>
      <c r="BW100" s="30" t="str">
        <f ca="true">+IF(OFFSET('Water Data'!$D$29,0,10*ROW('Water Data'!D94))="","",OFFSET('Water Data'!$D$29,0,10*ROW('Water Data'!D94)))</f>
        <v/>
      </c>
      <c r="BX100" s="30" t="str">
        <f ca="true">+IF(OFFSET('Water Data'!$D$30,0,10*ROW('Water Data'!D94))="","",OFFSET('Water Data'!$D$30,0,10*ROW('Water Data'!D94)))</f>
        <v/>
      </c>
      <c r="BY100" s="30" t="str">
        <f ca="true">+IF(OFFSET('Water Data'!$E$28,0,10*ROW('Water Data'!E94))="","",OFFSET('Water Data'!$E$28,0,10*ROW('Water Data'!E94)))</f>
        <v/>
      </c>
      <c r="BZ100" s="30" t="str">
        <f ca="true">+IF(OFFSET('Water Data'!$E$29,0,10*ROW('Water Data'!E94))="","",OFFSET('Water Data'!$E$29,0,10*ROW('Water Data'!E94)))</f>
        <v/>
      </c>
      <c r="CA100" s="30" t="str">
        <f ca="true">+IF(OFFSET('Water Data'!$E$30,0,10*ROW('Water Data'!E94))="","",OFFSET('Water Data'!$E$30,0,10*ROW('Water Data'!E94)))</f>
        <v/>
      </c>
      <c r="CB100" s="30" t="str">
        <f ca="true">+IF(OFFSET('Water Data'!$F$28,0,10*ROW('Water Data'!F94))="","",OFFSET('Water Data'!$F$28,0,10*ROW('Water Data'!F94)))</f>
        <v/>
      </c>
      <c r="CC100" s="30" t="str">
        <f ca="true">+IF(OFFSET('Water Data'!$F$29,0,10*ROW('Water Data'!F94))="","",OFFSET('Water Data'!$F$29,0,10*ROW('Water Data'!F94)))</f>
        <v/>
      </c>
      <c r="CD100" s="30" t="str">
        <f ca="true">+IF(OFFSET('Water Data'!$F$30,0,10*ROW('Water Data'!F94))="","",OFFSET('Water Data'!$F$30,0,10*ROW('Water Data'!F94)))</f>
        <v/>
      </c>
      <c r="CE100" s="30" t="str">
        <f ca="true">+IF(OFFSET('Water Data'!$G$28,0,10*ROW('Water Data'!G94))="","",OFFSET('Water Data'!$G$28,0,10*ROW('Water Data'!G94)))</f>
        <v/>
      </c>
      <c r="CF100" s="30" t="str">
        <f ca="true">+IF(OFFSET('Water Data'!$G$29,0,10*ROW('Water Data'!G94))="","",OFFSET('Water Data'!$G$29,0,10*ROW('Water Data'!G94)))</f>
        <v/>
      </c>
      <c r="CG100" s="30" t="str">
        <f ca="true">+IF(OFFSET('Water Data'!$G$30,0,10*ROW('Water Data'!G94))="","",OFFSET('Water Data'!$G$30,0,10*ROW('Water Data'!G94)))</f>
        <v/>
      </c>
      <c r="CH100" s="30" t="str">
        <f ca="true">+IF(OFFSET('Water Data'!$H$28,0,10*ROW('Water Data'!H94))="","",OFFSET('Water Data'!$H$28,0,10*ROW('Water Data'!H94)))</f>
        <v/>
      </c>
      <c r="CI100" s="30" t="str">
        <f ca="true">+IF(OFFSET('Water Data'!$H$29,0,10*ROW('Water Data'!H94))="","",OFFSET('Water Data'!$H$29,0,10*ROW('Water Data'!H94)))</f>
        <v/>
      </c>
      <c r="CJ100" s="30" t="str">
        <f ca="true">+IF(OFFSET('Water Data'!$H$30,0,10*ROW('Water Data'!H94))="","",OFFSET('Water Data'!$H$30,0,10*ROW('Water Data'!H94)))</f>
        <v/>
      </c>
      <c r="CK100" s="30" t="str">
        <f ca="true">+IF(OFFSET('Sanitation Data'!$C$29,0,10*ROW('Sanitation Data'!C94))="","",OFFSET('Sanitation Data'!$C$29,0,10*ROW('Sanitation Data'!C94)))</f>
        <v/>
      </c>
      <c r="CL100" s="30" t="str">
        <f ca="true">+IF(OFFSET('Sanitation Data'!$C$30,0,10*ROW('Sanitation Data'!C94))="","",OFFSET('Sanitation Data'!$C$30,0,10*ROW('Sanitation Data'!C94)))</f>
        <v/>
      </c>
      <c r="CM100" s="30" t="str">
        <f ca="true">+IF(OFFSET('Sanitation Data'!$C$31,0,10*ROW('Sanitation Data'!C94))="","",OFFSET('Sanitation Data'!$C$31,0,10*ROW('Sanitation Data'!C94)))</f>
        <v/>
      </c>
      <c r="CN100" s="30" t="str">
        <f ca="true">+IF(OFFSET('Sanitation Data'!$C$32,0,10*ROW('Sanitation Data'!C94))="","",OFFSET('Sanitation Data'!$C$32,0,10*ROW('Sanitation Data'!C94)))</f>
        <v/>
      </c>
      <c r="CO100" s="30" t="str">
        <f ca="true">+IF(OFFSET('Sanitation Data'!$C$33,0,10*ROW('Sanitation Data'!C94))="","",OFFSET('Sanitation Data'!$C$33,0,10*ROW('Sanitation Data'!C94)))</f>
        <v/>
      </c>
      <c r="CP100" s="30" t="str">
        <f ca="true">+IF(OFFSET('Sanitation Data'!$D$29,0,10*ROW('Sanitation Data'!D94))="","",OFFSET('Sanitation Data'!$D$29,0,10*ROW('Sanitation Data'!D94)))</f>
        <v/>
      </c>
      <c r="CQ100" s="30" t="str">
        <f ca="true">+IF(OFFSET('Sanitation Data'!$D$30,0,10*ROW('Sanitation Data'!D94))="","",OFFSET('Sanitation Data'!$D$30,0,10*ROW('Sanitation Data'!D94)))</f>
        <v/>
      </c>
      <c r="CR100" s="30" t="str">
        <f ca="true">+IF(OFFSET('Sanitation Data'!$D$31,0,10*ROW('Sanitation Data'!D94))="","",OFFSET('Sanitation Data'!$D$31,0,10*ROW('Sanitation Data'!D94)))</f>
        <v/>
      </c>
      <c r="CS100" s="30" t="str">
        <f ca="true">+IF(OFFSET('Sanitation Data'!$D$32,0,10*ROW('Sanitation Data'!D94))="","",OFFSET('Sanitation Data'!$D$32,0,10*ROW('Sanitation Data'!D94)))</f>
        <v/>
      </c>
      <c r="CT100" s="30" t="str">
        <f ca="true">+IF(OFFSET('Sanitation Data'!$D$33,0,10*ROW('Sanitation Data'!D94))="","",OFFSET('Sanitation Data'!$D$33,0,10*ROW('Sanitation Data'!D94)))</f>
        <v/>
      </c>
      <c r="CU100" s="30" t="str">
        <f ca="true">+IF(OFFSET('Sanitation Data'!$E$29,0,10*ROW('Sanitation Data'!E94))="","",OFFSET('Sanitation Data'!$E$29,0,10*ROW('Sanitation Data'!E94)))</f>
        <v/>
      </c>
      <c r="CV100" s="30" t="str">
        <f ca="true">+IF(OFFSET('Sanitation Data'!$E$30,0,10*ROW('Sanitation Data'!E94))="","",OFFSET('Sanitation Data'!$E$30,0,10*ROW('Sanitation Data'!E94)))</f>
        <v/>
      </c>
      <c r="CW100" s="30" t="str">
        <f ca="true">+IF(OFFSET('Sanitation Data'!$E$31,0,10*ROW('Sanitation Data'!E94))="","",OFFSET('Sanitation Data'!$E$31,0,10*ROW('Sanitation Data'!E94)))</f>
        <v/>
      </c>
      <c r="CX100" s="30" t="str">
        <f ca="true">+IF(OFFSET('Sanitation Data'!$E$32,0,10*ROW('Sanitation Data'!E94))="","",OFFSET('Sanitation Data'!$E$32,0,10*ROW('Sanitation Data'!E94)))</f>
        <v/>
      </c>
      <c r="CY100" s="30" t="str">
        <f ca="true">+IF(OFFSET('Sanitation Data'!$E$33,0,10*ROW('Sanitation Data'!E94))="","",OFFSET('Sanitation Data'!$E$33,0,10*ROW('Sanitation Data'!E94)))</f>
        <v/>
      </c>
      <c r="CZ100" s="30" t="str">
        <f ca="true">+IF(OFFSET('Sanitation Data'!$F$29,0,10*ROW('Sanitation Data'!F94))="","",OFFSET('Sanitation Data'!$F$29,0,10*ROW('Sanitation Data'!F94)))</f>
        <v/>
      </c>
      <c r="DA100" s="30" t="str">
        <f ca="true">+IF(OFFSET('Sanitation Data'!$F$30,0,10*ROW('Sanitation Data'!F94))="","",OFFSET('Sanitation Data'!$F$30,0,10*ROW('Sanitation Data'!F94)))</f>
        <v/>
      </c>
      <c r="DB100" s="30" t="str">
        <f ca="true">+IF(OFFSET('Sanitation Data'!$F$31,0,10*ROW('Sanitation Data'!F94))="","",OFFSET('Sanitation Data'!$F$31,0,10*ROW('Sanitation Data'!F94)))</f>
        <v/>
      </c>
      <c r="DC100" s="30" t="str">
        <f ca="true">+IF(OFFSET('Sanitation Data'!$F$32,0,10*ROW('Sanitation Data'!F94))="","",OFFSET('Sanitation Data'!$F$32,0,10*ROW('Sanitation Data'!F94)))</f>
        <v/>
      </c>
      <c r="DD100" s="30" t="str">
        <f ca="true">+IF(OFFSET('Sanitation Data'!$F$33,0,10*ROW('Sanitation Data'!F94))="","",OFFSET('Sanitation Data'!$F$33,0,10*ROW('Sanitation Data'!F94)))</f>
        <v/>
      </c>
      <c r="DE100" s="30" t="str">
        <f ca="true">+IF(OFFSET('Sanitation Data'!$G$29,0,10*ROW('Sanitation Data'!G94))="","",OFFSET('Sanitation Data'!$G$29,0,10*ROW('Sanitation Data'!G94)))</f>
        <v/>
      </c>
      <c r="DF100" s="30" t="str">
        <f ca="true">+IF(OFFSET('Sanitation Data'!$G$30,0,10*ROW('Sanitation Data'!G94))="","",OFFSET('Sanitation Data'!$G$30,0,10*ROW('Sanitation Data'!G94)))</f>
        <v/>
      </c>
      <c r="DG100" s="30" t="str">
        <f ca="true">+IF(OFFSET('Sanitation Data'!$G$31,0,10*ROW('Sanitation Data'!G94))="","",OFFSET('Sanitation Data'!$G$31,0,10*ROW('Sanitation Data'!G94)))</f>
        <v/>
      </c>
      <c r="DH100" s="30" t="str">
        <f ca="true">+IF(OFFSET('Sanitation Data'!$G$32,0,10*ROW('Sanitation Data'!G94))="","",OFFSET('Sanitation Data'!$G$32,0,10*ROW('Sanitation Data'!G94)))</f>
        <v/>
      </c>
      <c r="DI100" s="30" t="str">
        <f ca="true">+IF(OFFSET('Sanitation Data'!$G$33,0,10*ROW('Sanitation Data'!G94))="","",OFFSET('Sanitation Data'!$G$33,0,10*ROW('Sanitation Data'!G94)))</f>
        <v/>
      </c>
      <c r="DJ100" s="30" t="str">
        <f ca="true">+IF(OFFSET('Sanitation Data'!$H$29,0,10*ROW('Sanitation Data'!H94))="","",OFFSET('Sanitation Data'!$H$29,0,10*ROW('Sanitation Data'!H94)))</f>
        <v/>
      </c>
      <c r="DK100" s="30" t="str">
        <f ca="true">+IF(OFFSET('Sanitation Data'!$H$30,0,10*ROW('Sanitation Data'!H94))="","",OFFSET('Sanitation Data'!$H$30,0,10*ROW('Sanitation Data'!H94)))</f>
        <v/>
      </c>
      <c r="DL100" s="30" t="str">
        <f ca="true">+IF(OFFSET('Sanitation Data'!$H$31,0,10*ROW('Sanitation Data'!H94))="","",OFFSET('Sanitation Data'!$H$31,0,10*ROW('Sanitation Data'!H94)))</f>
        <v/>
      </c>
      <c r="DM100" s="30" t="str">
        <f ca="true">+IF(OFFSET('Sanitation Data'!$H$32,0,10*ROW('Sanitation Data'!H94))="","",OFFSET('Sanitation Data'!$H$32,0,10*ROW('Sanitation Data'!H94)))</f>
        <v/>
      </c>
      <c r="DN100" s="30" t="str">
        <f ca="true">+IF(OFFSET('Sanitation Data'!$H$33,0,10*ROW('Sanitation Data'!H94))="","",OFFSET('Sanitation Data'!$H$33,0,10*ROW('Sanitation Data'!H94)))</f>
        <v/>
      </c>
      <c r="DO100" s="30" t="str">
        <f ca="true">+IF(OFFSET('Hygiene Data'!$C$12,0,10*ROW('Hygiene Data'!C94))="","",OFFSET('Hygiene Data'!$C$12,0,10*ROW('Hygiene Data'!C94)))</f>
        <v/>
      </c>
      <c r="DP100" s="30" t="str">
        <f ca="true">+IF(OFFSET('Hygiene Data'!$C$13,0,10*ROW('Hygiene Data'!C94))="","",OFFSET('Hygiene Data'!$C$13,0,10*ROW('Hygiene Data'!C94)))</f>
        <v/>
      </c>
      <c r="DQ100" s="30" t="str">
        <f ca="true">+IF(OFFSET('Hygiene Data'!$C$14,0,10*ROW('Hygiene Data'!C94))="","",OFFSET('Hygiene Data'!$C$14,0,10*ROW('Hygiene Data'!C94)))</f>
        <v/>
      </c>
      <c r="DR100" s="30" t="str">
        <f ca="true">+IF(OFFSET('Hygiene Data'!$D$12,0,10*ROW('Hygiene Data'!D94))="","",OFFSET('Hygiene Data'!$D$12,0,10*ROW('Hygiene Data'!D94)))</f>
        <v/>
      </c>
      <c r="DS100" s="30" t="str">
        <f ca="true">+IF(OFFSET('Hygiene Data'!$D$13,0,10*ROW('Hygiene Data'!D94))="","",OFFSET('Hygiene Data'!$D$13,0,10*ROW('Hygiene Data'!D94)))</f>
        <v/>
      </c>
      <c r="DT100" s="30" t="str">
        <f ca="true">+IF(OFFSET('Hygiene Data'!$D$14,0,10*ROW('Hygiene Data'!D94))="","",OFFSET('Hygiene Data'!$D$14,0,10*ROW('Hygiene Data'!D94)))</f>
        <v/>
      </c>
      <c r="DU100" s="30" t="str">
        <f ca="true">+IF(OFFSET('Hygiene Data'!$E$12,0,10*ROW('Hygiene Data'!E94))="","",OFFSET('Hygiene Data'!$E$12,0,10*ROW('Hygiene Data'!E94)))</f>
        <v/>
      </c>
      <c r="DV100" s="30" t="str">
        <f ca="true">+IF(OFFSET('Hygiene Data'!$E$13,0,10*ROW('Hygiene Data'!E94))="","",OFFSET('Hygiene Data'!$E$13,0,10*ROW('Hygiene Data'!E94)))</f>
        <v/>
      </c>
      <c r="DW100" s="30" t="str">
        <f ca="true">+IF(OFFSET('Hygiene Data'!$E$14,0,10*ROW('Hygiene Data'!E94))="","",OFFSET('Hygiene Data'!$E$14,0,10*ROW('Hygiene Data'!E94)))</f>
        <v/>
      </c>
      <c r="DX100" s="30" t="str">
        <f ca="true">+IF(OFFSET('Hygiene Data'!$F$12,0,10*ROW('Hygiene Data'!F94))="","",OFFSET('Hygiene Data'!$F$12,0,10*ROW('Hygiene Data'!F94)))</f>
        <v/>
      </c>
      <c r="DY100" s="30" t="str">
        <f ca="true">+IF(OFFSET('Hygiene Data'!$F$13,0,10*ROW('Hygiene Data'!F94))="","",OFFSET('Hygiene Data'!$F$13,0,10*ROW('Hygiene Data'!F94)))</f>
        <v/>
      </c>
      <c r="DZ100" s="30" t="str">
        <f ca="true">+IF(OFFSET('Hygiene Data'!$F$14,0,10*ROW('Hygiene Data'!F94))="","",OFFSET('Hygiene Data'!$F$14,0,10*ROW('Hygiene Data'!F94)))</f>
        <v/>
      </c>
      <c r="EA100" s="30" t="str">
        <f ca="true">+IF(OFFSET('Hygiene Data'!$G$12,0,10*ROW('Hygiene Data'!G94))="","",OFFSET('Hygiene Data'!$G$12,0,10*ROW('Hygiene Data'!G94)))</f>
        <v/>
      </c>
      <c r="EB100" s="30" t="str">
        <f ca="true">+IF(OFFSET('Hygiene Data'!$G$13,0,10*ROW('Hygiene Data'!G94))="","",OFFSET('Hygiene Data'!$G$13,0,10*ROW('Hygiene Data'!G94)))</f>
        <v/>
      </c>
      <c r="EC100" s="30" t="str">
        <f ca="true">+IF(OFFSET('Hygiene Data'!$G$14,0,10*ROW('Hygiene Data'!G94))="","",OFFSET('Hygiene Data'!$G$14,0,10*ROW('Hygiene Data'!G94)))</f>
        <v/>
      </c>
      <c r="ED100" s="30" t="str">
        <f ca="true">+IF(OFFSET('Hygiene Data'!$H$12,0,10*ROW('Hygiene Data'!H94))="","",OFFSET('Hygiene Data'!$H$12,0,10*ROW('Hygiene Data'!H94)))</f>
        <v/>
      </c>
      <c r="EE100" s="30" t="str">
        <f ca="true">+IF(OFFSET('Hygiene Data'!$H$13,0,10*ROW('Hygiene Data'!H94))="","",OFFSET('Hygiene Data'!$H$13,0,10*ROW('Hygiene Data'!H94)))</f>
        <v/>
      </c>
      <c r="EF100" s="30" t="str">
        <f ca="true">+IF(OFFSET('Hygiene Data'!$H$14,0,10*ROW('Hygiene Data'!H94))="","",OFFSET('Hygiene Data'!$H$14,0,10*ROW('Hygiene Data'!H94)))</f>
        <v/>
      </c>
    </row>
    <row r="101" x14ac:dyDescent="0.2">
      <c r="A101" s="53" t="str">
        <f ca="true">+IF(OFFSET('Water Data'!$B$1,0,10*ROW('Water Data'!B98))="","",OFFSET('Water Data'!$B$1,0,10*ROW('Water Data'!B98)))</f>
        <v/>
      </c>
      <c r="B101" s="53" t="str">
        <f ca="true">+IF(OFFSET('Water Data'!$A$3,0,10*ROW('Water Data'!A98))="","",OFFSET('Water Data'!$A$3,0,10*ROW('Water Data'!A98)))</f>
        <v/>
      </c>
      <c r="C101" s="53" t="str">
        <f ca="true">+IF(OFFSET('Water Data'!$C$3,0,10*ROW('Water Data'!C98))="","",OFFSET('Water Data'!$C$3,0,10*ROW('Water Data'!C98)))</f>
        <v/>
      </c>
      <c r="D101" s="238"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38"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38"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38"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38"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38"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38"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38"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38"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38"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38"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38"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38"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38"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38"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38"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38"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38"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39"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39"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39"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39"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39"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39"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39"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39"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39"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39"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39"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39"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39"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39"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39"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39"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39"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39"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39"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39"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39"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39"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39"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39"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39"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39"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39"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39"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39"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39"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40"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40"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40"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40"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40"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40"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40"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40"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40"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40"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40"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40"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40"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40"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40"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40"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40"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40"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0" t="str">
        <f ca="true">+IF(OFFSET('Water Data'!$C$28,0,10*ROW('Water Data'!C95))="","",OFFSET('Water Data'!$C$28,0,10*ROW('Water Data'!C95)))</f>
        <v/>
      </c>
      <c r="BT101" s="30" t="str">
        <f ca="true">+IF(OFFSET('Water Data'!$C$29,0,10*ROW('Water Data'!C95))="","",OFFSET('Water Data'!$C$29,0,10*ROW('Water Data'!C95)))</f>
        <v/>
      </c>
      <c r="BU101" s="30" t="str">
        <f ca="true">+IF(OFFSET('Water Data'!$C$30,0,10*ROW('Water Data'!C95))="","",OFFSET('Water Data'!$C$30,0,10*ROW('Water Data'!C95)))</f>
        <v/>
      </c>
      <c r="BV101" s="30" t="str">
        <f ca="true">+IF(OFFSET('Water Data'!$D$28,0,10*ROW('Water Data'!D95))="","",OFFSET('Water Data'!$D$28,0,10*ROW('Water Data'!D95)))</f>
        <v/>
      </c>
      <c r="BW101" s="30" t="str">
        <f ca="true">+IF(OFFSET('Water Data'!$D$29,0,10*ROW('Water Data'!D95))="","",OFFSET('Water Data'!$D$29,0,10*ROW('Water Data'!D95)))</f>
        <v/>
      </c>
      <c r="BX101" s="30" t="str">
        <f ca="true">+IF(OFFSET('Water Data'!$D$30,0,10*ROW('Water Data'!D95))="","",OFFSET('Water Data'!$D$30,0,10*ROW('Water Data'!D95)))</f>
        <v/>
      </c>
      <c r="BY101" s="30" t="str">
        <f ca="true">+IF(OFFSET('Water Data'!$E$28,0,10*ROW('Water Data'!E95))="","",OFFSET('Water Data'!$E$28,0,10*ROW('Water Data'!E95)))</f>
        <v/>
      </c>
      <c r="BZ101" s="30" t="str">
        <f ca="true">+IF(OFFSET('Water Data'!$E$29,0,10*ROW('Water Data'!E95))="","",OFFSET('Water Data'!$E$29,0,10*ROW('Water Data'!E95)))</f>
        <v/>
      </c>
      <c r="CA101" s="30" t="str">
        <f ca="true">+IF(OFFSET('Water Data'!$E$30,0,10*ROW('Water Data'!E95))="","",OFFSET('Water Data'!$E$30,0,10*ROW('Water Data'!E95)))</f>
        <v/>
      </c>
      <c r="CB101" s="30" t="str">
        <f ca="true">+IF(OFFSET('Water Data'!$F$28,0,10*ROW('Water Data'!F95))="","",OFFSET('Water Data'!$F$28,0,10*ROW('Water Data'!F95)))</f>
        <v/>
      </c>
      <c r="CC101" s="30" t="str">
        <f ca="true">+IF(OFFSET('Water Data'!$F$29,0,10*ROW('Water Data'!F95))="","",OFFSET('Water Data'!$F$29,0,10*ROW('Water Data'!F95)))</f>
        <v/>
      </c>
      <c r="CD101" s="30" t="str">
        <f ca="true">+IF(OFFSET('Water Data'!$F$30,0,10*ROW('Water Data'!F95))="","",OFFSET('Water Data'!$F$30,0,10*ROW('Water Data'!F95)))</f>
        <v/>
      </c>
      <c r="CE101" s="30" t="str">
        <f ca="true">+IF(OFFSET('Water Data'!$G$28,0,10*ROW('Water Data'!G95))="","",OFFSET('Water Data'!$G$28,0,10*ROW('Water Data'!G95)))</f>
        <v/>
      </c>
      <c r="CF101" s="30" t="str">
        <f ca="true">+IF(OFFSET('Water Data'!$G$29,0,10*ROW('Water Data'!G95))="","",OFFSET('Water Data'!$G$29,0,10*ROW('Water Data'!G95)))</f>
        <v/>
      </c>
      <c r="CG101" s="30" t="str">
        <f ca="true">+IF(OFFSET('Water Data'!$G$30,0,10*ROW('Water Data'!G95))="","",OFFSET('Water Data'!$G$30,0,10*ROW('Water Data'!G95)))</f>
        <v/>
      </c>
      <c r="CH101" s="30" t="str">
        <f ca="true">+IF(OFFSET('Water Data'!$H$28,0,10*ROW('Water Data'!H95))="","",OFFSET('Water Data'!$H$28,0,10*ROW('Water Data'!H95)))</f>
        <v/>
      </c>
      <c r="CI101" s="30" t="str">
        <f ca="true">+IF(OFFSET('Water Data'!$H$29,0,10*ROW('Water Data'!H95))="","",OFFSET('Water Data'!$H$29,0,10*ROW('Water Data'!H95)))</f>
        <v/>
      </c>
      <c r="CJ101" s="30" t="str">
        <f ca="true">+IF(OFFSET('Water Data'!$H$30,0,10*ROW('Water Data'!H95))="","",OFFSET('Water Data'!$H$30,0,10*ROW('Water Data'!H95)))</f>
        <v/>
      </c>
      <c r="CK101" s="30" t="str">
        <f ca="true">+IF(OFFSET('Sanitation Data'!$C$29,0,10*ROW('Sanitation Data'!C95))="","",OFFSET('Sanitation Data'!$C$29,0,10*ROW('Sanitation Data'!C95)))</f>
        <v/>
      </c>
      <c r="CL101" s="30" t="str">
        <f ca="true">+IF(OFFSET('Sanitation Data'!$C$30,0,10*ROW('Sanitation Data'!C95))="","",OFFSET('Sanitation Data'!$C$30,0,10*ROW('Sanitation Data'!C95)))</f>
        <v/>
      </c>
      <c r="CM101" s="30" t="str">
        <f ca="true">+IF(OFFSET('Sanitation Data'!$C$31,0,10*ROW('Sanitation Data'!C95))="","",OFFSET('Sanitation Data'!$C$31,0,10*ROW('Sanitation Data'!C95)))</f>
        <v/>
      </c>
      <c r="CN101" s="30" t="str">
        <f ca="true">+IF(OFFSET('Sanitation Data'!$C$32,0,10*ROW('Sanitation Data'!C95))="","",OFFSET('Sanitation Data'!$C$32,0,10*ROW('Sanitation Data'!C95)))</f>
        <v/>
      </c>
      <c r="CO101" s="30" t="str">
        <f ca="true">+IF(OFFSET('Sanitation Data'!$C$33,0,10*ROW('Sanitation Data'!C95))="","",OFFSET('Sanitation Data'!$C$33,0,10*ROW('Sanitation Data'!C95)))</f>
        <v/>
      </c>
      <c r="CP101" s="30" t="str">
        <f ca="true">+IF(OFFSET('Sanitation Data'!$D$29,0,10*ROW('Sanitation Data'!D95))="","",OFFSET('Sanitation Data'!$D$29,0,10*ROW('Sanitation Data'!D95)))</f>
        <v/>
      </c>
      <c r="CQ101" s="30" t="str">
        <f ca="true">+IF(OFFSET('Sanitation Data'!$D$30,0,10*ROW('Sanitation Data'!D95))="","",OFFSET('Sanitation Data'!$D$30,0,10*ROW('Sanitation Data'!D95)))</f>
        <v/>
      </c>
      <c r="CR101" s="30" t="str">
        <f ca="true">+IF(OFFSET('Sanitation Data'!$D$31,0,10*ROW('Sanitation Data'!D95))="","",OFFSET('Sanitation Data'!$D$31,0,10*ROW('Sanitation Data'!D95)))</f>
        <v/>
      </c>
      <c r="CS101" s="30" t="str">
        <f ca="true">+IF(OFFSET('Sanitation Data'!$D$32,0,10*ROW('Sanitation Data'!D95))="","",OFFSET('Sanitation Data'!$D$32,0,10*ROW('Sanitation Data'!D95)))</f>
        <v/>
      </c>
      <c r="CT101" s="30" t="str">
        <f ca="true">+IF(OFFSET('Sanitation Data'!$D$33,0,10*ROW('Sanitation Data'!D95))="","",OFFSET('Sanitation Data'!$D$33,0,10*ROW('Sanitation Data'!D95)))</f>
        <v/>
      </c>
      <c r="CU101" s="30" t="str">
        <f ca="true">+IF(OFFSET('Sanitation Data'!$E$29,0,10*ROW('Sanitation Data'!E95))="","",OFFSET('Sanitation Data'!$E$29,0,10*ROW('Sanitation Data'!E95)))</f>
        <v/>
      </c>
      <c r="CV101" s="30" t="str">
        <f ca="true">+IF(OFFSET('Sanitation Data'!$E$30,0,10*ROW('Sanitation Data'!E95))="","",OFFSET('Sanitation Data'!$E$30,0,10*ROW('Sanitation Data'!E95)))</f>
        <v/>
      </c>
      <c r="CW101" s="30" t="str">
        <f ca="true">+IF(OFFSET('Sanitation Data'!$E$31,0,10*ROW('Sanitation Data'!E95))="","",OFFSET('Sanitation Data'!$E$31,0,10*ROW('Sanitation Data'!E95)))</f>
        <v/>
      </c>
      <c r="CX101" s="30" t="str">
        <f ca="true">+IF(OFFSET('Sanitation Data'!$E$32,0,10*ROW('Sanitation Data'!E95))="","",OFFSET('Sanitation Data'!$E$32,0,10*ROW('Sanitation Data'!E95)))</f>
        <v/>
      </c>
      <c r="CY101" s="30" t="str">
        <f ca="true">+IF(OFFSET('Sanitation Data'!$E$33,0,10*ROW('Sanitation Data'!E95))="","",OFFSET('Sanitation Data'!$E$33,0,10*ROW('Sanitation Data'!E95)))</f>
        <v/>
      </c>
      <c r="CZ101" s="30" t="str">
        <f ca="true">+IF(OFFSET('Sanitation Data'!$F$29,0,10*ROW('Sanitation Data'!F95))="","",OFFSET('Sanitation Data'!$F$29,0,10*ROW('Sanitation Data'!F95)))</f>
        <v/>
      </c>
      <c r="DA101" s="30" t="str">
        <f ca="true">+IF(OFFSET('Sanitation Data'!$F$30,0,10*ROW('Sanitation Data'!F95))="","",OFFSET('Sanitation Data'!$F$30,0,10*ROW('Sanitation Data'!F95)))</f>
        <v/>
      </c>
      <c r="DB101" s="30" t="str">
        <f ca="true">+IF(OFFSET('Sanitation Data'!$F$31,0,10*ROW('Sanitation Data'!F95))="","",OFFSET('Sanitation Data'!$F$31,0,10*ROW('Sanitation Data'!F95)))</f>
        <v/>
      </c>
      <c r="DC101" s="30" t="str">
        <f ca="true">+IF(OFFSET('Sanitation Data'!$F$32,0,10*ROW('Sanitation Data'!F95))="","",OFFSET('Sanitation Data'!$F$32,0,10*ROW('Sanitation Data'!F95)))</f>
        <v/>
      </c>
      <c r="DD101" s="30" t="str">
        <f ca="true">+IF(OFFSET('Sanitation Data'!$F$33,0,10*ROW('Sanitation Data'!F95))="","",OFFSET('Sanitation Data'!$F$33,0,10*ROW('Sanitation Data'!F95)))</f>
        <v/>
      </c>
      <c r="DE101" s="30" t="str">
        <f ca="true">+IF(OFFSET('Sanitation Data'!$G$29,0,10*ROW('Sanitation Data'!G95))="","",OFFSET('Sanitation Data'!$G$29,0,10*ROW('Sanitation Data'!G95)))</f>
        <v/>
      </c>
      <c r="DF101" s="30" t="str">
        <f ca="true">+IF(OFFSET('Sanitation Data'!$G$30,0,10*ROW('Sanitation Data'!G95))="","",OFFSET('Sanitation Data'!$G$30,0,10*ROW('Sanitation Data'!G95)))</f>
        <v/>
      </c>
      <c r="DG101" s="30" t="str">
        <f ca="true">+IF(OFFSET('Sanitation Data'!$G$31,0,10*ROW('Sanitation Data'!G95))="","",OFFSET('Sanitation Data'!$G$31,0,10*ROW('Sanitation Data'!G95)))</f>
        <v/>
      </c>
      <c r="DH101" s="30" t="str">
        <f ca="true">+IF(OFFSET('Sanitation Data'!$G$32,0,10*ROW('Sanitation Data'!G95))="","",OFFSET('Sanitation Data'!$G$32,0,10*ROW('Sanitation Data'!G95)))</f>
        <v/>
      </c>
      <c r="DI101" s="30" t="str">
        <f ca="true">+IF(OFFSET('Sanitation Data'!$G$33,0,10*ROW('Sanitation Data'!G95))="","",OFFSET('Sanitation Data'!$G$33,0,10*ROW('Sanitation Data'!G95)))</f>
        <v/>
      </c>
      <c r="DJ101" s="30" t="str">
        <f ca="true">+IF(OFFSET('Sanitation Data'!$H$29,0,10*ROW('Sanitation Data'!H95))="","",OFFSET('Sanitation Data'!$H$29,0,10*ROW('Sanitation Data'!H95)))</f>
        <v/>
      </c>
      <c r="DK101" s="30" t="str">
        <f ca="true">+IF(OFFSET('Sanitation Data'!$H$30,0,10*ROW('Sanitation Data'!H95))="","",OFFSET('Sanitation Data'!$H$30,0,10*ROW('Sanitation Data'!H95)))</f>
        <v/>
      </c>
      <c r="DL101" s="30" t="str">
        <f ca="true">+IF(OFFSET('Sanitation Data'!$H$31,0,10*ROW('Sanitation Data'!H95))="","",OFFSET('Sanitation Data'!$H$31,0,10*ROW('Sanitation Data'!H95)))</f>
        <v/>
      </c>
      <c r="DM101" s="30" t="str">
        <f ca="true">+IF(OFFSET('Sanitation Data'!$H$32,0,10*ROW('Sanitation Data'!H95))="","",OFFSET('Sanitation Data'!$H$32,0,10*ROW('Sanitation Data'!H95)))</f>
        <v/>
      </c>
      <c r="DN101" s="30" t="str">
        <f ca="true">+IF(OFFSET('Sanitation Data'!$H$33,0,10*ROW('Sanitation Data'!H95))="","",OFFSET('Sanitation Data'!$H$33,0,10*ROW('Sanitation Data'!H95)))</f>
        <v/>
      </c>
      <c r="DO101" s="30" t="str">
        <f ca="true">+IF(OFFSET('Hygiene Data'!$C$12,0,10*ROW('Hygiene Data'!C95))="","",OFFSET('Hygiene Data'!$C$12,0,10*ROW('Hygiene Data'!C95)))</f>
        <v/>
      </c>
      <c r="DP101" s="30" t="str">
        <f ca="true">+IF(OFFSET('Hygiene Data'!$C$13,0,10*ROW('Hygiene Data'!C95))="","",OFFSET('Hygiene Data'!$C$13,0,10*ROW('Hygiene Data'!C95)))</f>
        <v/>
      </c>
      <c r="DQ101" s="30" t="str">
        <f ca="true">+IF(OFFSET('Hygiene Data'!$C$14,0,10*ROW('Hygiene Data'!C95))="","",OFFSET('Hygiene Data'!$C$14,0,10*ROW('Hygiene Data'!C95)))</f>
        <v/>
      </c>
      <c r="DR101" s="30" t="str">
        <f ca="true">+IF(OFFSET('Hygiene Data'!$D$12,0,10*ROW('Hygiene Data'!D95))="","",OFFSET('Hygiene Data'!$D$12,0,10*ROW('Hygiene Data'!D95)))</f>
        <v/>
      </c>
      <c r="DS101" s="30" t="str">
        <f ca="true">+IF(OFFSET('Hygiene Data'!$D$13,0,10*ROW('Hygiene Data'!D95))="","",OFFSET('Hygiene Data'!$D$13,0,10*ROW('Hygiene Data'!D95)))</f>
        <v/>
      </c>
      <c r="DT101" s="30" t="str">
        <f ca="true">+IF(OFFSET('Hygiene Data'!$D$14,0,10*ROW('Hygiene Data'!D95))="","",OFFSET('Hygiene Data'!$D$14,0,10*ROW('Hygiene Data'!D95)))</f>
        <v/>
      </c>
      <c r="DU101" s="30" t="str">
        <f ca="true">+IF(OFFSET('Hygiene Data'!$E$12,0,10*ROW('Hygiene Data'!E95))="","",OFFSET('Hygiene Data'!$E$12,0,10*ROW('Hygiene Data'!E95)))</f>
        <v/>
      </c>
      <c r="DV101" s="30" t="str">
        <f ca="true">+IF(OFFSET('Hygiene Data'!$E$13,0,10*ROW('Hygiene Data'!E95))="","",OFFSET('Hygiene Data'!$E$13,0,10*ROW('Hygiene Data'!E95)))</f>
        <v/>
      </c>
      <c r="DW101" s="30" t="str">
        <f ca="true">+IF(OFFSET('Hygiene Data'!$E$14,0,10*ROW('Hygiene Data'!E95))="","",OFFSET('Hygiene Data'!$E$14,0,10*ROW('Hygiene Data'!E95)))</f>
        <v/>
      </c>
      <c r="DX101" s="30" t="str">
        <f ca="true">+IF(OFFSET('Hygiene Data'!$F$12,0,10*ROW('Hygiene Data'!F95))="","",OFFSET('Hygiene Data'!$F$12,0,10*ROW('Hygiene Data'!F95)))</f>
        <v/>
      </c>
      <c r="DY101" s="30" t="str">
        <f ca="true">+IF(OFFSET('Hygiene Data'!$F$13,0,10*ROW('Hygiene Data'!F95))="","",OFFSET('Hygiene Data'!$F$13,0,10*ROW('Hygiene Data'!F95)))</f>
        <v/>
      </c>
      <c r="DZ101" s="30" t="str">
        <f ca="true">+IF(OFFSET('Hygiene Data'!$F$14,0,10*ROW('Hygiene Data'!F95))="","",OFFSET('Hygiene Data'!$F$14,0,10*ROW('Hygiene Data'!F95)))</f>
        <v/>
      </c>
      <c r="EA101" s="30" t="str">
        <f ca="true">+IF(OFFSET('Hygiene Data'!$G$12,0,10*ROW('Hygiene Data'!G95))="","",OFFSET('Hygiene Data'!$G$12,0,10*ROW('Hygiene Data'!G95)))</f>
        <v/>
      </c>
      <c r="EB101" s="30" t="str">
        <f ca="true">+IF(OFFSET('Hygiene Data'!$G$13,0,10*ROW('Hygiene Data'!G95))="","",OFFSET('Hygiene Data'!$G$13,0,10*ROW('Hygiene Data'!G95)))</f>
        <v/>
      </c>
      <c r="EC101" s="30" t="str">
        <f ca="true">+IF(OFFSET('Hygiene Data'!$G$14,0,10*ROW('Hygiene Data'!G95))="","",OFFSET('Hygiene Data'!$G$14,0,10*ROW('Hygiene Data'!G95)))</f>
        <v/>
      </c>
      <c r="ED101" s="30" t="str">
        <f ca="true">+IF(OFFSET('Hygiene Data'!$H$12,0,10*ROW('Hygiene Data'!H95))="","",OFFSET('Hygiene Data'!$H$12,0,10*ROW('Hygiene Data'!H95)))</f>
        <v/>
      </c>
      <c r="EE101" s="30" t="str">
        <f ca="true">+IF(OFFSET('Hygiene Data'!$H$13,0,10*ROW('Hygiene Data'!H95))="","",OFFSET('Hygiene Data'!$H$13,0,10*ROW('Hygiene Data'!H95)))</f>
        <v/>
      </c>
      <c r="EF101" s="30" t="str">
        <f ca="true">+IF(OFFSET('Hygiene Data'!$H$14,0,10*ROW('Hygiene Data'!H95))="","",OFFSET('Hygiene Data'!$H$14,0,10*ROW('Hygiene Data'!H95)))</f>
        <v/>
      </c>
    </row>
    <row r="102" x14ac:dyDescent="0.2">
      <c r="A102" s="53" t="str">
        <f ca="true">+IF(OFFSET('Water Data'!$B$1,0,10*ROW('Water Data'!B99))="","",OFFSET('Water Data'!$B$1,0,10*ROW('Water Data'!B99)))</f>
        <v/>
      </c>
      <c r="B102" s="53" t="str">
        <f ca="true">+IF(OFFSET('Water Data'!$A$3,0,10*ROW('Water Data'!A99))="","",OFFSET('Water Data'!$A$3,0,10*ROW('Water Data'!A99)))</f>
        <v/>
      </c>
      <c r="C102" s="53" t="str">
        <f ca="true">+IF(OFFSET('Water Data'!$C$3,0,10*ROW('Water Data'!C99))="","",OFFSET('Water Data'!$C$3,0,10*ROW('Water Data'!C99)))</f>
        <v/>
      </c>
      <c r="D102" s="238"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38"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38"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38"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38"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38"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38"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38"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38"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38"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38"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38"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38"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38"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38"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38"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38"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38"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39"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39"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39"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39"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39"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39"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39"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39"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39"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39"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39"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39"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39"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39"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39"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39"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39"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39"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39"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39"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39"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39"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39"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39"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39"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39"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39"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39"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39"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39"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40"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40"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40"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40"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40"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40"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40"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40"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40"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40"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40"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40"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40"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40"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40"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40"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40"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40"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0" t="str">
        <f ca="true">+IF(OFFSET('Water Data'!$C$28,0,10*ROW('Water Data'!C96))="","",OFFSET('Water Data'!$C$28,0,10*ROW('Water Data'!C96)))</f>
        <v/>
      </c>
      <c r="BT102" s="30" t="str">
        <f ca="true">+IF(OFFSET('Water Data'!$C$29,0,10*ROW('Water Data'!C96))="","",OFFSET('Water Data'!$C$29,0,10*ROW('Water Data'!C96)))</f>
        <v/>
      </c>
      <c r="BU102" s="30" t="str">
        <f ca="true">+IF(OFFSET('Water Data'!$C$30,0,10*ROW('Water Data'!C96))="","",OFFSET('Water Data'!$C$30,0,10*ROW('Water Data'!C96)))</f>
        <v/>
      </c>
      <c r="BV102" s="30" t="str">
        <f ca="true">+IF(OFFSET('Water Data'!$D$28,0,10*ROW('Water Data'!D96))="","",OFFSET('Water Data'!$D$28,0,10*ROW('Water Data'!D96)))</f>
        <v/>
      </c>
      <c r="BW102" s="30" t="str">
        <f ca="true">+IF(OFFSET('Water Data'!$D$29,0,10*ROW('Water Data'!D96))="","",OFFSET('Water Data'!$D$29,0,10*ROW('Water Data'!D96)))</f>
        <v/>
      </c>
      <c r="BX102" s="30" t="str">
        <f ca="true">+IF(OFFSET('Water Data'!$D$30,0,10*ROW('Water Data'!D96))="","",OFFSET('Water Data'!$D$30,0,10*ROW('Water Data'!D96)))</f>
        <v/>
      </c>
      <c r="BY102" s="30" t="str">
        <f ca="true">+IF(OFFSET('Water Data'!$E$28,0,10*ROW('Water Data'!E96))="","",OFFSET('Water Data'!$E$28,0,10*ROW('Water Data'!E96)))</f>
        <v/>
      </c>
      <c r="BZ102" s="30" t="str">
        <f ca="true">+IF(OFFSET('Water Data'!$E$29,0,10*ROW('Water Data'!E96))="","",OFFSET('Water Data'!$E$29,0,10*ROW('Water Data'!E96)))</f>
        <v/>
      </c>
      <c r="CA102" s="30" t="str">
        <f ca="true">+IF(OFFSET('Water Data'!$E$30,0,10*ROW('Water Data'!E96))="","",OFFSET('Water Data'!$E$30,0,10*ROW('Water Data'!E96)))</f>
        <v/>
      </c>
      <c r="CB102" s="30" t="str">
        <f ca="true">+IF(OFFSET('Water Data'!$F$28,0,10*ROW('Water Data'!F96))="","",OFFSET('Water Data'!$F$28,0,10*ROW('Water Data'!F96)))</f>
        <v/>
      </c>
      <c r="CC102" s="30" t="str">
        <f ca="true">+IF(OFFSET('Water Data'!$F$29,0,10*ROW('Water Data'!F96))="","",OFFSET('Water Data'!$F$29,0,10*ROW('Water Data'!F96)))</f>
        <v/>
      </c>
      <c r="CD102" s="30" t="str">
        <f ca="true">+IF(OFFSET('Water Data'!$F$30,0,10*ROW('Water Data'!F96))="","",OFFSET('Water Data'!$F$30,0,10*ROW('Water Data'!F96)))</f>
        <v/>
      </c>
      <c r="CE102" s="30" t="str">
        <f ca="true">+IF(OFFSET('Water Data'!$G$28,0,10*ROW('Water Data'!G96))="","",OFFSET('Water Data'!$G$28,0,10*ROW('Water Data'!G96)))</f>
        <v/>
      </c>
      <c r="CF102" s="30" t="str">
        <f ca="true">+IF(OFFSET('Water Data'!$G$29,0,10*ROW('Water Data'!G96))="","",OFFSET('Water Data'!$G$29,0,10*ROW('Water Data'!G96)))</f>
        <v/>
      </c>
      <c r="CG102" s="30" t="str">
        <f ca="true">+IF(OFFSET('Water Data'!$G$30,0,10*ROW('Water Data'!G96))="","",OFFSET('Water Data'!$G$30,0,10*ROW('Water Data'!G96)))</f>
        <v/>
      </c>
      <c r="CH102" s="30" t="str">
        <f ca="true">+IF(OFFSET('Water Data'!$H$28,0,10*ROW('Water Data'!H96))="","",OFFSET('Water Data'!$H$28,0,10*ROW('Water Data'!H96)))</f>
        <v/>
      </c>
      <c r="CI102" s="30" t="str">
        <f ca="true">+IF(OFFSET('Water Data'!$H$29,0,10*ROW('Water Data'!H96))="","",OFFSET('Water Data'!$H$29,0,10*ROW('Water Data'!H96)))</f>
        <v/>
      </c>
      <c r="CJ102" s="30" t="str">
        <f ca="true">+IF(OFFSET('Water Data'!$H$30,0,10*ROW('Water Data'!H96))="","",OFFSET('Water Data'!$H$30,0,10*ROW('Water Data'!H96)))</f>
        <v/>
      </c>
      <c r="CK102" s="30" t="str">
        <f ca="true">+IF(OFFSET('Sanitation Data'!$C$29,0,10*ROW('Sanitation Data'!C96))="","",OFFSET('Sanitation Data'!$C$29,0,10*ROW('Sanitation Data'!C96)))</f>
        <v/>
      </c>
      <c r="CL102" s="30" t="str">
        <f ca="true">+IF(OFFSET('Sanitation Data'!$C$30,0,10*ROW('Sanitation Data'!C96))="","",OFFSET('Sanitation Data'!$C$30,0,10*ROW('Sanitation Data'!C96)))</f>
        <v/>
      </c>
      <c r="CM102" s="30" t="str">
        <f ca="true">+IF(OFFSET('Sanitation Data'!$C$31,0,10*ROW('Sanitation Data'!C96))="","",OFFSET('Sanitation Data'!$C$31,0,10*ROW('Sanitation Data'!C96)))</f>
        <v/>
      </c>
      <c r="CN102" s="30" t="str">
        <f ca="true">+IF(OFFSET('Sanitation Data'!$C$32,0,10*ROW('Sanitation Data'!C96))="","",OFFSET('Sanitation Data'!$C$32,0,10*ROW('Sanitation Data'!C96)))</f>
        <v/>
      </c>
      <c r="CO102" s="30" t="str">
        <f ca="true">+IF(OFFSET('Sanitation Data'!$C$33,0,10*ROW('Sanitation Data'!C96))="","",OFFSET('Sanitation Data'!$C$33,0,10*ROW('Sanitation Data'!C96)))</f>
        <v/>
      </c>
      <c r="CP102" s="30" t="str">
        <f ca="true">+IF(OFFSET('Sanitation Data'!$D$29,0,10*ROW('Sanitation Data'!D96))="","",OFFSET('Sanitation Data'!$D$29,0,10*ROW('Sanitation Data'!D96)))</f>
        <v/>
      </c>
      <c r="CQ102" s="30" t="str">
        <f ca="true">+IF(OFFSET('Sanitation Data'!$D$30,0,10*ROW('Sanitation Data'!D96))="","",OFFSET('Sanitation Data'!$D$30,0,10*ROW('Sanitation Data'!D96)))</f>
        <v/>
      </c>
      <c r="CR102" s="30" t="str">
        <f ca="true">+IF(OFFSET('Sanitation Data'!$D$31,0,10*ROW('Sanitation Data'!D96))="","",OFFSET('Sanitation Data'!$D$31,0,10*ROW('Sanitation Data'!D96)))</f>
        <v/>
      </c>
      <c r="CS102" s="30" t="str">
        <f ca="true">+IF(OFFSET('Sanitation Data'!$D$32,0,10*ROW('Sanitation Data'!D96))="","",OFFSET('Sanitation Data'!$D$32,0,10*ROW('Sanitation Data'!D96)))</f>
        <v/>
      </c>
      <c r="CT102" s="30" t="str">
        <f ca="true">+IF(OFFSET('Sanitation Data'!$D$33,0,10*ROW('Sanitation Data'!D96))="","",OFFSET('Sanitation Data'!$D$33,0,10*ROW('Sanitation Data'!D96)))</f>
        <v/>
      </c>
      <c r="CU102" s="30" t="str">
        <f ca="true">+IF(OFFSET('Sanitation Data'!$E$29,0,10*ROW('Sanitation Data'!E96))="","",OFFSET('Sanitation Data'!$E$29,0,10*ROW('Sanitation Data'!E96)))</f>
        <v/>
      </c>
      <c r="CV102" s="30" t="str">
        <f ca="true">+IF(OFFSET('Sanitation Data'!$E$30,0,10*ROW('Sanitation Data'!E96))="","",OFFSET('Sanitation Data'!$E$30,0,10*ROW('Sanitation Data'!E96)))</f>
        <v/>
      </c>
      <c r="CW102" s="30" t="str">
        <f ca="true">+IF(OFFSET('Sanitation Data'!$E$31,0,10*ROW('Sanitation Data'!E96))="","",OFFSET('Sanitation Data'!$E$31,0,10*ROW('Sanitation Data'!E96)))</f>
        <v/>
      </c>
      <c r="CX102" s="30" t="str">
        <f ca="true">+IF(OFFSET('Sanitation Data'!$E$32,0,10*ROW('Sanitation Data'!E96))="","",OFFSET('Sanitation Data'!$E$32,0,10*ROW('Sanitation Data'!E96)))</f>
        <v/>
      </c>
      <c r="CY102" s="30" t="str">
        <f ca="true">+IF(OFFSET('Sanitation Data'!$E$33,0,10*ROW('Sanitation Data'!E96))="","",OFFSET('Sanitation Data'!$E$33,0,10*ROW('Sanitation Data'!E96)))</f>
        <v/>
      </c>
      <c r="CZ102" s="30" t="str">
        <f ca="true">+IF(OFFSET('Sanitation Data'!$F$29,0,10*ROW('Sanitation Data'!F96))="","",OFFSET('Sanitation Data'!$F$29,0,10*ROW('Sanitation Data'!F96)))</f>
        <v/>
      </c>
      <c r="DA102" s="30" t="str">
        <f ca="true">+IF(OFFSET('Sanitation Data'!$F$30,0,10*ROW('Sanitation Data'!F96))="","",OFFSET('Sanitation Data'!$F$30,0,10*ROW('Sanitation Data'!F96)))</f>
        <v/>
      </c>
      <c r="DB102" s="30" t="str">
        <f ca="true">+IF(OFFSET('Sanitation Data'!$F$31,0,10*ROW('Sanitation Data'!F96))="","",OFFSET('Sanitation Data'!$F$31,0,10*ROW('Sanitation Data'!F96)))</f>
        <v/>
      </c>
      <c r="DC102" s="30" t="str">
        <f ca="true">+IF(OFFSET('Sanitation Data'!$F$32,0,10*ROW('Sanitation Data'!F96))="","",OFFSET('Sanitation Data'!$F$32,0,10*ROW('Sanitation Data'!F96)))</f>
        <v/>
      </c>
      <c r="DD102" s="30" t="str">
        <f ca="true">+IF(OFFSET('Sanitation Data'!$F$33,0,10*ROW('Sanitation Data'!F96))="","",OFFSET('Sanitation Data'!$F$33,0,10*ROW('Sanitation Data'!F96)))</f>
        <v/>
      </c>
      <c r="DE102" s="30" t="str">
        <f ca="true">+IF(OFFSET('Sanitation Data'!$G$29,0,10*ROW('Sanitation Data'!G96))="","",OFFSET('Sanitation Data'!$G$29,0,10*ROW('Sanitation Data'!G96)))</f>
        <v/>
      </c>
      <c r="DF102" s="30" t="str">
        <f ca="true">+IF(OFFSET('Sanitation Data'!$G$30,0,10*ROW('Sanitation Data'!G96))="","",OFFSET('Sanitation Data'!$G$30,0,10*ROW('Sanitation Data'!G96)))</f>
        <v/>
      </c>
      <c r="DG102" s="30" t="str">
        <f ca="true">+IF(OFFSET('Sanitation Data'!$G$31,0,10*ROW('Sanitation Data'!G96))="","",OFFSET('Sanitation Data'!$G$31,0,10*ROW('Sanitation Data'!G96)))</f>
        <v/>
      </c>
      <c r="DH102" s="30" t="str">
        <f ca="true">+IF(OFFSET('Sanitation Data'!$G$32,0,10*ROW('Sanitation Data'!G96))="","",OFFSET('Sanitation Data'!$G$32,0,10*ROW('Sanitation Data'!G96)))</f>
        <v/>
      </c>
      <c r="DI102" s="30" t="str">
        <f ca="true">+IF(OFFSET('Sanitation Data'!$G$33,0,10*ROW('Sanitation Data'!G96))="","",OFFSET('Sanitation Data'!$G$33,0,10*ROW('Sanitation Data'!G96)))</f>
        <v/>
      </c>
      <c r="DJ102" s="30" t="str">
        <f ca="true">+IF(OFFSET('Sanitation Data'!$H$29,0,10*ROW('Sanitation Data'!H96))="","",OFFSET('Sanitation Data'!$H$29,0,10*ROW('Sanitation Data'!H96)))</f>
        <v/>
      </c>
      <c r="DK102" s="30" t="str">
        <f ca="true">+IF(OFFSET('Sanitation Data'!$H$30,0,10*ROW('Sanitation Data'!H96))="","",OFFSET('Sanitation Data'!$H$30,0,10*ROW('Sanitation Data'!H96)))</f>
        <v/>
      </c>
      <c r="DL102" s="30" t="str">
        <f ca="true">+IF(OFFSET('Sanitation Data'!$H$31,0,10*ROW('Sanitation Data'!H96))="","",OFFSET('Sanitation Data'!$H$31,0,10*ROW('Sanitation Data'!H96)))</f>
        <v/>
      </c>
      <c r="DM102" s="30" t="str">
        <f ca="true">+IF(OFFSET('Sanitation Data'!$H$32,0,10*ROW('Sanitation Data'!H96))="","",OFFSET('Sanitation Data'!$H$32,0,10*ROW('Sanitation Data'!H96)))</f>
        <v/>
      </c>
      <c r="DN102" s="30" t="str">
        <f ca="true">+IF(OFFSET('Sanitation Data'!$H$33,0,10*ROW('Sanitation Data'!H96))="","",OFFSET('Sanitation Data'!$H$33,0,10*ROW('Sanitation Data'!H96)))</f>
        <v/>
      </c>
      <c r="DO102" s="30" t="str">
        <f ca="true">+IF(OFFSET('Hygiene Data'!$C$12,0,10*ROW('Hygiene Data'!C96))="","",OFFSET('Hygiene Data'!$C$12,0,10*ROW('Hygiene Data'!C96)))</f>
        <v/>
      </c>
      <c r="DP102" s="30" t="str">
        <f ca="true">+IF(OFFSET('Hygiene Data'!$C$13,0,10*ROW('Hygiene Data'!C96))="","",OFFSET('Hygiene Data'!$C$13,0,10*ROW('Hygiene Data'!C96)))</f>
        <v/>
      </c>
      <c r="DQ102" s="30" t="str">
        <f ca="true">+IF(OFFSET('Hygiene Data'!$C$14,0,10*ROW('Hygiene Data'!C96))="","",OFFSET('Hygiene Data'!$C$14,0,10*ROW('Hygiene Data'!C96)))</f>
        <v/>
      </c>
      <c r="DR102" s="30" t="str">
        <f ca="true">+IF(OFFSET('Hygiene Data'!$D$12,0,10*ROW('Hygiene Data'!D96))="","",OFFSET('Hygiene Data'!$D$12,0,10*ROW('Hygiene Data'!D96)))</f>
        <v/>
      </c>
      <c r="DS102" s="30" t="str">
        <f ca="true">+IF(OFFSET('Hygiene Data'!$D$13,0,10*ROW('Hygiene Data'!D96))="","",OFFSET('Hygiene Data'!$D$13,0,10*ROW('Hygiene Data'!D96)))</f>
        <v/>
      </c>
      <c r="DT102" s="30" t="str">
        <f ca="true">+IF(OFFSET('Hygiene Data'!$D$14,0,10*ROW('Hygiene Data'!D96))="","",OFFSET('Hygiene Data'!$D$14,0,10*ROW('Hygiene Data'!D96)))</f>
        <v/>
      </c>
      <c r="DU102" s="30" t="str">
        <f ca="true">+IF(OFFSET('Hygiene Data'!$E$12,0,10*ROW('Hygiene Data'!E96))="","",OFFSET('Hygiene Data'!$E$12,0,10*ROW('Hygiene Data'!E96)))</f>
        <v/>
      </c>
      <c r="DV102" s="30" t="str">
        <f ca="true">+IF(OFFSET('Hygiene Data'!$E$13,0,10*ROW('Hygiene Data'!E96))="","",OFFSET('Hygiene Data'!$E$13,0,10*ROW('Hygiene Data'!E96)))</f>
        <v/>
      </c>
      <c r="DW102" s="30" t="str">
        <f ca="true">+IF(OFFSET('Hygiene Data'!$E$14,0,10*ROW('Hygiene Data'!E96))="","",OFFSET('Hygiene Data'!$E$14,0,10*ROW('Hygiene Data'!E96)))</f>
        <v/>
      </c>
      <c r="DX102" s="30" t="str">
        <f ca="true">+IF(OFFSET('Hygiene Data'!$F$12,0,10*ROW('Hygiene Data'!F96))="","",OFFSET('Hygiene Data'!$F$12,0,10*ROW('Hygiene Data'!F96)))</f>
        <v/>
      </c>
      <c r="DY102" s="30" t="str">
        <f ca="true">+IF(OFFSET('Hygiene Data'!$F$13,0,10*ROW('Hygiene Data'!F96))="","",OFFSET('Hygiene Data'!$F$13,0,10*ROW('Hygiene Data'!F96)))</f>
        <v/>
      </c>
      <c r="DZ102" s="30" t="str">
        <f ca="true">+IF(OFFSET('Hygiene Data'!$F$14,0,10*ROW('Hygiene Data'!F96))="","",OFFSET('Hygiene Data'!$F$14,0,10*ROW('Hygiene Data'!F96)))</f>
        <v/>
      </c>
      <c r="EA102" s="30" t="str">
        <f ca="true">+IF(OFFSET('Hygiene Data'!$G$12,0,10*ROW('Hygiene Data'!G96))="","",OFFSET('Hygiene Data'!$G$12,0,10*ROW('Hygiene Data'!G96)))</f>
        <v/>
      </c>
      <c r="EB102" s="30" t="str">
        <f ca="true">+IF(OFFSET('Hygiene Data'!$G$13,0,10*ROW('Hygiene Data'!G96))="","",OFFSET('Hygiene Data'!$G$13,0,10*ROW('Hygiene Data'!G96)))</f>
        <v/>
      </c>
      <c r="EC102" s="30" t="str">
        <f ca="true">+IF(OFFSET('Hygiene Data'!$G$14,0,10*ROW('Hygiene Data'!G96))="","",OFFSET('Hygiene Data'!$G$14,0,10*ROW('Hygiene Data'!G96)))</f>
        <v/>
      </c>
      <c r="ED102" s="30" t="str">
        <f ca="true">+IF(OFFSET('Hygiene Data'!$H$12,0,10*ROW('Hygiene Data'!H96))="","",OFFSET('Hygiene Data'!$H$12,0,10*ROW('Hygiene Data'!H96)))</f>
        <v/>
      </c>
      <c r="EE102" s="30" t="str">
        <f ca="true">+IF(OFFSET('Hygiene Data'!$H$13,0,10*ROW('Hygiene Data'!H96))="","",OFFSET('Hygiene Data'!$H$13,0,10*ROW('Hygiene Data'!H96)))</f>
        <v/>
      </c>
      <c r="EF102" s="30" t="str">
        <f ca="true">+IF(OFFSET('Hygiene Data'!$H$14,0,10*ROW('Hygiene Data'!H96))="","",OFFSET('Hygiene Data'!$H$14,0,10*ROW('Hygiene Data'!H96)))</f>
        <v/>
      </c>
    </row>
    <row r="103" x14ac:dyDescent="0.2">
      <c r="A103" s="53" t="str">
        <f ca="true">+IF(OFFSET('Water Data'!$B$1,0,10*ROW('Water Data'!B100))="","",OFFSET('Water Data'!$B$1,0,10*ROW('Water Data'!B100)))</f>
        <v/>
      </c>
      <c r="B103" s="53" t="str">
        <f ca="true">+IF(OFFSET('Water Data'!$A$3,0,10*ROW('Water Data'!A100))="","",OFFSET('Water Data'!$A$3,0,10*ROW('Water Data'!A100)))</f>
        <v/>
      </c>
      <c r="C103" s="53" t="str">
        <f ca="true">+IF(OFFSET('Water Data'!$C$3,0,10*ROW('Water Data'!C100))="","",OFFSET('Water Data'!$C$3,0,10*ROW('Water Data'!C100)))</f>
        <v/>
      </c>
      <c r="D103" s="238"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38"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38"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38"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38"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38"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38"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38"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38"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38"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38"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38"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38"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38"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38"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38"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38"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38"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39"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39"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39"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39"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39"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39"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39"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39"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39"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39"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39"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39"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39"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39"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39"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39"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39"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39"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39"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39"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39"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39"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39"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39"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39"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39"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39"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39"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39"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39"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40"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40"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40"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40"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40"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40"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40"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40"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40"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40"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40"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40"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40"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40"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40"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40"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40"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40"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0" t="str">
        <f ca="true">+IF(OFFSET('Water Data'!$C$28,0,10*ROW('Water Data'!C97))="","",OFFSET('Water Data'!$C$28,0,10*ROW('Water Data'!C97)))</f>
        <v/>
      </c>
      <c r="BT103" s="30" t="str">
        <f ca="true">+IF(OFFSET('Water Data'!$C$29,0,10*ROW('Water Data'!C97))="","",OFFSET('Water Data'!$C$29,0,10*ROW('Water Data'!C97)))</f>
        <v/>
      </c>
      <c r="BU103" s="30" t="str">
        <f ca="true">+IF(OFFSET('Water Data'!$C$30,0,10*ROW('Water Data'!C97))="","",OFFSET('Water Data'!$C$30,0,10*ROW('Water Data'!C97)))</f>
        <v/>
      </c>
      <c r="BV103" s="30" t="str">
        <f ca="true">+IF(OFFSET('Water Data'!$D$28,0,10*ROW('Water Data'!D97))="","",OFFSET('Water Data'!$D$28,0,10*ROW('Water Data'!D97)))</f>
        <v/>
      </c>
      <c r="BW103" s="30" t="str">
        <f ca="true">+IF(OFFSET('Water Data'!$D$29,0,10*ROW('Water Data'!D97))="","",OFFSET('Water Data'!$D$29,0,10*ROW('Water Data'!D97)))</f>
        <v/>
      </c>
      <c r="BX103" s="30" t="str">
        <f ca="true">+IF(OFFSET('Water Data'!$D$30,0,10*ROW('Water Data'!D97))="","",OFFSET('Water Data'!$D$30,0,10*ROW('Water Data'!D97)))</f>
        <v/>
      </c>
      <c r="BY103" s="30" t="str">
        <f ca="true">+IF(OFFSET('Water Data'!$E$28,0,10*ROW('Water Data'!E97))="","",OFFSET('Water Data'!$E$28,0,10*ROW('Water Data'!E97)))</f>
        <v/>
      </c>
      <c r="BZ103" s="30" t="str">
        <f ca="true">+IF(OFFSET('Water Data'!$E$29,0,10*ROW('Water Data'!E97))="","",OFFSET('Water Data'!$E$29,0,10*ROW('Water Data'!E97)))</f>
        <v/>
      </c>
      <c r="CA103" s="30" t="str">
        <f ca="true">+IF(OFFSET('Water Data'!$E$30,0,10*ROW('Water Data'!E97))="","",OFFSET('Water Data'!$E$30,0,10*ROW('Water Data'!E97)))</f>
        <v/>
      </c>
      <c r="CB103" s="30" t="str">
        <f ca="true">+IF(OFFSET('Water Data'!$F$28,0,10*ROW('Water Data'!F97))="","",OFFSET('Water Data'!$F$28,0,10*ROW('Water Data'!F97)))</f>
        <v/>
      </c>
      <c r="CC103" s="30" t="str">
        <f ca="true">+IF(OFFSET('Water Data'!$F$29,0,10*ROW('Water Data'!F97))="","",OFFSET('Water Data'!$F$29,0,10*ROW('Water Data'!F97)))</f>
        <v/>
      </c>
      <c r="CD103" s="30" t="str">
        <f ca="true">+IF(OFFSET('Water Data'!$F$30,0,10*ROW('Water Data'!F97))="","",OFFSET('Water Data'!$F$30,0,10*ROW('Water Data'!F97)))</f>
        <v/>
      </c>
      <c r="CE103" s="30" t="str">
        <f ca="true">+IF(OFFSET('Water Data'!$G$28,0,10*ROW('Water Data'!G97))="","",OFFSET('Water Data'!$G$28,0,10*ROW('Water Data'!G97)))</f>
        <v/>
      </c>
      <c r="CF103" s="30" t="str">
        <f ca="true">+IF(OFFSET('Water Data'!$G$29,0,10*ROW('Water Data'!G97))="","",OFFSET('Water Data'!$G$29,0,10*ROW('Water Data'!G97)))</f>
        <v/>
      </c>
      <c r="CG103" s="30" t="str">
        <f ca="true">+IF(OFFSET('Water Data'!$G$30,0,10*ROW('Water Data'!G97))="","",OFFSET('Water Data'!$G$30,0,10*ROW('Water Data'!G97)))</f>
        <v/>
      </c>
      <c r="CH103" s="30" t="str">
        <f ca="true">+IF(OFFSET('Water Data'!$H$28,0,10*ROW('Water Data'!H97))="","",OFFSET('Water Data'!$H$28,0,10*ROW('Water Data'!H97)))</f>
        <v/>
      </c>
      <c r="CI103" s="30" t="str">
        <f ca="true">+IF(OFFSET('Water Data'!$H$29,0,10*ROW('Water Data'!H97))="","",OFFSET('Water Data'!$H$29,0,10*ROW('Water Data'!H97)))</f>
        <v/>
      </c>
      <c r="CJ103" s="30" t="str">
        <f ca="true">+IF(OFFSET('Water Data'!$H$30,0,10*ROW('Water Data'!H97))="","",OFFSET('Water Data'!$H$30,0,10*ROW('Water Data'!H97)))</f>
        <v/>
      </c>
      <c r="CK103" s="30" t="str">
        <f ca="true">+IF(OFFSET('Sanitation Data'!$C$29,0,10*ROW('Sanitation Data'!C97))="","",OFFSET('Sanitation Data'!$C$29,0,10*ROW('Sanitation Data'!C97)))</f>
        <v/>
      </c>
      <c r="CL103" s="30" t="str">
        <f ca="true">+IF(OFFSET('Sanitation Data'!$C$30,0,10*ROW('Sanitation Data'!C97))="","",OFFSET('Sanitation Data'!$C$30,0,10*ROW('Sanitation Data'!C97)))</f>
        <v/>
      </c>
      <c r="CM103" s="30" t="str">
        <f ca="true">+IF(OFFSET('Sanitation Data'!$C$31,0,10*ROW('Sanitation Data'!C97))="","",OFFSET('Sanitation Data'!$C$31,0,10*ROW('Sanitation Data'!C97)))</f>
        <v/>
      </c>
      <c r="CN103" s="30" t="str">
        <f ca="true">+IF(OFFSET('Sanitation Data'!$C$32,0,10*ROW('Sanitation Data'!C97))="","",OFFSET('Sanitation Data'!$C$32,0,10*ROW('Sanitation Data'!C97)))</f>
        <v/>
      </c>
      <c r="CO103" s="30" t="str">
        <f ca="true">+IF(OFFSET('Sanitation Data'!$C$33,0,10*ROW('Sanitation Data'!C97))="","",OFFSET('Sanitation Data'!$C$33,0,10*ROW('Sanitation Data'!C97)))</f>
        <v/>
      </c>
      <c r="CP103" s="30" t="str">
        <f ca="true">+IF(OFFSET('Sanitation Data'!$D$29,0,10*ROW('Sanitation Data'!D97))="","",OFFSET('Sanitation Data'!$D$29,0,10*ROW('Sanitation Data'!D97)))</f>
        <v/>
      </c>
      <c r="CQ103" s="30" t="str">
        <f ca="true">+IF(OFFSET('Sanitation Data'!$D$30,0,10*ROW('Sanitation Data'!D97))="","",OFFSET('Sanitation Data'!$D$30,0,10*ROW('Sanitation Data'!D97)))</f>
        <v/>
      </c>
      <c r="CR103" s="30" t="str">
        <f ca="true">+IF(OFFSET('Sanitation Data'!$D$31,0,10*ROW('Sanitation Data'!D97))="","",OFFSET('Sanitation Data'!$D$31,0,10*ROW('Sanitation Data'!D97)))</f>
        <v/>
      </c>
      <c r="CS103" s="30" t="str">
        <f ca="true">+IF(OFFSET('Sanitation Data'!$D$32,0,10*ROW('Sanitation Data'!D97))="","",OFFSET('Sanitation Data'!$D$32,0,10*ROW('Sanitation Data'!D97)))</f>
        <v/>
      </c>
      <c r="CT103" s="30" t="str">
        <f ca="true">+IF(OFFSET('Sanitation Data'!$D$33,0,10*ROW('Sanitation Data'!D97))="","",OFFSET('Sanitation Data'!$D$33,0,10*ROW('Sanitation Data'!D97)))</f>
        <v/>
      </c>
      <c r="CU103" s="30" t="str">
        <f ca="true">+IF(OFFSET('Sanitation Data'!$E$29,0,10*ROW('Sanitation Data'!E97))="","",OFFSET('Sanitation Data'!$E$29,0,10*ROW('Sanitation Data'!E97)))</f>
        <v/>
      </c>
      <c r="CV103" s="30" t="str">
        <f ca="true">+IF(OFFSET('Sanitation Data'!$E$30,0,10*ROW('Sanitation Data'!E97))="","",OFFSET('Sanitation Data'!$E$30,0,10*ROW('Sanitation Data'!E97)))</f>
        <v/>
      </c>
      <c r="CW103" s="30" t="str">
        <f ca="true">+IF(OFFSET('Sanitation Data'!$E$31,0,10*ROW('Sanitation Data'!E97))="","",OFFSET('Sanitation Data'!$E$31,0,10*ROW('Sanitation Data'!E97)))</f>
        <v/>
      </c>
      <c r="CX103" s="30" t="str">
        <f ca="true">+IF(OFFSET('Sanitation Data'!$E$32,0,10*ROW('Sanitation Data'!E97))="","",OFFSET('Sanitation Data'!$E$32,0,10*ROW('Sanitation Data'!E97)))</f>
        <v/>
      </c>
      <c r="CY103" s="30" t="str">
        <f ca="true">+IF(OFFSET('Sanitation Data'!$E$33,0,10*ROW('Sanitation Data'!E97))="","",OFFSET('Sanitation Data'!$E$33,0,10*ROW('Sanitation Data'!E97)))</f>
        <v/>
      </c>
      <c r="CZ103" s="30" t="str">
        <f ca="true">+IF(OFFSET('Sanitation Data'!$F$29,0,10*ROW('Sanitation Data'!F97))="","",OFFSET('Sanitation Data'!$F$29,0,10*ROW('Sanitation Data'!F97)))</f>
        <v/>
      </c>
      <c r="DA103" s="30" t="str">
        <f ca="true">+IF(OFFSET('Sanitation Data'!$F$30,0,10*ROW('Sanitation Data'!F97))="","",OFFSET('Sanitation Data'!$F$30,0,10*ROW('Sanitation Data'!F97)))</f>
        <v/>
      </c>
      <c r="DB103" s="30" t="str">
        <f ca="true">+IF(OFFSET('Sanitation Data'!$F$31,0,10*ROW('Sanitation Data'!F97))="","",OFFSET('Sanitation Data'!$F$31,0,10*ROW('Sanitation Data'!F97)))</f>
        <v/>
      </c>
      <c r="DC103" s="30" t="str">
        <f ca="true">+IF(OFFSET('Sanitation Data'!$F$32,0,10*ROW('Sanitation Data'!F97))="","",OFFSET('Sanitation Data'!$F$32,0,10*ROW('Sanitation Data'!F97)))</f>
        <v/>
      </c>
      <c r="DD103" s="30" t="str">
        <f ca="true">+IF(OFFSET('Sanitation Data'!$F$33,0,10*ROW('Sanitation Data'!F97))="","",OFFSET('Sanitation Data'!$F$33,0,10*ROW('Sanitation Data'!F97)))</f>
        <v/>
      </c>
      <c r="DE103" s="30" t="str">
        <f ca="true">+IF(OFFSET('Sanitation Data'!$G$29,0,10*ROW('Sanitation Data'!G97))="","",OFFSET('Sanitation Data'!$G$29,0,10*ROW('Sanitation Data'!G97)))</f>
        <v/>
      </c>
      <c r="DF103" s="30" t="str">
        <f ca="true">+IF(OFFSET('Sanitation Data'!$G$30,0,10*ROW('Sanitation Data'!G97))="","",OFFSET('Sanitation Data'!$G$30,0,10*ROW('Sanitation Data'!G97)))</f>
        <v/>
      </c>
      <c r="DG103" s="30" t="str">
        <f ca="true">+IF(OFFSET('Sanitation Data'!$G$31,0,10*ROW('Sanitation Data'!G97))="","",OFFSET('Sanitation Data'!$G$31,0,10*ROW('Sanitation Data'!G97)))</f>
        <v/>
      </c>
      <c r="DH103" s="30" t="str">
        <f ca="true">+IF(OFFSET('Sanitation Data'!$G$32,0,10*ROW('Sanitation Data'!G97))="","",OFFSET('Sanitation Data'!$G$32,0,10*ROW('Sanitation Data'!G97)))</f>
        <v/>
      </c>
      <c r="DI103" s="30" t="str">
        <f ca="true">+IF(OFFSET('Sanitation Data'!$G$33,0,10*ROW('Sanitation Data'!G97))="","",OFFSET('Sanitation Data'!$G$33,0,10*ROW('Sanitation Data'!G97)))</f>
        <v/>
      </c>
      <c r="DJ103" s="30" t="str">
        <f ca="true">+IF(OFFSET('Sanitation Data'!$H$29,0,10*ROW('Sanitation Data'!H97))="","",OFFSET('Sanitation Data'!$H$29,0,10*ROW('Sanitation Data'!H97)))</f>
        <v/>
      </c>
      <c r="DK103" s="30" t="str">
        <f ca="true">+IF(OFFSET('Sanitation Data'!$H$30,0,10*ROW('Sanitation Data'!H97))="","",OFFSET('Sanitation Data'!$H$30,0,10*ROW('Sanitation Data'!H97)))</f>
        <v/>
      </c>
      <c r="DL103" s="30" t="str">
        <f ca="true">+IF(OFFSET('Sanitation Data'!$H$31,0,10*ROW('Sanitation Data'!H97))="","",OFFSET('Sanitation Data'!$H$31,0,10*ROW('Sanitation Data'!H97)))</f>
        <v/>
      </c>
      <c r="DM103" s="30" t="str">
        <f ca="true">+IF(OFFSET('Sanitation Data'!$H$32,0,10*ROW('Sanitation Data'!H97))="","",OFFSET('Sanitation Data'!$H$32,0,10*ROW('Sanitation Data'!H97)))</f>
        <v/>
      </c>
      <c r="DN103" s="30" t="str">
        <f ca="true">+IF(OFFSET('Sanitation Data'!$H$33,0,10*ROW('Sanitation Data'!H97))="","",OFFSET('Sanitation Data'!$H$33,0,10*ROW('Sanitation Data'!H97)))</f>
        <v/>
      </c>
      <c r="DO103" s="30" t="str">
        <f ca="true">+IF(OFFSET('Hygiene Data'!$C$12,0,10*ROW('Hygiene Data'!C97))="","",OFFSET('Hygiene Data'!$C$12,0,10*ROW('Hygiene Data'!C97)))</f>
        <v/>
      </c>
      <c r="DP103" s="30" t="str">
        <f ca="true">+IF(OFFSET('Hygiene Data'!$C$13,0,10*ROW('Hygiene Data'!C97))="","",OFFSET('Hygiene Data'!$C$13,0,10*ROW('Hygiene Data'!C97)))</f>
        <v/>
      </c>
      <c r="DQ103" s="30" t="str">
        <f ca="true">+IF(OFFSET('Hygiene Data'!$C$14,0,10*ROW('Hygiene Data'!C97))="","",OFFSET('Hygiene Data'!$C$14,0,10*ROW('Hygiene Data'!C97)))</f>
        <v/>
      </c>
      <c r="DR103" s="30" t="str">
        <f ca="true">+IF(OFFSET('Hygiene Data'!$D$12,0,10*ROW('Hygiene Data'!D97))="","",OFFSET('Hygiene Data'!$D$12,0,10*ROW('Hygiene Data'!D97)))</f>
        <v/>
      </c>
      <c r="DS103" s="30" t="str">
        <f ca="true">+IF(OFFSET('Hygiene Data'!$D$13,0,10*ROW('Hygiene Data'!D97))="","",OFFSET('Hygiene Data'!$D$13,0,10*ROW('Hygiene Data'!D97)))</f>
        <v/>
      </c>
      <c r="DT103" s="30" t="str">
        <f ca="true">+IF(OFFSET('Hygiene Data'!$D$14,0,10*ROW('Hygiene Data'!D97))="","",OFFSET('Hygiene Data'!$D$14,0,10*ROW('Hygiene Data'!D97)))</f>
        <v/>
      </c>
      <c r="DU103" s="30" t="str">
        <f ca="true">+IF(OFFSET('Hygiene Data'!$E$12,0,10*ROW('Hygiene Data'!E97))="","",OFFSET('Hygiene Data'!$E$12,0,10*ROW('Hygiene Data'!E97)))</f>
        <v/>
      </c>
      <c r="DV103" s="30" t="str">
        <f ca="true">+IF(OFFSET('Hygiene Data'!$E$13,0,10*ROW('Hygiene Data'!E97))="","",OFFSET('Hygiene Data'!$E$13,0,10*ROW('Hygiene Data'!E97)))</f>
        <v/>
      </c>
      <c r="DW103" s="30" t="str">
        <f ca="true">+IF(OFFSET('Hygiene Data'!$E$14,0,10*ROW('Hygiene Data'!E97))="","",OFFSET('Hygiene Data'!$E$14,0,10*ROW('Hygiene Data'!E97)))</f>
        <v/>
      </c>
      <c r="DX103" s="30" t="str">
        <f ca="true">+IF(OFFSET('Hygiene Data'!$F$12,0,10*ROW('Hygiene Data'!F97))="","",OFFSET('Hygiene Data'!$F$12,0,10*ROW('Hygiene Data'!F97)))</f>
        <v/>
      </c>
      <c r="DY103" s="30" t="str">
        <f ca="true">+IF(OFFSET('Hygiene Data'!$F$13,0,10*ROW('Hygiene Data'!F97))="","",OFFSET('Hygiene Data'!$F$13,0,10*ROW('Hygiene Data'!F97)))</f>
        <v/>
      </c>
      <c r="DZ103" s="30" t="str">
        <f ca="true">+IF(OFFSET('Hygiene Data'!$F$14,0,10*ROW('Hygiene Data'!F97))="","",OFFSET('Hygiene Data'!$F$14,0,10*ROW('Hygiene Data'!F97)))</f>
        <v/>
      </c>
      <c r="EA103" s="30" t="str">
        <f ca="true">+IF(OFFSET('Hygiene Data'!$G$12,0,10*ROW('Hygiene Data'!G97))="","",OFFSET('Hygiene Data'!$G$12,0,10*ROW('Hygiene Data'!G97)))</f>
        <v/>
      </c>
      <c r="EB103" s="30" t="str">
        <f ca="true">+IF(OFFSET('Hygiene Data'!$G$13,0,10*ROW('Hygiene Data'!G97))="","",OFFSET('Hygiene Data'!$G$13,0,10*ROW('Hygiene Data'!G97)))</f>
        <v/>
      </c>
      <c r="EC103" s="30" t="str">
        <f ca="true">+IF(OFFSET('Hygiene Data'!$G$14,0,10*ROW('Hygiene Data'!G97))="","",OFFSET('Hygiene Data'!$G$14,0,10*ROW('Hygiene Data'!G97)))</f>
        <v/>
      </c>
      <c r="ED103" s="30" t="str">
        <f ca="true">+IF(OFFSET('Hygiene Data'!$H$12,0,10*ROW('Hygiene Data'!H97))="","",OFFSET('Hygiene Data'!$H$12,0,10*ROW('Hygiene Data'!H97)))</f>
        <v/>
      </c>
      <c r="EE103" s="30" t="str">
        <f ca="true">+IF(OFFSET('Hygiene Data'!$H$13,0,10*ROW('Hygiene Data'!H97))="","",OFFSET('Hygiene Data'!$H$13,0,10*ROW('Hygiene Data'!H97)))</f>
        <v/>
      </c>
      <c r="EF103" s="30" t="str">
        <f ca="true">+IF(OFFSET('Hygiene Data'!$H$14,0,10*ROW('Hygiene Data'!H97))="","",OFFSET('Hygiene Data'!$H$14,0,10*ROW('Hygiene Data'!H97)))</f>
        <v/>
      </c>
    </row>
    <row r="104" x14ac:dyDescent="0.2">
      <c r="A104" s="53" t="str">
        <f ca="true">+IF(OFFSET('Water Data'!$B$1,0,10*ROW('Water Data'!B101))="","",OFFSET('Water Data'!$B$1,0,10*ROW('Water Data'!B101)))</f>
        <v/>
      </c>
      <c r="B104" s="53" t="str">
        <f ca="true">+IF(OFFSET('Water Data'!$A$3,0,10*ROW('Water Data'!A101))="","",OFFSET('Water Data'!$A$3,0,10*ROW('Water Data'!A101)))</f>
        <v/>
      </c>
      <c r="C104" s="53" t="str">
        <f ca="true">+IF(OFFSET('Water Data'!$C$3,0,10*ROW('Water Data'!C101))="","",OFFSET('Water Data'!$C$3,0,10*ROW('Water Data'!C101)))</f>
        <v/>
      </c>
      <c r="D104" s="238"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38"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38"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38"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38"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38"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38"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38"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38"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38"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38"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38"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38"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38"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38"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38"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38"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38"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39"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39"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39"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39"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39"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39"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39"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39"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39"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39"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39"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39"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39"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39"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39"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39"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39"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39"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39"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39"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39"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39"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39"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39"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39"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39"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39"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39"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39"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39"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40"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40"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40"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40"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40"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40"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40"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40"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40"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40"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40"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40"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40"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40"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40"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40"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40"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40"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0" t="str">
        <f ca="true">+IF(OFFSET('Water Data'!$C$28,0,10*ROW('Water Data'!C98))="","",OFFSET('Water Data'!$C$28,0,10*ROW('Water Data'!C98)))</f>
        <v/>
      </c>
      <c r="BT104" s="30" t="str">
        <f ca="true">+IF(OFFSET('Water Data'!$C$29,0,10*ROW('Water Data'!C98))="","",OFFSET('Water Data'!$C$29,0,10*ROW('Water Data'!C98)))</f>
        <v/>
      </c>
      <c r="BU104" s="30" t="str">
        <f ca="true">+IF(OFFSET('Water Data'!$C$30,0,10*ROW('Water Data'!C98))="","",OFFSET('Water Data'!$C$30,0,10*ROW('Water Data'!C98)))</f>
        <v/>
      </c>
      <c r="BV104" s="30" t="str">
        <f ca="true">+IF(OFFSET('Water Data'!$D$28,0,10*ROW('Water Data'!D98))="","",OFFSET('Water Data'!$D$28,0,10*ROW('Water Data'!D98)))</f>
        <v/>
      </c>
      <c r="BW104" s="30" t="str">
        <f ca="true">+IF(OFFSET('Water Data'!$D$29,0,10*ROW('Water Data'!D98))="","",OFFSET('Water Data'!$D$29,0,10*ROW('Water Data'!D98)))</f>
        <v/>
      </c>
      <c r="BX104" s="30" t="str">
        <f ca="true">+IF(OFFSET('Water Data'!$D$30,0,10*ROW('Water Data'!D98))="","",OFFSET('Water Data'!$D$30,0,10*ROW('Water Data'!D98)))</f>
        <v/>
      </c>
      <c r="BY104" s="30" t="str">
        <f ca="true">+IF(OFFSET('Water Data'!$E$28,0,10*ROW('Water Data'!E98))="","",OFFSET('Water Data'!$E$28,0,10*ROW('Water Data'!E98)))</f>
        <v/>
      </c>
      <c r="BZ104" s="30" t="str">
        <f ca="true">+IF(OFFSET('Water Data'!$E$29,0,10*ROW('Water Data'!E98))="","",OFFSET('Water Data'!$E$29,0,10*ROW('Water Data'!E98)))</f>
        <v/>
      </c>
      <c r="CA104" s="30" t="str">
        <f ca="true">+IF(OFFSET('Water Data'!$E$30,0,10*ROW('Water Data'!E98))="","",OFFSET('Water Data'!$E$30,0,10*ROW('Water Data'!E98)))</f>
        <v/>
      </c>
      <c r="CB104" s="30" t="str">
        <f ca="true">+IF(OFFSET('Water Data'!$F$28,0,10*ROW('Water Data'!F98))="","",OFFSET('Water Data'!$F$28,0,10*ROW('Water Data'!F98)))</f>
        <v/>
      </c>
      <c r="CC104" s="30" t="str">
        <f ca="true">+IF(OFFSET('Water Data'!$F$29,0,10*ROW('Water Data'!F98))="","",OFFSET('Water Data'!$F$29,0,10*ROW('Water Data'!F98)))</f>
        <v/>
      </c>
      <c r="CD104" s="30" t="str">
        <f ca="true">+IF(OFFSET('Water Data'!$F$30,0,10*ROW('Water Data'!F98))="","",OFFSET('Water Data'!$F$30,0,10*ROW('Water Data'!F98)))</f>
        <v/>
      </c>
      <c r="CE104" s="30" t="str">
        <f ca="true">+IF(OFFSET('Water Data'!$G$28,0,10*ROW('Water Data'!G98))="","",OFFSET('Water Data'!$G$28,0,10*ROW('Water Data'!G98)))</f>
        <v/>
      </c>
      <c r="CF104" s="30" t="str">
        <f ca="true">+IF(OFFSET('Water Data'!$G$29,0,10*ROW('Water Data'!G98))="","",OFFSET('Water Data'!$G$29,0,10*ROW('Water Data'!G98)))</f>
        <v/>
      </c>
      <c r="CG104" s="30" t="str">
        <f ca="true">+IF(OFFSET('Water Data'!$G$30,0,10*ROW('Water Data'!G98))="","",OFFSET('Water Data'!$G$30,0,10*ROW('Water Data'!G98)))</f>
        <v/>
      </c>
      <c r="CH104" s="30" t="str">
        <f ca="true">+IF(OFFSET('Water Data'!$H$28,0,10*ROW('Water Data'!H98))="","",OFFSET('Water Data'!$H$28,0,10*ROW('Water Data'!H98)))</f>
        <v/>
      </c>
      <c r="CI104" s="30" t="str">
        <f ca="true">+IF(OFFSET('Water Data'!$H$29,0,10*ROW('Water Data'!H98))="","",OFFSET('Water Data'!$H$29,0,10*ROW('Water Data'!H98)))</f>
        <v/>
      </c>
      <c r="CJ104" s="30" t="str">
        <f ca="true">+IF(OFFSET('Water Data'!$H$30,0,10*ROW('Water Data'!H98))="","",OFFSET('Water Data'!$H$30,0,10*ROW('Water Data'!H98)))</f>
        <v/>
      </c>
      <c r="CK104" s="30" t="str">
        <f ca="true">+IF(OFFSET('Sanitation Data'!$C$29,0,10*ROW('Sanitation Data'!C98))="","",OFFSET('Sanitation Data'!$C$29,0,10*ROW('Sanitation Data'!C98)))</f>
        <v/>
      </c>
      <c r="CL104" s="30" t="str">
        <f ca="true">+IF(OFFSET('Sanitation Data'!$C$30,0,10*ROW('Sanitation Data'!C98))="","",OFFSET('Sanitation Data'!$C$30,0,10*ROW('Sanitation Data'!C98)))</f>
        <v/>
      </c>
      <c r="CM104" s="30" t="str">
        <f ca="true">+IF(OFFSET('Sanitation Data'!$C$31,0,10*ROW('Sanitation Data'!C98))="","",OFFSET('Sanitation Data'!$C$31,0,10*ROW('Sanitation Data'!C98)))</f>
        <v/>
      </c>
      <c r="CN104" s="30" t="str">
        <f ca="true">+IF(OFFSET('Sanitation Data'!$C$32,0,10*ROW('Sanitation Data'!C98))="","",OFFSET('Sanitation Data'!$C$32,0,10*ROW('Sanitation Data'!C98)))</f>
        <v/>
      </c>
      <c r="CO104" s="30" t="str">
        <f ca="true">+IF(OFFSET('Sanitation Data'!$C$33,0,10*ROW('Sanitation Data'!C98))="","",OFFSET('Sanitation Data'!$C$33,0,10*ROW('Sanitation Data'!C98)))</f>
        <v/>
      </c>
      <c r="CP104" s="30" t="str">
        <f ca="true">+IF(OFFSET('Sanitation Data'!$D$29,0,10*ROW('Sanitation Data'!D98))="","",OFFSET('Sanitation Data'!$D$29,0,10*ROW('Sanitation Data'!D98)))</f>
        <v/>
      </c>
      <c r="CQ104" s="30" t="str">
        <f ca="true">+IF(OFFSET('Sanitation Data'!$D$30,0,10*ROW('Sanitation Data'!D98))="","",OFFSET('Sanitation Data'!$D$30,0,10*ROW('Sanitation Data'!D98)))</f>
        <v/>
      </c>
      <c r="CR104" s="30" t="str">
        <f ca="true">+IF(OFFSET('Sanitation Data'!$D$31,0,10*ROW('Sanitation Data'!D98))="","",OFFSET('Sanitation Data'!$D$31,0,10*ROW('Sanitation Data'!D98)))</f>
        <v/>
      </c>
      <c r="CS104" s="30" t="str">
        <f ca="true">+IF(OFFSET('Sanitation Data'!$D$32,0,10*ROW('Sanitation Data'!D98))="","",OFFSET('Sanitation Data'!$D$32,0,10*ROW('Sanitation Data'!D98)))</f>
        <v/>
      </c>
      <c r="CT104" s="30" t="str">
        <f ca="true">+IF(OFFSET('Sanitation Data'!$D$33,0,10*ROW('Sanitation Data'!D98))="","",OFFSET('Sanitation Data'!$D$33,0,10*ROW('Sanitation Data'!D98)))</f>
        <v/>
      </c>
      <c r="CU104" s="30" t="str">
        <f ca="true">+IF(OFFSET('Sanitation Data'!$E$29,0,10*ROW('Sanitation Data'!E98))="","",OFFSET('Sanitation Data'!$E$29,0,10*ROW('Sanitation Data'!E98)))</f>
        <v/>
      </c>
      <c r="CV104" s="30" t="str">
        <f ca="true">+IF(OFFSET('Sanitation Data'!$E$30,0,10*ROW('Sanitation Data'!E98))="","",OFFSET('Sanitation Data'!$E$30,0,10*ROW('Sanitation Data'!E98)))</f>
        <v/>
      </c>
      <c r="CW104" s="30" t="str">
        <f ca="true">+IF(OFFSET('Sanitation Data'!$E$31,0,10*ROW('Sanitation Data'!E98))="","",OFFSET('Sanitation Data'!$E$31,0,10*ROW('Sanitation Data'!E98)))</f>
        <v/>
      </c>
      <c r="CX104" s="30" t="str">
        <f ca="true">+IF(OFFSET('Sanitation Data'!$E$32,0,10*ROW('Sanitation Data'!E98))="","",OFFSET('Sanitation Data'!$E$32,0,10*ROW('Sanitation Data'!E98)))</f>
        <v/>
      </c>
      <c r="CY104" s="30" t="str">
        <f ca="true">+IF(OFFSET('Sanitation Data'!$E$33,0,10*ROW('Sanitation Data'!E98))="","",OFFSET('Sanitation Data'!$E$33,0,10*ROW('Sanitation Data'!E98)))</f>
        <v/>
      </c>
      <c r="CZ104" s="30" t="str">
        <f ca="true">+IF(OFFSET('Sanitation Data'!$F$29,0,10*ROW('Sanitation Data'!F98))="","",OFFSET('Sanitation Data'!$F$29,0,10*ROW('Sanitation Data'!F98)))</f>
        <v/>
      </c>
      <c r="DA104" s="30" t="str">
        <f ca="true">+IF(OFFSET('Sanitation Data'!$F$30,0,10*ROW('Sanitation Data'!F98))="","",OFFSET('Sanitation Data'!$F$30,0,10*ROW('Sanitation Data'!F98)))</f>
        <v/>
      </c>
      <c r="DB104" s="30" t="str">
        <f ca="true">+IF(OFFSET('Sanitation Data'!$F$31,0,10*ROW('Sanitation Data'!F98))="","",OFFSET('Sanitation Data'!$F$31,0,10*ROW('Sanitation Data'!F98)))</f>
        <v/>
      </c>
      <c r="DC104" s="30" t="str">
        <f ca="true">+IF(OFFSET('Sanitation Data'!$F$32,0,10*ROW('Sanitation Data'!F98))="","",OFFSET('Sanitation Data'!$F$32,0,10*ROW('Sanitation Data'!F98)))</f>
        <v/>
      </c>
      <c r="DD104" s="30" t="str">
        <f ca="true">+IF(OFFSET('Sanitation Data'!$F$33,0,10*ROW('Sanitation Data'!F98))="","",OFFSET('Sanitation Data'!$F$33,0,10*ROW('Sanitation Data'!F98)))</f>
        <v/>
      </c>
      <c r="DE104" s="30" t="str">
        <f ca="true">+IF(OFFSET('Sanitation Data'!$G$29,0,10*ROW('Sanitation Data'!G98))="","",OFFSET('Sanitation Data'!$G$29,0,10*ROW('Sanitation Data'!G98)))</f>
        <v/>
      </c>
      <c r="DF104" s="30" t="str">
        <f ca="true">+IF(OFFSET('Sanitation Data'!$G$30,0,10*ROW('Sanitation Data'!G98))="","",OFFSET('Sanitation Data'!$G$30,0,10*ROW('Sanitation Data'!G98)))</f>
        <v/>
      </c>
      <c r="DG104" s="30" t="str">
        <f ca="true">+IF(OFFSET('Sanitation Data'!$G$31,0,10*ROW('Sanitation Data'!G98))="","",OFFSET('Sanitation Data'!$G$31,0,10*ROW('Sanitation Data'!G98)))</f>
        <v/>
      </c>
      <c r="DH104" s="30" t="str">
        <f ca="true">+IF(OFFSET('Sanitation Data'!$G$32,0,10*ROW('Sanitation Data'!G98))="","",OFFSET('Sanitation Data'!$G$32,0,10*ROW('Sanitation Data'!G98)))</f>
        <v/>
      </c>
      <c r="DI104" s="30" t="str">
        <f ca="true">+IF(OFFSET('Sanitation Data'!$G$33,0,10*ROW('Sanitation Data'!G98))="","",OFFSET('Sanitation Data'!$G$33,0,10*ROW('Sanitation Data'!G98)))</f>
        <v/>
      </c>
      <c r="DJ104" s="30" t="str">
        <f ca="true">+IF(OFFSET('Sanitation Data'!$H$29,0,10*ROW('Sanitation Data'!H98))="","",OFFSET('Sanitation Data'!$H$29,0,10*ROW('Sanitation Data'!H98)))</f>
        <v/>
      </c>
      <c r="DK104" s="30" t="str">
        <f ca="true">+IF(OFFSET('Sanitation Data'!$H$30,0,10*ROW('Sanitation Data'!H98))="","",OFFSET('Sanitation Data'!$H$30,0,10*ROW('Sanitation Data'!H98)))</f>
        <v/>
      </c>
      <c r="DL104" s="30" t="str">
        <f ca="true">+IF(OFFSET('Sanitation Data'!$H$31,0,10*ROW('Sanitation Data'!H98))="","",OFFSET('Sanitation Data'!$H$31,0,10*ROW('Sanitation Data'!H98)))</f>
        <v/>
      </c>
      <c r="DM104" s="30" t="str">
        <f ca="true">+IF(OFFSET('Sanitation Data'!$H$32,0,10*ROW('Sanitation Data'!H98))="","",OFFSET('Sanitation Data'!$H$32,0,10*ROW('Sanitation Data'!H98)))</f>
        <v/>
      </c>
      <c r="DN104" s="30" t="str">
        <f ca="true">+IF(OFFSET('Sanitation Data'!$H$33,0,10*ROW('Sanitation Data'!H98))="","",OFFSET('Sanitation Data'!$H$33,0,10*ROW('Sanitation Data'!H98)))</f>
        <v/>
      </c>
      <c r="DO104" s="30" t="str">
        <f ca="true">+IF(OFFSET('Hygiene Data'!$C$12,0,10*ROW('Hygiene Data'!C98))="","",OFFSET('Hygiene Data'!$C$12,0,10*ROW('Hygiene Data'!C98)))</f>
        <v/>
      </c>
      <c r="DP104" s="30" t="str">
        <f ca="true">+IF(OFFSET('Hygiene Data'!$C$13,0,10*ROW('Hygiene Data'!C98))="","",OFFSET('Hygiene Data'!$C$13,0,10*ROW('Hygiene Data'!C98)))</f>
        <v/>
      </c>
      <c r="DQ104" s="30" t="str">
        <f ca="true">+IF(OFFSET('Hygiene Data'!$C$14,0,10*ROW('Hygiene Data'!C98))="","",OFFSET('Hygiene Data'!$C$14,0,10*ROW('Hygiene Data'!C98)))</f>
        <v/>
      </c>
      <c r="DR104" s="30" t="str">
        <f ca="true">+IF(OFFSET('Hygiene Data'!$D$12,0,10*ROW('Hygiene Data'!D98))="","",OFFSET('Hygiene Data'!$D$12,0,10*ROW('Hygiene Data'!D98)))</f>
        <v/>
      </c>
      <c r="DS104" s="30" t="str">
        <f ca="true">+IF(OFFSET('Hygiene Data'!$D$13,0,10*ROW('Hygiene Data'!D98))="","",OFFSET('Hygiene Data'!$D$13,0,10*ROW('Hygiene Data'!D98)))</f>
        <v/>
      </c>
      <c r="DT104" s="30" t="str">
        <f ca="true">+IF(OFFSET('Hygiene Data'!$D$14,0,10*ROW('Hygiene Data'!D98))="","",OFFSET('Hygiene Data'!$D$14,0,10*ROW('Hygiene Data'!D98)))</f>
        <v/>
      </c>
      <c r="DU104" s="30" t="str">
        <f ca="true">+IF(OFFSET('Hygiene Data'!$E$12,0,10*ROW('Hygiene Data'!E98))="","",OFFSET('Hygiene Data'!$E$12,0,10*ROW('Hygiene Data'!E98)))</f>
        <v/>
      </c>
      <c r="DV104" s="30" t="str">
        <f ca="true">+IF(OFFSET('Hygiene Data'!$E$13,0,10*ROW('Hygiene Data'!E98))="","",OFFSET('Hygiene Data'!$E$13,0,10*ROW('Hygiene Data'!E98)))</f>
        <v/>
      </c>
      <c r="DW104" s="30" t="str">
        <f ca="true">+IF(OFFSET('Hygiene Data'!$E$14,0,10*ROW('Hygiene Data'!E98))="","",OFFSET('Hygiene Data'!$E$14,0,10*ROW('Hygiene Data'!E98)))</f>
        <v/>
      </c>
      <c r="DX104" s="30" t="str">
        <f ca="true">+IF(OFFSET('Hygiene Data'!$F$12,0,10*ROW('Hygiene Data'!F98))="","",OFFSET('Hygiene Data'!$F$12,0,10*ROW('Hygiene Data'!F98)))</f>
        <v/>
      </c>
      <c r="DY104" s="30" t="str">
        <f ca="true">+IF(OFFSET('Hygiene Data'!$F$13,0,10*ROW('Hygiene Data'!F98))="","",OFFSET('Hygiene Data'!$F$13,0,10*ROW('Hygiene Data'!F98)))</f>
        <v/>
      </c>
      <c r="DZ104" s="30" t="str">
        <f ca="true">+IF(OFFSET('Hygiene Data'!$F$14,0,10*ROW('Hygiene Data'!F98))="","",OFFSET('Hygiene Data'!$F$14,0,10*ROW('Hygiene Data'!F98)))</f>
        <v/>
      </c>
      <c r="EA104" s="30" t="str">
        <f ca="true">+IF(OFFSET('Hygiene Data'!$G$12,0,10*ROW('Hygiene Data'!G98))="","",OFFSET('Hygiene Data'!$G$12,0,10*ROW('Hygiene Data'!G98)))</f>
        <v/>
      </c>
      <c r="EB104" s="30" t="str">
        <f ca="true">+IF(OFFSET('Hygiene Data'!$G$13,0,10*ROW('Hygiene Data'!G98))="","",OFFSET('Hygiene Data'!$G$13,0,10*ROW('Hygiene Data'!G98)))</f>
        <v/>
      </c>
      <c r="EC104" s="30" t="str">
        <f ca="true">+IF(OFFSET('Hygiene Data'!$G$14,0,10*ROW('Hygiene Data'!G98))="","",OFFSET('Hygiene Data'!$G$14,0,10*ROW('Hygiene Data'!G98)))</f>
        <v/>
      </c>
      <c r="ED104" s="30" t="str">
        <f ca="true">+IF(OFFSET('Hygiene Data'!$H$12,0,10*ROW('Hygiene Data'!H98))="","",OFFSET('Hygiene Data'!$H$12,0,10*ROW('Hygiene Data'!H98)))</f>
        <v/>
      </c>
      <c r="EE104" s="30" t="str">
        <f ca="true">+IF(OFFSET('Hygiene Data'!$H$13,0,10*ROW('Hygiene Data'!H98))="","",OFFSET('Hygiene Data'!$H$13,0,10*ROW('Hygiene Data'!H98)))</f>
        <v/>
      </c>
      <c r="EF104" s="30" t="str">
        <f ca="true">+IF(OFFSET('Hygiene Data'!$H$14,0,10*ROW('Hygiene Data'!H98))="","",OFFSET('Hygiene Data'!$H$14,0,10*ROW('Hygiene Data'!H98)))</f>
        <v/>
      </c>
    </row>
    <row r="105" x14ac:dyDescent="0.2">
      <c r="A105" s="53" t="str">
        <f ca="true">+IF(OFFSET('Water Data'!$B$1,0,10*ROW('Water Data'!B102))="","",OFFSET('Water Data'!$B$1,0,10*ROW('Water Data'!B102)))</f>
        <v/>
      </c>
      <c r="B105" s="53" t="str">
        <f ca="true">+IF(OFFSET('Water Data'!$A$3,0,10*ROW('Water Data'!A102))="","",OFFSET('Water Data'!$A$3,0,10*ROW('Water Data'!A102)))</f>
        <v/>
      </c>
      <c r="C105" s="53" t="str">
        <f ca="true">+IF(OFFSET('Water Data'!$C$3,0,10*ROW('Water Data'!C102))="","",OFFSET('Water Data'!$C$3,0,10*ROW('Water Data'!C102)))</f>
        <v/>
      </c>
      <c r="D105" s="238"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38"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38"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38"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38"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38"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38"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38"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38"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38"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38"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38"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38"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38"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38"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38"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38"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38"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39"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39"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39"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39"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39"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39"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39"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39"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39"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39"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39"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39"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39"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39"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39"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39"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39"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39"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39"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39"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39"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39"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39"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39"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39"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39"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39"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39"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39"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39"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40"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40"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40"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40"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40"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40"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40"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40"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40"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40"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40"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40"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40"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40"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40"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40"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40"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40"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0" t="str">
        <f ca="true">+IF(OFFSET('Water Data'!$C$28,0,10*ROW('Water Data'!C99))="","",OFFSET('Water Data'!$C$28,0,10*ROW('Water Data'!C99)))</f>
        <v/>
      </c>
      <c r="BT105" s="30" t="str">
        <f ca="true">+IF(OFFSET('Water Data'!$C$29,0,10*ROW('Water Data'!C99))="","",OFFSET('Water Data'!$C$29,0,10*ROW('Water Data'!C99)))</f>
        <v/>
      </c>
      <c r="BU105" s="30" t="str">
        <f ca="true">+IF(OFFSET('Water Data'!$C$30,0,10*ROW('Water Data'!C99))="","",OFFSET('Water Data'!$C$30,0,10*ROW('Water Data'!C99)))</f>
        <v/>
      </c>
      <c r="BV105" s="30" t="str">
        <f ca="true">+IF(OFFSET('Water Data'!$D$28,0,10*ROW('Water Data'!D99))="","",OFFSET('Water Data'!$D$28,0,10*ROW('Water Data'!D99)))</f>
        <v/>
      </c>
      <c r="BW105" s="30" t="str">
        <f ca="true">+IF(OFFSET('Water Data'!$D$29,0,10*ROW('Water Data'!D99))="","",OFFSET('Water Data'!$D$29,0,10*ROW('Water Data'!D99)))</f>
        <v/>
      </c>
      <c r="BX105" s="30" t="str">
        <f ca="true">+IF(OFFSET('Water Data'!$D$30,0,10*ROW('Water Data'!D99))="","",OFFSET('Water Data'!$D$30,0,10*ROW('Water Data'!D99)))</f>
        <v/>
      </c>
      <c r="BY105" s="30" t="str">
        <f ca="true">+IF(OFFSET('Water Data'!$E$28,0,10*ROW('Water Data'!E99))="","",OFFSET('Water Data'!$E$28,0,10*ROW('Water Data'!E99)))</f>
        <v/>
      </c>
      <c r="BZ105" s="30" t="str">
        <f ca="true">+IF(OFFSET('Water Data'!$E$29,0,10*ROW('Water Data'!E99))="","",OFFSET('Water Data'!$E$29,0,10*ROW('Water Data'!E99)))</f>
        <v/>
      </c>
      <c r="CA105" s="30" t="str">
        <f ca="true">+IF(OFFSET('Water Data'!$E$30,0,10*ROW('Water Data'!E99))="","",OFFSET('Water Data'!$E$30,0,10*ROW('Water Data'!E99)))</f>
        <v/>
      </c>
      <c r="CB105" s="30" t="str">
        <f ca="true">+IF(OFFSET('Water Data'!$F$28,0,10*ROW('Water Data'!F99))="","",OFFSET('Water Data'!$F$28,0,10*ROW('Water Data'!F99)))</f>
        <v/>
      </c>
      <c r="CC105" s="30" t="str">
        <f ca="true">+IF(OFFSET('Water Data'!$F$29,0,10*ROW('Water Data'!F99))="","",OFFSET('Water Data'!$F$29,0,10*ROW('Water Data'!F99)))</f>
        <v/>
      </c>
      <c r="CD105" s="30" t="str">
        <f ca="true">+IF(OFFSET('Water Data'!$F$30,0,10*ROW('Water Data'!F99))="","",OFFSET('Water Data'!$F$30,0,10*ROW('Water Data'!F99)))</f>
        <v/>
      </c>
      <c r="CE105" s="30" t="str">
        <f ca="true">+IF(OFFSET('Water Data'!$G$28,0,10*ROW('Water Data'!G99))="","",OFFSET('Water Data'!$G$28,0,10*ROW('Water Data'!G99)))</f>
        <v/>
      </c>
      <c r="CF105" s="30" t="str">
        <f ca="true">+IF(OFFSET('Water Data'!$G$29,0,10*ROW('Water Data'!G99))="","",OFFSET('Water Data'!$G$29,0,10*ROW('Water Data'!G99)))</f>
        <v/>
      </c>
      <c r="CG105" s="30" t="str">
        <f ca="true">+IF(OFFSET('Water Data'!$G$30,0,10*ROW('Water Data'!G99))="","",OFFSET('Water Data'!$G$30,0,10*ROW('Water Data'!G99)))</f>
        <v/>
      </c>
      <c r="CH105" s="30" t="str">
        <f ca="true">+IF(OFFSET('Water Data'!$H$28,0,10*ROW('Water Data'!H99))="","",OFFSET('Water Data'!$H$28,0,10*ROW('Water Data'!H99)))</f>
        <v/>
      </c>
      <c r="CI105" s="30" t="str">
        <f ca="true">+IF(OFFSET('Water Data'!$H$29,0,10*ROW('Water Data'!H99))="","",OFFSET('Water Data'!$H$29,0,10*ROW('Water Data'!H99)))</f>
        <v/>
      </c>
      <c r="CJ105" s="30" t="str">
        <f ca="true">+IF(OFFSET('Water Data'!$H$30,0,10*ROW('Water Data'!H99))="","",OFFSET('Water Data'!$H$30,0,10*ROW('Water Data'!H99)))</f>
        <v/>
      </c>
      <c r="CK105" s="30" t="str">
        <f ca="true">+IF(OFFSET('Sanitation Data'!$C$29,0,10*ROW('Sanitation Data'!C99))="","",OFFSET('Sanitation Data'!$C$29,0,10*ROW('Sanitation Data'!C99)))</f>
        <v/>
      </c>
      <c r="CL105" s="30" t="str">
        <f ca="true">+IF(OFFSET('Sanitation Data'!$C$30,0,10*ROW('Sanitation Data'!C99))="","",OFFSET('Sanitation Data'!$C$30,0,10*ROW('Sanitation Data'!C99)))</f>
        <v/>
      </c>
      <c r="CM105" s="30" t="str">
        <f ca="true">+IF(OFFSET('Sanitation Data'!$C$31,0,10*ROW('Sanitation Data'!C99))="","",OFFSET('Sanitation Data'!$C$31,0,10*ROW('Sanitation Data'!C99)))</f>
        <v/>
      </c>
      <c r="CN105" s="30" t="str">
        <f ca="true">+IF(OFFSET('Sanitation Data'!$C$32,0,10*ROW('Sanitation Data'!C99))="","",OFFSET('Sanitation Data'!$C$32,0,10*ROW('Sanitation Data'!C99)))</f>
        <v/>
      </c>
      <c r="CO105" s="30" t="str">
        <f ca="true">+IF(OFFSET('Sanitation Data'!$C$33,0,10*ROW('Sanitation Data'!C99))="","",OFFSET('Sanitation Data'!$C$33,0,10*ROW('Sanitation Data'!C99)))</f>
        <v/>
      </c>
      <c r="CP105" s="30" t="str">
        <f ca="true">+IF(OFFSET('Sanitation Data'!$D$29,0,10*ROW('Sanitation Data'!D99))="","",OFFSET('Sanitation Data'!$D$29,0,10*ROW('Sanitation Data'!D99)))</f>
        <v/>
      </c>
      <c r="CQ105" s="30" t="str">
        <f ca="true">+IF(OFFSET('Sanitation Data'!$D$30,0,10*ROW('Sanitation Data'!D99))="","",OFFSET('Sanitation Data'!$D$30,0,10*ROW('Sanitation Data'!D99)))</f>
        <v/>
      </c>
      <c r="CR105" s="30" t="str">
        <f ca="true">+IF(OFFSET('Sanitation Data'!$D$31,0,10*ROW('Sanitation Data'!D99))="","",OFFSET('Sanitation Data'!$D$31,0,10*ROW('Sanitation Data'!D99)))</f>
        <v/>
      </c>
      <c r="CS105" s="30" t="str">
        <f ca="true">+IF(OFFSET('Sanitation Data'!$D$32,0,10*ROW('Sanitation Data'!D99))="","",OFFSET('Sanitation Data'!$D$32,0,10*ROW('Sanitation Data'!D99)))</f>
        <v/>
      </c>
      <c r="CT105" s="30" t="str">
        <f ca="true">+IF(OFFSET('Sanitation Data'!$D$33,0,10*ROW('Sanitation Data'!D99))="","",OFFSET('Sanitation Data'!$D$33,0,10*ROW('Sanitation Data'!D99)))</f>
        <v/>
      </c>
      <c r="CU105" s="30" t="str">
        <f ca="true">+IF(OFFSET('Sanitation Data'!$E$29,0,10*ROW('Sanitation Data'!E99))="","",OFFSET('Sanitation Data'!$E$29,0,10*ROW('Sanitation Data'!E99)))</f>
        <v/>
      </c>
      <c r="CV105" s="30" t="str">
        <f ca="true">+IF(OFFSET('Sanitation Data'!$E$30,0,10*ROW('Sanitation Data'!E99))="","",OFFSET('Sanitation Data'!$E$30,0,10*ROW('Sanitation Data'!E99)))</f>
        <v/>
      </c>
      <c r="CW105" s="30" t="str">
        <f ca="true">+IF(OFFSET('Sanitation Data'!$E$31,0,10*ROW('Sanitation Data'!E99))="","",OFFSET('Sanitation Data'!$E$31,0,10*ROW('Sanitation Data'!E99)))</f>
        <v/>
      </c>
      <c r="CX105" s="30" t="str">
        <f ca="true">+IF(OFFSET('Sanitation Data'!$E$32,0,10*ROW('Sanitation Data'!E99))="","",OFFSET('Sanitation Data'!$E$32,0,10*ROW('Sanitation Data'!E99)))</f>
        <v/>
      </c>
      <c r="CY105" s="30" t="str">
        <f ca="true">+IF(OFFSET('Sanitation Data'!$E$33,0,10*ROW('Sanitation Data'!E99))="","",OFFSET('Sanitation Data'!$E$33,0,10*ROW('Sanitation Data'!E99)))</f>
        <v/>
      </c>
      <c r="CZ105" s="30" t="str">
        <f ca="true">+IF(OFFSET('Sanitation Data'!$F$29,0,10*ROW('Sanitation Data'!F99))="","",OFFSET('Sanitation Data'!$F$29,0,10*ROW('Sanitation Data'!F99)))</f>
        <v/>
      </c>
      <c r="DA105" s="30" t="str">
        <f ca="true">+IF(OFFSET('Sanitation Data'!$F$30,0,10*ROW('Sanitation Data'!F99))="","",OFFSET('Sanitation Data'!$F$30,0,10*ROW('Sanitation Data'!F99)))</f>
        <v/>
      </c>
      <c r="DB105" s="30" t="str">
        <f ca="true">+IF(OFFSET('Sanitation Data'!$F$31,0,10*ROW('Sanitation Data'!F99))="","",OFFSET('Sanitation Data'!$F$31,0,10*ROW('Sanitation Data'!F99)))</f>
        <v/>
      </c>
      <c r="DC105" s="30" t="str">
        <f ca="true">+IF(OFFSET('Sanitation Data'!$F$32,0,10*ROW('Sanitation Data'!F99))="","",OFFSET('Sanitation Data'!$F$32,0,10*ROW('Sanitation Data'!F99)))</f>
        <v/>
      </c>
      <c r="DD105" s="30" t="str">
        <f ca="true">+IF(OFFSET('Sanitation Data'!$F$33,0,10*ROW('Sanitation Data'!F99))="","",OFFSET('Sanitation Data'!$F$33,0,10*ROW('Sanitation Data'!F99)))</f>
        <v/>
      </c>
      <c r="DE105" s="30" t="str">
        <f ca="true">+IF(OFFSET('Sanitation Data'!$G$29,0,10*ROW('Sanitation Data'!G99))="","",OFFSET('Sanitation Data'!$G$29,0,10*ROW('Sanitation Data'!G99)))</f>
        <v/>
      </c>
      <c r="DF105" s="30" t="str">
        <f ca="true">+IF(OFFSET('Sanitation Data'!$G$30,0,10*ROW('Sanitation Data'!G99))="","",OFFSET('Sanitation Data'!$G$30,0,10*ROW('Sanitation Data'!G99)))</f>
        <v/>
      </c>
      <c r="DG105" s="30" t="str">
        <f ca="true">+IF(OFFSET('Sanitation Data'!$G$31,0,10*ROW('Sanitation Data'!G99))="","",OFFSET('Sanitation Data'!$G$31,0,10*ROW('Sanitation Data'!G99)))</f>
        <v/>
      </c>
      <c r="DH105" s="30" t="str">
        <f ca="true">+IF(OFFSET('Sanitation Data'!$G$32,0,10*ROW('Sanitation Data'!G99))="","",OFFSET('Sanitation Data'!$G$32,0,10*ROW('Sanitation Data'!G99)))</f>
        <v/>
      </c>
      <c r="DI105" s="30" t="str">
        <f ca="true">+IF(OFFSET('Sanitation Data'!$G$33,0,10*ROW('Sanitation Data'!G99))="","",OFFSET('Sanitation Data'!$G$33,0,10*ROW('Sanitation Data'!G99)))</f>
        <v/>
      </c>
      <c r="DJ105" s="30" t="str">
        <f ca="true">+IF(OFFSET('Sanitation Data'!$H$29,0,10*ROW('Sanitation Data'!H99))="","",OFFSET('Sanitation Data'!$H$29,0,10*ROW('Sanitation Data'!H99)))</f>
        <v/>
      </c>
      <c r="DK105" s="30" t="str">
        <f ca="true">+IF(OFFSET('Sanitation Data'!$H$30,0,10*ROW('Sanitation Data'!H99))="","",OFFSET('Sanitation Data'!$H$30,0,10*ROW('Sanitation Data'!H99)))</f>
        <v/>
      </c>
      <c r="DL105" s="30" t="str">
        <f ca="true">+IF(OFFSET('Sanitation Data'!$H$31,0,10*ROW('Sanitation Data'!H99))="","",OFFSET('Sanitation Data'!$H$31,0,10*ROW('Sanitation Data'!H99)))</f>
        <v/>
      </c>
      <c r="DM105" s="30" t="str">
        <f ca="true">+IF(OFFSET('Sanitation Data'!$H$32,0,10*ROW('Sanitation Data'!H99))="","",OFFSET('Sanitation Data'!$H$32,0,10*ROW('Sanitation Data'!H99)))</f>
        <v/>
      </c>
      <c r="DN105" s="30" t="str">
        <f ca="true">+IF(OFFSET('Sanitation Data'!$H$33,0,10*ROW('Sanitation Data'!H99))="","",OFFSET('Sanitation Data'!$H$33,0,10*ROW('Sanitation Data'!H99)))</f>
        <v/>
      </c>
      <c r="DO105" s="30" t="str">
        <f ca="true">+IF(OFFSET('Hygiene Data'!$C$12,0,10*ROW('Hygiene Data'!C99))="","",OFFSET('Hygiene Data'!$C$12,0,10*ROW('Hygiene Data'!C99)))</f>
        <v/>
      </c>
      <c r="DP105" s="30" t="str">
        <f ca="true">+IF(OFFSET('Hygiene Data'!$C$13,0,10*ROW('Hygiene Data'!C99))="","",OFFSET('Hygiene Data'!$C$13,0,10*ROW('Hygiene Data'!C99)))</f>
        <v/>
      </c>
      <c r="DQ105" s="30" t="str">
        <f ca="true">+IF(OFFSET('Hygiene Data'!$C$14,0,10*ROW('Hygiene Data'!C99))="","",OFFSET('Hygiene Data'!$C$14,0,10*ROW('Hygiene Data'!C99)))</f>
        <v/>
      </c>
      <c r="DR105" s="30" t="str">
        <f ca="true">+IF(OFFSET('Hygiene Data'!$D$12,0,10*ROW('Hygiene Data'!D99))="","",OFFSET('Hygiene Data'!$D$12,0,10*ROW('Hygiene Data'!D99)))</f>
        <v/>
      </c>
      <c r="DS105" s="30" t="str">
        <f ca="true">+IF(OFFSET('Hygiene Data'!$D$13,0,10*ROW('Hygiene Data'!D99))="","",OFFSET('Hygiene Data'!$D$13,0,10*ROW('Hygiene Data'!D99)))</f>
        <v/>
      </c>
      <c r="DT105" s="30" t="str">
        <f ca="true">+IF(OFFSET('Hygiene Data'!$D$14,0,10*ROW('Hygiene Data'!D99))="","",OFFSET('Hygiene Data'!$D$14,0,10*ROW('Hygiene Data'!D99)))</f>
        <v/>
      </c>
      <c r="DU105" s="30" t="str">
        <f ca="true">+IF(OFFSET('Hygiene Data'!$E$12,0,10*ROW('Hygiene Data'!E99))="","",OFFSET('Hygiene Data'!$E$12,0,10*ROW('Hygiene Data'!E99)))</f>
        <v/>
      </c>
      <c r="DV105" s="30" t="str">
        <f ca="true">+IF(OFFSET('Hygiene Data'!$E$13,0,10*ROW('Hygiene Data'!E99))="","",OFFSET('Hygiene Data'!$E$13,0,10*ROW('Hygiene Data'!E99)))</f>
        <v/>
      </c>
      <c r="DW105" s="30" t="str">
        <f ca="true">+IF(OFFSET('Hygiene Data'!$E$14,0,10*ROW('Hygiene Data'!E99))="","",OFFSET('Hygiene Data'!$E$14,0,10*ROW('Hygiene Data'!E99)))</f>
        <v/>
      </c>
      <c r="DX105" s="30" t="str">
        <f ca="true">+IF(OFFSET('Hygiene Data'!$F$12,0,10*ROW('Hygiene Data'!F99))="","",OFFSET('Hygiene Data'!$F$12,0,10*ROW('Hygiene Data'!F99)))</f>
        <v/>
      </c>
      <c r="DY105" s="30" t="str">
        <f ca="true">+IF(OFFSET('Hygiene Data'!$F$13,0,10*ROW('Hygiene Data'!F99))="","",OFFSET('Hygiene Data'!$F$13,0,10*ROW('Hygiene Data'!F99)))</f>
        <v/>
      </c>
      <c r="DZ105" s="30" t="str">
        <f ca="true">+IF(OFFSET('Hygiene Data'!$F$14,0,10*ROW('Hygiene Data'!F99))="","",OFFSET('Hygiene Data'!$F$14,0,10*ROW('Hygiene Data'!F99)))</f>
        <v/>
      </c>
      <c r="EA105" s="30" t="str">
        <f ca="true">+IF(OFFSET('Hygiene Data'!$G$12,0,10*ROW('Hygiene Data'!G99))="","",OFFSET('Hygiene Data'!$G$12,0,10*ROW('Hygiene Data'!G99)))</f>
        <v/>
      </c>
      <c r="EB105" s="30" t="str">
        <f ca="true">+IF(OFFSET('Hygiene Data'!$G$13,0,10*ROW('Hygiene Data'!G99))="","",OFFSET('Hygiene Data'!$G$13,0,10*ROW('Hygiene Data'!G99)))</f>
        <v/>
      </c>
      <c r="EC105" s="30" t="str">
        <f ca="true">+IF(OFFSET('Hygiene Data'!$G$14,0,10*ROW('Hygiene Data'!G99))="","",OFFSET('Hygiene Data'!$G$14,0,10*ROW('Hygiene Data'!G99)))</f>
        <v/>
      </c>
      <c r="ED105" s="30" t="str">
        <f ca="true">+IF(OFFSET('Hygiene Data'!$H$12,0,10*ROW('Hygiene Data'!H99))="","",OFFSET('Hygiene Data'!$H$12,0,10*ROW('Hygiene Data'!H99)))</f>
        <v/>
      </c>
      <c r="EE105" s="30" t="str">
        <f ca="true">+IF(OFFSET('Hygiene Data'!$H$13,0,10*ROW('Hygiene Data'!H99))="","",OFFSET('Hygiene Data'!$H$13,0,10*ROW('Hygiene Data'!H99)))</f>
        <v/>
      </c>
      <c r="EF105" s="30" t="str">
        <f ca="true">+IF(OFFSET('Hygiene Data'!$H$14,0,10*ROW('Hygiene Data'!H99))="","",OFFSET('Hygiene Data'!$H$14,0,10*ROW('Hygiene Data'!H99)))</f>
        <v/>
      </c>
    </row>
    <row r="106" x14ac:dyDescent="0.2">
      <c r="A106" s="53" t="str">
        <f ca="true">+IF(OFFSET('Water Data'!$B$1,0,10*ROW('Water Data'!B103))="","",OFFSET('Water Data'!$B$1,0,10*ROW('Water Data'!B103)))</f>
        <v/>
      </c>
      <c r="B106" s="53" t="str">
        <f ca="true">+IF(OFFSET('Water Data'!$A$3,0,10*ROW('Water Data'!A103))="","",OFFSET('Water Data'!$A$3,0,10*ROW('Water Data'!A103)))</f>
        <v/>
      </c>
      <c r="C106" s="53" t="str">
        <f ca="true">+IF(OFFSET('Water Data'!$C$3,0,10*ROW('Water Data'!C103))="","",OFFSET('Water Data'!$C$3,0,10*ROW('Water Data'!C103)))</f>
        <v/>
      </c>
      <c r="D106" s="238"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38"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38"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38"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38"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38"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38"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38"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38"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38"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38"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38"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38"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38"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38"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38"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38"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38"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39"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39"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39"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39"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39"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39"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39"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39"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39"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39"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39"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39"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39"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39"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39"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39"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39"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39"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39"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39"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39"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39"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39"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39"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39"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39"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39"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39"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39"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39"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40"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40"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40"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40"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40"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40"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40"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40"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40"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40"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40"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40"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40"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40"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40"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40"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40"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40"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0" t="str">
        <f ca="true">+IF(OFFSET('Water Data'!$C$28,0,10*ROW('Water Data'!C100))="","",OFFSET('Water Data'!$C$28,0,10*ROW('Water Data'!C100)))</f>
        <v/>
      </c>
      <c r="BT106" s="30" t="str">
        <f ca="true">+IF(OFFSET('Water Data'!$C$29,0,10*ROW('Water Data'!C100))="","",OFFSET('Water Data'!$C$29,0,10*ROW('Water Data'!C100)))</f>
        <v/>
      </c>
      <c r="BU106" s="30" t="str">
        <f ca="true">+IF(OFFSET('Water Data'!$C$30,0,10*ROW('Water Data'!C100))="","",OFFSET('Water Data'!$C$30,0,10*ROW('Water Data'!C100)))</f>
        <v/>
      </c>
      <c r="BV106" s="30" t="str">
        <f ca="true">+IF(OFFSET('Water Data'!$D$28,0,10*ROW('Water Data'!D100))="","",OFFSET('Water Data'!$D$28,0,10*ROW('Water Data'!D100)))</f>
        <v/>
      </c>
      <c r="BW106" s="30" t="str">
        <f ca="true">+IF(OFFSET('Water Data'!$D$29,0,10*ROW('Water Data'!D100))="","",OFFSET('Water Data'!$D$29,0,10*ROW('Water Data'!D100)))</f>
        <v/>
      </c>
      <c r="BX106" s="30" t="str">
        <f ca="true">+IF(OFFSET('Water Data'!$D$30,0,10*ROW('Water Data'!D100))="","",OFFSET('Water Data'!$D$30,0,10*ROW('Water Data'!D100)))</f>
        <v/>
      </c>
      <c r="BY106" s="30" t="str">
        <f ca="true">+IF(OFFSET('Water Data'!$E$28,0,10*ROW('Water Data'!E100))="","",OFFSET('Water Data'!$E$28,0,10*ROW('Water Data'!E100)))</f>
        <v/>
      </c>
      <c r="BZ106" s="30" t="str">
        <f ca="true">+IF(OFFSET('Water Data'!$E$29,0,10*ROW('Water Data'!E100))="","",OFFSET('Water Data'!$E$29,0,10*ROW('Water Data'!E100)))</f>
        <v/>
      </c>
      <c r="CA106" s="30" t="str">
        <f ca="true">+IF(OFFSET('Water Data'!$E$30,0,10*ROW('Water Data'!E100))="","",OFFSET('Water Data'!$E$30,0,10*ROW('Water Data'!E100)))</f>
        <v/>
      </c>
      <c r="CB106" s="30" t="str">
        <f ca="true">+IF(OFFSET('Water Data'!$F$28,0,10*ROW('Water Data'!F100))="","",OFFSET('Water Data'!$F$28,0,10*ROW('Water Data'!F100)))</f>
        <v/>
      </c>
      <c r="CC106" s="30" t="str">
        <f ca="true">+IF(OFFSET('Water Data'!$F$29,0,10*ROW('Water Data'!F100))="","",OFFSET('Water Data'!$F$29,0,10*ROW('Water Data'!F100)))</f>
        <v/>
      </c>
      <c r="CD106" s="30" t="str">
        <f ca="true">+IF(OFFSET('Water Data'!$F$30,0,10*ROW('Water Data'!F100))="","",OFFSET('Water Data'!$F$30,0,10*ROW('Water Data'!F100)))</f>
        <v/>
      </c>
      <c r="CE106" s="30" t="str">
        <f ca="true">+IF(OFFSET('Water Data'!$G$28,0,10*ROW('Water Data'!G100))="","",OFFSET('Water Data'!$G$28,0,10*ROW('Water Data'!G100)))</f>
        <v/>
      </c>
      <c r="CF106" s="30" t="str">
        <f ca="true">+IF(OFFSET('Water Data'!$G$29,0,10*ROW('Water Data'!G100))="","",OFFSET('Water Data'!$G$29,0,10*ROW('Water Data'!G100)))</f>
        <v/>
      </c>
      <c r="CG106" s="30" t="str">
        <f ca="true">+IF(OFFSET('Water Data'!$G$30,0,10*ROW('Water Data'!G100))="","",OFFSET('Water Data'!$G$30,0,10*ROW('Water Data'!G100)))</f>
        <v/>
      </c>
      <c r="CH106" s="30" t="str">
        <f ca="true">+IF(OFFSET('Water Data'!$H$28,0,10*ROW('Water Data'!H100))="","",OFFSET('Water Data'!$H$28,0,10*ROW('Water Data'!H100)))</f>
        <v/>
      </c>
      <c r="CI106" s="30" t="str">
        <f ca="true">+IF(OFFSET('Water Data'!$H$29,0,10*ROW('Water Data'!H100))="","",OFFSET('Water Data'!$H$29,0,10*ROW('Water Data'!H100)))</f>
        <v/>
      </c>
      <c r="CJ106" s="30" t="str">
        <f ca="true">+IF(OFFSET('Water Data'!$H$30,0,10*ROW('Water Data'!H100))="","",OFFSET('Water Data'!$H$30,0,10*ROW('Water Data'!H100)))</f>
        <v/>
      </c>
      <c r="CK106" s="30" t="str">
        <f ca="true">+IF(OFFSET('Sanitation Data'!$C$29,0,10*ROW('Sanitation Data'!C100))="","",OFFSET('Sanitation Data'!$C$29,0,10*ROW('Sanitation Data'!C100)))</f>
        <v/>
      </c>
      <c r="CL106" s="30" t="str">
        <f ca="true">+IF(OFFSET('Sanitation Data'!$C$30,0,10*ROW('Sanitation Data'!C100))="","",OFFSET('Sanitation Data'!$C$30,0,10*ROW('Sanitation Data'!C100)))</f>
        <v/>
      </c>
      <c r="CM106" s="30" t="str">
        <f ca="true">+IF(OFFSET('Sanitation Data'!$C$31,0,10*ROW('Sanitation Data'!C100))="","",OFFSET('Sanitation Data'!$C$31,0,10*ROW('Sanitation Data'!C100)))</f>
        <v/>
      </c>
      <c r="CN106" s="30" t="str">
        <f ca="true">+IF(OFFSET('Sanitation Data'!$C$32,0,10*ROW('Sanitation Data'!C100))="","",OFFSET('Sanitation Data'!$C$32,0,10*ROW('Sanitation Data'!C100)))</f>
        <v/>
      </c>
      <c r="CO106" s="30" t="str">
        <f ca="true">+IF(OFFSET('Sanitation Data'!$C$33,0,10*ROW('Sanitation Data'!C100))="","",OFFSET('Sanitation Data'!$C$33,0,10*ROW('Sanitation Data'!C100)))</f>
        <v/>
      </c>
      <c r="CP106" s="30" t="str">
        <f ca="true">+IF(OFFSET('Sanitation Data'!$D$29,0,10*ROW('Sanitation Data'!D100))="","",OFFSET('Sanitation Data'!$D$29,0,10*ROW('Sanitation Data'!D100)))</f>
        <v/>
      </c>
      <c r="CQ106" s="30" t="str">
        <f ca="true">+IF(OFFSET('Sanitation Data'!$D$30,0,10*ROW('Sanitation Data'!D100))="","",OFFSET('Sanitation Data'!$D$30,0,10*ROW('Sanitation Data'!D100)))</f>
        <v/>
      </c>
      <c r="CR106" s="30" t="str">
        <f ca="true">+IF(OFFSET('Sanitation Data'!$D$31,0,10*ROW('Sanitation Data'!D100))="","",OFFSET('Sanitation Data'!$D$31,0,10*ROW('Sanitation Data'!D100)))</f>
        <v/>
      </c>
      <c r="CS106" s="30" t="str">
        <f ca="true">+IF(OFFSET('Sanitation Data'!$D$32,0,10*ROW('Sanitation Data'!D100))="","",OFFSET('Sanitation Data'!$D$32,0,10*ROW('Sanitation Data'!D100)))</f>
        <v/>
      </c>
      <c r="CT106" s="30" t="str">
        <f ca="true">+IF(OFFSET('Sanitation Data'!$D$33,0,10*ROW('Sanitation Data'!D100))="","",OFFSET('Sanitation Data'!$D$33,0,10*ROW('Sanitation Data'!D100)))</f>
        <v/>
      </c>
      <c r="CU106" s="30" t="str">
        <f ca="true">+IF(OFFSET('Sanitation Data'!$E$29,0,10*ROW('Sanitation Data'!E100))="","",OFFSET('Sanitation Data'!$E$29,0,10*ROW('Sanitation Data'!E100)))</f>
        <v/>
      </c>
      <c r="CV106" s="30" t="str">
        <f ca="true">+IF(OFFSET('Sanitation Data'!$E$30,0,10*ROW('Sanitation Data'!E100))="","",OFFSET('Sanitation Data'!$E$30,0,10*ROW('Sanitation Data'!E100)))</f>
        <v/>
      </c>
      <c r="CW106" s="30" t="str">
        <f ca="true">+IF(OFFSET('Sanitation Data'!$E$31,0,10*ROW('Sanitation Data'!E100))="","",OFFSET('Sanitation Data'!$E$31,0,10*ROW('Sanitation Data'!E100)))</f>
        <v/>
      </c>
      <c r="CX106" s="30" t="str">
        <f ca="true">+IF(OFFSET('Sanitation Data'!$E$32,0,10*ROW('Sanitation Data'!E100))="","",OFFSET('Sanitation Data'!$E$32,0,10*ROW('Sanitation Data'!E100)))</f>
        <v/>
      </c>
      <c r="CY106" s="30" t="str">
        <f ca="true">+IF(OFFSET('Sanitation Data'!$E$33,0,10*ROW('Sanitation Data'!E100))="","",OFFSET('Sanitation Data'!$E$33,0,10*ROW('Sanitation Data'!E100)))</f>
        <v/>
      </c>
      <c r="CZ106" s="30" t="str">
        <f ca="true">+IF(OFFSET('Sanitation Data'!$F$29,0,10*ROW('Sanitation Data'!F100))="","",OFFSET('Sanitation Data'!$F$29,0,10*ROW('Sanitation Data'!F100)))</f>
        <v/>
      </c>
      <c r="DA106" s="30" t="str">
        <f ca="true">+IF(OFFSET('Sanitation Data'!$F$30,0,10*ROW('Sanitation Data'!F100))="","",OFFSET('Sanitation Data'!$F$30,0,10*ROW('Sanitation Data'!F100)))</f>
        <v/>
      </c>
      <c r="DB106" s="30" t="str">
        <f ca="true">+IF(OFFSET('Sanitation Data'!$F$31,0,10*ROW('Sanitation Data'!F100))="","",OFFSET('Sanitation Data'!$F$31,0,10*ROW('Sanitation Data'!F100)))</f>
        <v/>
      </c>
      <c r="DC106" s="30" t="str">
        <f ca="true">+IF(OFFSET('Sanitation Data'!$F$32,0,10*ROW('Sanitation Data'!F100))="","",OFFSET('Sanitation Data'!$F$32,0,10*ROW('Sanitation Data'!F100)))</f>
        <v/>
      </c>
      <c r="DD106" s="30" t="str">
        <f ca="true">+IF(OFFSET('Sanitation Data'!$F$33,0,10*ROW('Sanitation Data'!F100))="","",OFFSET('Sanitation Data'!$F$33,0,10*ROW('Sanitation Data'!F100)))</f>
        <v/>
      </c>
      <c r="DE106" s="30" t="str">
        <f ca="true">+IF(OFFSET('Sanitation Data'!$G$29,0,10*ROW('Sanitation Data'!G100))="","",OFFSET('Sanitation Data'!$G$29,0,10*ROW('Sanitation Data'!G100)))</f>
        <v/>
      </c>
      <c r="DF106" s="30" t="str">
        <f ca="true">+IF(OFFSET('Sanitation Data'!$G$30,0,10*ROW('Sanitation Data'!G100))="","",OFFSET('Sanitation Data'!$G$30,0,10*ROW('Sanitation Data'!G100)))</f>
        <v/>
      </c>
      <c r="DG106" s="30" t="str">
        <f ca="true">+IF(OFFSET('Sanitation Data'!$G$31,0,10*ROW('Sanitation Data'!G100))="","",OFFSET('Sanitation Data'!$G$31,0,10*ROW('Sanitation Data'!G100)))</f>
        <v/>
      </c>
      <c r="DH106" s="30" t="str">
        <f ca="true">+IF(OFFSET('Sanitation Data'!$G$32,0,10*ROW('Sanitation Data'!G100))="","",OFFSET('Sanitation Data'!$G$32,0,10*ROW('Sanitation Data'!G100)))</f>
        <v/>
      </c>
      <c r="DI106" s="30" t="str">
        <f ca="true">+IF(OFFSET('Sanitation Data'!$G$33,0,10*ROW('Sanitation Data'!G100))="","",OFFSET('Sanitation Data'!$G$33,0,10*ROW('Sanitation Data'!G100)))</f>
        <v/>
      </c>
      <c r="DJ106" s="30" t="str">
        <f ca="true">+IF(OFFSET('Sanitation Data'!$H$29,0,10*ROW('Sanitation Data'!H100))="","",OFFSET('Sanitation Data'!$H$29,0,10*ROW('Sanitation Data'!H100)))</f>
        <v/>
      </c>
      <c r="DK106" s="30" t="str">
        <f ca="true">+IF(OFFSET('Sanitation Data'!$H$30,0,10*ROW('Sanitation Data'!H100))="","",OFFSET('Sanitation Data'!$H$30,0,10*ROW('Sanitation Data'!H100)))</f>
        <v/>
      </c>
      <c r="DL106" s="30" t="str">
        <f ca="true">+IF(OFFSET('Sanitation Data'!$H$31,0,10*ROW('Sanitation Data'!H100))="","",OFFSET('Sanitation Data'!$H$31,0,10*ROW('Sanitation Data'!H100)))</f>
        <v/>
      </c>
      <c r="DM106" s="30" t="str">
        <f ca="true">+IF(OFFSET('Sanitation Data'!$H$32,0,10*ROW('Sanitation Data'!H100))="","",OFFSET('Sanitation Data'!$H$32,0,10*ROW('Sanitation Data'!H100)))</f>
        <v/>
      </c>
      <c r="DN106" s="30" t="str">
        <f ca="true">+IF(OFFSET('Sanitation Data'!$H$33,0,10*ROW('Sanitation Data'!H100))="","",OFFSET('Sanitation Data'!$H$33,0,10*ROW('Sanitation Data'!H100)))</f>
        <v/>
      </c>
      <c r="DO106" s="30" t="str">
        <f ca="true">+IF(OFFSET('Hygiene Data'!$C$12,0,10*ROW('Hygiene Data'!C100))="","",OFFSET('Hygiene Data'!$C$12,0,10*ROW('Hygiene Data'!C100)))</f>
        <v/>
      </c>
      <c r="DP106" s="30" t="str">
        <f ca="true">+IF(OFFSET('Hygiene Data'!$C$13,0,10*ROW('Hygiene Data'!C100))="","",OFFSET('Hygiene Data'!$C$13,0,10*ROW('Hygiene Data'!C100)))</f>
        <v/>
      </c>
      <c r="DQ106" s="30" t="str">
        <f ca="true">+IF(OFFSET('Hygiene Data'!$C$14,0,10*ROW('Hygiene Data'!C100))="","",OFFSET('Hygiene Data'!$C$14,0,10*ROW('Hygiene Data'!C100)))</f>
        <v/>
      </c>
      <c r="DR106" s="30" t="str">
        <f ca="true">+IF(OFFSET('Hygiene Data'!$D$12,0,10*ROW('Hygiene Data'!D100))="","",OFFSET('Hygiene Data'!$D$12,0,10*ROW('Hygiene Data'!D100)))</f>
        <v/>
      </c>
      <c r="DS106" s="30" t="str">
        <f ca="true">+IF(OFFSET('Hygiene Data'!$D$13,0,10*ROW('Hygiene Data'!D100))="","",OFFSET('Hygiene Data'!$D$13,0,10*ROW('Hygiene Data'!D100)))</f>
        <v/>
      </c>
      <c r="DT106" s="30" t="str">
        <f ca="true">+IF(OFFSET('Hygiene Data'!$D$14,0,10*ROW('Hygiene Data'!D100))="","",OFFSET('Hygiene Data'!$D$14,0,10*ROW('Hygiene Data'!D100)))</f>
        <v/>
      </c>
      <c r="DU106" s="30" t="str">
        <f ca="true">+IF(OFFSET('Hygiene Data'!$E$12,0,10*ROW('Hygiene Data'!E100))="","",OFFSET('Hygiene Data'!$E$12,0,10*ROW('Hygiene Data'!E100)))</f>
        <v/>
      </c>
      <c r="DV106" s="30" t="str">
        <f ca="true">+IF(OFFSET('Hygiene Data'!$E$13,0,10*ROW('Hygiene Data'!E100))="","",OFFSET('Hygiene Data'!$E$13,0,10*ROW('Hygiene Data'!E100)))</f>
        <v/>
      </c>
      <c r="DW106" s="30" t="str">
        <f ca="true">+IF(OFFSET('Hygiene Data'!$E$14,0,10*ROW('Hygiene Data'!E100))="","",OFFSET('Hygiene Data'!$E$14,0,10*ROW('Hygiene Data'!E100)))</f>
        <v/>
      </c>
      <c r="DX106" s="30" t="str">
        <f ca="true">+IF(OFFSET('Hygiene Data'!$F$12,0,10*ROW('Hygiene Data'!F100))="","",OFFSET('Hygiene Data'!$F$12,0,10*ROW('Hygiene Data'!F100)))</f>
        <v/>
      </c>
      <c r="DY106" s="30" t="str">
        <f ca="true">+IF(OFFSET('Hygiene Data'!$F$13,0,10*ROW('Hygiene Data'!F100))="","",OFFSET('Hygiene Data'!$F$13,0,10*ROW('Hygiene Data'!F100)))</f>
        <v/>
      </c>
      <c r="DZ106" s="30" t="str">
        <f ca="true">+IF(OFFSET('Hygiene Data'!$F$14,0,10*ROW('Hygiene Data'!F100))="","",OFFSET('Hygiene Data'!$F$14,0,10*ROW('Hygiene Data'!F100)))</f>
        <v/>
      </c>
      <c r="EA106" s="30" t="str">
        <f ca="true">+IF(OFFSET('Hygiene Data'!$G$12,0,10*ROW('Hygiene Data'!G100))="","",OFFSET('Hygiene Data'!$G$12,0,10*ROW('Hygiene Data'!G100)))</f>
        <v/>
      </c>
      <c r="EB106" s="30" t="str">
        <f ca="true">+IF(OFFSET('Hygiene Data'!$G$13,0,10*ROW('Hygiene Data'!G100))="","",OFFSET('Hygiene Data'!$G$13,0,10*ROW('Hygiene Data'!G100)))</f>
        <v/>
      </c>
      <c r="EC106" s="30" t="str">
        <f ca="true">+IF(OFFSET('Hygiene Data'!$G$14,0,10*ROW('Hygiene Data'!G100))="","",OFFSET('Hygiene Data'!$G$14,0,10*ROW('Hygiene Data'!G100)))</f>
        <v/>
      </c>
      <c r="ED106" s="30" t="str">
        <f ca="true">+IF(OFFSET('Hygiene Data'!$H$12,0,10*ROW('Hygiene Data'!H100))="","",OFFSET('Hygiene Data'!$H$12,0,10*ROW('Hygiene Data'!H100)))</f>
        <v/>
      </c>
      <c r="EE106" s="30" t="str">
        <f ca="true">+IF(OFFSET('Hygiene Data'!$H$13,0,10*ROW('Hygiene Data'!H100))="","",OFFSET('Hygiene Data'!$H$13,0,10*ROW('Hygiene Data'!H100)))</f>
        <v/>
      </c>
      <c r="EF106" s="30" t="str">
        <f ca="true">+IF(OFFSET('Hygiene Data'!$H$14,0,10*ROW('Hygiene Data'!H100))="","",OFFSET('Hygiene Data'!$H$14,0,10*ROW('Hygiene Data'!H100)))</f>
        <v/>
      </c>
    </row>
    <row r="107" x14ac:dyDescent="0.2">
      <c r="A107" s="53" t="str">
        <f ca="true">+IF(OFFSET('Water Data'!$B$1,0,10*ROW('Water Data'!B104))="","",OFFSET('Water Data'!$B$1,0,10*ROW('Water Data'!B104)))</f>
        <v/>
      </c>
      <c r="B107" s="53" t="str">
        <f ca="true">+IF(OFFSET('Water Data'!$A$3,0,10*ROW('Water Data'!A104))="","",OFFSET('Water Data'!$A$3,0,10*ROW('Water Data'!A104)))</f>
        <v/>
      </c>
      <c r="C107" s="53" t="str">
        <f ca="true">+IF(OFFSET('Water Data'!$C$3,0,10*ROW('Water Data'!C104))="","",OFFSET('Water Data'!$C$3,0,10*ROW('Water Data'!C104)))</f>
        <v/>
      </c>
      <c r="D107" s="238"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38"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38"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38"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38"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38"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38"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38"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38"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38"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38"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38"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38"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38"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38"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38"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38"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38"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39"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39"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39"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39"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39"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39"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39"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39"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39"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39"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39"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39"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39"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39"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39"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39"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39"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39"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39"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39"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39"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39"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39"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39"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39"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39"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39"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39"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39"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39"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40"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40"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40"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40"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40"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40"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40"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40"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40"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40"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40"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40"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40"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40"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40"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40"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40"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40"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0" t="str">
        <f ca="true">+IF(OFFSET('Water Data'!$C$28,0,10*ROW('Water Data'!C101))="","",OFFSET('Water Data'!$C$28,0,10*ROW('Water Data'!C101)))</f>
        <v/>
      </c>
      <c r="BT107" s="30" t="str">
        <f ca="true">+IF(OFFSET('Water Data'!$C$29,0,10*ROW('Water Data'!C101))="","",OFFSET('Water Data'!$C$29,0,10*ROW('Water Data'!C101)))</f>
        <v/>
      </c>
      <c r="BU107" s="30" t="str">
        <f ca="true">+IF(OFFSET('Water Data'!$C$30,0,10*ROW('Water Data'!C101))="","",OFFSET('Water Data'!$C$30,0,10*ROW('Water Data'!C101)))</f>
        <v/>
      </c>
      <c r="BV107" s="30" t="str">
        <f ca="true">+IF(OFFSET('Water Data'!$D$28,0,10*ROW('Water Data'!D101))="","",OFFSET('Water Data'!$D$28,0,10*ROW('Water Data'!D101)))</f>
        <v/>
      </c>
      <c r="BW107" s="30" t="str">
        <f ca="true">+IF(OFFSET('Water Data'!$D$29,0,10*ROW('Water Data'!D101))="","",OFFSET('Water Data'!$D$29,0,10*ROW('Water Data'!D101)))</f>
        <v/>
      </c>
      <c r="BX107" s="30" t="str">
        <f ca="true">+IF(OFFSET('Water Data'!$D$30,0,10*ROW('Water Data'!D101))="","",OFFSET('Water Data'!$D$30,0,10*ROW('Water Data'!D101)))</f>
        <v/>
      </c>
      <c r="BY107" s="30" t="str">
        <f ca="true">+IF(OFFSET('Water Data'!$E$28,0,10*ROW('Water Data'!E101))="","",OFFSET('Water Data'!$E$28,0,10*ROW('Water Data'!E101)))</f>
        <v/>
      </c>
      <c r="BZ107" s="30" t="str">
        <f ca="true">+IF(OFFSET('Water Data'!$E$29,0,10*ROW('Water Data'!E101))="","",OFFSET('Water Data'!$E$29,0,10*ROW('Water Data'!E101)))</f>
        <v/>
      </c>
      <c r="CA107" s="30" t="str">
        <f ca="true">+IF(OFFSET('Water Data'!$E$30,0,10*ROW('Water Data'!E101))="","",OFFSET('Water Data'!$E$30,0,10*ROW('Water Data'!E101)))</f>
        <v/>
      </c>
      <c r="CB107" s="30" t="str">
        <f ca="true">+IF(OFFSET('Water Data'!$F$28,0,10*ROW('Water Data'!F101))="","",OFFSET('Water Data'!$F$28,0,10*ROW('Water Data'!F101)))</f>
        <v/>
      </c>
      <c r="CC107" s="30" t="str">
        <f ca="true">+IF(OFFSET('Water Data'!$F$29,0,10*ROW('Water Data'!F101))="","",OFFSET('Water Data'!$F$29,0,10*ROW('Water Data'!F101)))</f>
        <v/>
      </c>
      <c r="CD107" s="30" t="str">
        <f ca="true">+IF(OFFSET('Water Data'!$F$30,0,10*ROW('Water Data'!F101))="","",OFFSET('Water Data'!$F$30,0,10*ROW('Water Data'!F101)))</f>
        <v/>
      </c>
      <c r="CE107" s="30" t="str">
        <f ca="true">+IF(OFFSET('Water Data'!$G$28,0,10*ROW('Water Data'!G101))="","",OFFSET('Water Data'!$G$28,0,10*ROW('Water Data'!G101)))</f>
        <v/>
      </c>
      <c r="CF107" s="30" t="str">
        <f ca="true">+IF(OFFSET('Water Data'!$G$29,0,10*ROW('Water Data'!G101))="","",OFFSET('Water Data'!$G$29,0,10*ROW('Water Data'!G101)))</f>
        <v/>
      </c>
      <c r="CG107" s="30" t="str">
        <f ca="true">+IF(OFFSET('Water Data'!$G$30,0,10*ROW('Water Data'!G101))="","",OFFSET('Water Data'!$G$30,0,10*ROW('Water Data'!G101)))</f>
        <v/>
      </c>
      <c r="CH107" s="30" t="str">
        <f ca="true">+IF(OFFSET('Water Data'!$H$28,0,10*ROW('Water Data'!H101))="","",OFFSET('Water Data'!$H$28,0,10*ROW('Water Data'!H101)))</f>
        <v/>
      </c>
      <c r="CI107" s="30" t="str">
        <f ca="true">+IF(OFFSET('Water Data'!$H$29,0,10*ROW('Water Data'!H101))="","",OFFSET('Water Data'!$H$29,0,10*ROW('Water Data'!H101)))</f>
        <v/>
      </c>
      <c r="CJ107" s="30" t="str">
        <f ca="true">+IF(OFFSET('Water Data'!$H$30,0,10*ROW('Water Data'!H101))="","",OFFSET('Water Data'!$H$30,0,10*ROW('Water Data'!H101)))</f>
        <v/>
      </c>
      <c r="CK107" s="30" t="str">
        <f ca="true">+IF(OFFSET('Sanitation Data'!$C$29,0,10*ROW('Sanitation Data'!C101))="","",OFFSET('Sanitation Data'!$C$29,0,10*ROW('Sanitation Data'!C101)))</f>
        <v/>
      </c>
      <c r="CL107" s="30" t="str">
        <f ca="true">+IF(OFFSET('Sanitation Data'!$C$30,0,10*ROW('Sanitation Data'!C101))="","",OFFSET('Sanitation Data'!$C$30,0,10*ROW('Sanitation Data'!C101)))</f>
        <v/>
      </c>
      <c r="CM107" s="30" t="str">
        <f ca="true">+IF(OFFSET('Sanitation Data'!$C$31,0,10*ROW('Sanitation Data'!C101))="","",OFFSET('Sanitation Data'!$C$31,0,10*ROW('Sanitation Data'!C101)))</f>
        <v/>
      </c>
      <c r="CN107" s="30" t="str">
        <f ca="true">+IF(OFFSET('Sanitation Data'!$C$32,0,10*ROW('Sanitation Data'!C101))="","",OFFSET('Sanitation Data'!$C$32,0,10*ROW('Sanitation Data'!C101)))</f>
        <v/>
      </c>
      <c r="CO107" s="30" t="str">
        <f ca="true">+IF(OFFSET('Sanitation Data'!$C$33,0,10*ROW('Sanitation Data'!C101))="","",OFFSET('Sanitation Data'!$C$33,0,10*ROW('Sanitation Data'!C101)))</f>
        <v/>
      </c>
      <c r="CP107" s="30" t="str">
        <f ca="true">+IF(OFFSET('Sanitation Data'!$D$29,0,10*ROW('Sanitation Data'!D101))="","",OFFSET('Sanitation Data'!$D$29,0,10*ROW('Sanitation Data'!D101)))</f>
        <v/>
      </c>
      <c r="CQ107" s="30" t="str">
        <f ca="true">+IF(OFFSET('Sanitation Data'!$D$30,0,10*ROW('Sanitation Data'!D101))="","",OFFSET('Sanitation Data'!$D$30,0,10*ROW('Sanitation Data'!D101)))</f>
        <v/>
      </c>
      <c r="CR107" s="30" t="str">
        <f ca="true">+IF(OFFSET('Sanitation Data'!$D$31,0,10*ROW('Sanitation Data'!D101))="","",OFFSET('Sanitation Data'!$D$31,0,10*ROW('Sanitation Data'!D101)))</f>
        <v/>
      </c>
      <c r="CS107" s="30" t="str">
        <f ca="true">+IF(OFFSET('Sanitation Data'!$D$32,0,10*ROW('Sanitation Data'!D101))="","",OFFSET('Sanitation Data'!$D$32,0,10*ROW('Sanitation Data'!D101)))</f>
        <v/>
      </c>
      <c r="CT107" s="30" t="str">
        <f ca="true">+IF(OFFSET('Sanitation Data'!$D$33,0,10*ROW('Sanitation Data'!D101))="","",OFFSET('Sanitation Data'!$D$33,0,10*ROW('Sanitation Data'!D101)))</f>
        <v/>
      </c>
      <c r="CU107" s="30" t="str">
        <f ca="true">+IF(OFFSET('Sanitation Data'!$E$29,0,10*ROW('Sanitation Data'!E101))="","",OFFSET('Sanitation Data'!$E$29,0,10*ROW('Sanitation Data'!E101)))</f>
        <v/>
      </c>
      <c r="CV107" s="30" t="str">
        <f ca="true">+IF(OFFSET('Sanitation Data'!$E$30,0,10*ROW('Sanitation Data'!E101))="","",OFFSET('Sanitation Data'!$E$30,0,10*ROW('Sanitation Data'!E101)))</f>
        <v/>
      </c>
      <c r="CW107" s="30" t="str">
        <f ca="true">+IF(OFFSET('Sanitation Data'!$E$31,0,10*ROW('Sanitation Data'!E101))="","",OFFSET('Sanitation Data'!$E$31,0,10*ROW('Sanitation Data'!E101)))</f>
        <v/>
      </c>
      <c r="CX107" s="30" t="str">
        <f ca="true">+IF(OFFSET('Sanitation Data'!$E$32,0,10*ROW('Sanitation Data'!E101))="","",OFFSET('Sanitation Data'!$E$32,0,10*ROW('Sanitation Data'!E101)))</f>
        <v/>
      </c>
      <c r="CY107" s="30" t="str">
        <f ca="true">+IF(OFFSET('Sanitation Data'!$E$33,0,10*ROW('Sanitation Data'!E101))="","",OFFSET('Sanitation Data'!$E$33,0,10*ROW('Sanitation Data'!E101)))</f>
        <v/>
      </c>
      <c r="CZ107" s="30" t="str">
        <f ca="true">+IF(OFFSET('Sanitation Data'!$F$29,0,10*ROW('Sanitation Data'!F101))="","",OFFSET('Sanitation Data'!$F$29,0,10*ROW('Sanitation Data'!F101)))</f>
        <v/>
      </c>
      <c r="DA107" s="30" t="str">
        <f ca="true">+IF(OFFSET('Sanitation Data'!$F$30,0,10*ROW('Sanitation Data'!F101))="","",OFFSET('Sanitation Data'!$F$30,0,10*ROW('Sanitation Data'!F101)))</f>
        <v/>
      </c>
      <c r="DB107" s="30" t="str">
        <f ca="true">+IF(OFFSET('Sanitation Data'!$F$31,0,10*ROW('Sanitation Data'!F101))="","",OFFSET('Sanitation Data'!$F$31,0,10*ROW('Sanitation Data'!F101)))</f>
        <v/>
      </c>
      <c r="DC107" s="30" t="str">
        <f ca="true">+IF(OFFSET('Sanitation Data'!$F$32,0,10*ROW('Sanitation Data'!F101))="","",OFFSET('Sanitation Data'!$F$32,0,10*ROW('Sanitation Data'!F101)))</f>
        <v/>
      </c>
      <c r="DD107" s="30" t="str">
        <f ca="true">+IF(OFFSET('Sanitation Data'!$F$33,0,10*ROW('Sanitation Data'!F101))="","",OFFSET('Sanitation Data'!$F$33,0,10*ROW('Sanitation Data'!F101)))</f>
        <v/>
      </c>
      <c r="DE107" s="30" t="str">
        <f ca="true">+IF(OFFSET('Sanitation Data'!$G$29,0,10*ROW('Sanitation Data'!G101))="","",OFFSET('Sanitation Data'!$G$29,0,10*ROW('Sanitation Data'!G101)))</f>
        <v/>
      </c>
      <c r="DF107" s="30" t="str">
        <f ca="true">+IF(OFFSET('Sanitation Data'!$G$30,0,10*ROW('Sanitation Data'!G101))="","",OFFSET('Sanitation Data'!$G$30,0,10*ROW('Sanitation Data'!G101)))</f>
        <v/>
      </c>
      <c r="DG107" s="30" t="str">
        <f ca="true">+IF(OFFSET('Sanitation Data'!$G$31,0,10*ROW('Sanitation Data'!G101))="","",OFFSET('Sanitation Data'!$G$31,0,10*ROW('Sanitation Data'!G101)))</f>
        <v/>
      </c>
      <c r="DH107" s="30" t="str">
        <f ca="true">+IF(OFFSET('Sanitation Data'!$G$32,0,10*ROW('Sanitation Data'!G101))="","",OFFSET('Sanitation Data'!$G$32,0,10*ROW('Sanitation Data'!G101)))</f>
        <v/>
      </c>
      <c r="DI107" s="30" t="str">
        <f ca="true">+IF(OFFSET('Sanitation Data'!$G$33,0,10*ROW('Sanitation Data'!G101))="","",OFFSET('Sanitation Data'!$G$33,0,10*ROW('Sanitation Data'!G101)))</f>
        <v/>
      </c>
      <c r="DJ107" s="30" t="str">
        <f ca="true">+IF(OFFSET('Sanitation Data'!$H$29,0,10*ROW('Sanitation Data'!H101))="","",OFFSET('Sanitation Data'!$H$29,0,10*ROW('Sanitation Data'!H101)))</f>
        <v/>
      </c>
      <c r="DK107" s="30" t="str">
        <f ca="true">+IF(OFFSET('Sanitation Data'!$H$30,0,10*ROW('Sanitation Data'!H101))="","",OFFSET('Sanitation Data'!$H$30,0,10*ROW('Sanitation Data'!H101)))</f>
        <v/>
      </c>
      <c r="DL107" s="30" t="str">
        <f ca="true">+IF(OFFSET('Sanitation Data'!$H$31,0,10*ROW('Sanitation Data'!H101))="","",OFFSET('Sanitation Data'!$H$31,0,10*ROW('Sanitation Data'!H101)))</f>
        <v/>
      </c>
      <c r="DM107" s="30" t="str">
        <f ca="true">+IF(OFFSET('Sanitation Data'!$H$32,0,10*ROW('Sanitation Data'!H101))="","",OFFSET('Sanitation Data'!$H$32,0,10*ROW('Sanitation Data'!H101)))</f>
        <v/>
      </c>
      <c r="DN107" s="30" t="str">
        <f ca="true">+IF(OFFSET('Sanitation Data'!$H$33,0,10*ROW('Sanitation Data'!H101))="","",OFFSET('Sanitation Data'!$H$33,0,10*ROW('Sanitation Data'!H101)))</f>
        <v/>
      </c>
      <c r="DO107" s="30" t="str">
        <f ca="true">+IF(OFFSET('Hygiene Data'!$C$12,0,10*ROW('Hygiene Data'!C101))="","",OFFSET('Hygiene Data'!$C$12,0,10*ROW('Hygiene Data'!C101)))</f>
        <v/>
      </c>
      <c r="DP107" s="30" t="str">
        <f ca="true">+IF(OFFSET('Hygiene Data'!$C$13,0,10*ROW('Hygiene Data'!C101))="","",OFFSET('Hygiene Data'!$C$13,0,10*ROW('Hygiene Data'!C101)))</f>
        <v/>
      </c>
      <c r="DQ107" s="30" t="str">
        <f ca="true">+IF(OFFSET('Hygiene Data'!$C$14,0,10*ROW('Hygiene Data'!C101))="","",OFFSET('Hygiene Data'!$C$14,0,10*ROW('Hygiene Data'!C101)))</f>
        <v/>
      </c>
      <c r="DR107" s="30" t="str">
        <f ca="true">+IF(OFFSET('Hygiene Data'!$D$12,0,10*ROW('Hygiene Data'!D101))="","",OFFSET('Hygiene Data'!$D$12,0,10*ROW('Hygiene Data'!D101)))</f>
        <v/>
      </c>
      <c r="DS107" s="30" t="str">
        <f ca="true">+IF(OFFSET('Hygiene Data'!$D$13,0,10*ROW('Hygiene Data'!D101))="","",OFFSET('Hygiene Data'!$D$13,0,10*ROW('Hygiene Data'!D101)))</f>
        <v/>
      </c>
      <c r="DT107" s="30" t="str">
        <f ca="true">+IF(OFFSET('Hygiene Data'!$D$14,0,10*ROW('Hygiene Data'!D101))="","",OFFSET('Hygiene Data'!$D$14,0,10*ROW('Hygiene Data'!D101)))</f>
        <v/>
      </c>
      <c r="DU107" s="30" t="str">
        <f ca="true">+IF(OFFSET('Hygiene Data'!$E$12,0,10*ROW('Hygiene Data'!E101))="","",OFFSET('Hygiene Data'!$E$12,0,10*ROW('Hygiene Data'!E101)))</f>
        <v/>
      </c>
      <c r="DV107" s="30" t="str">
        <f ca="true">+IF(OFFSET('Hygiene Data'!$E$13,0,10*ROW('Hygiene Data'!E101))="","",OFFSET('Hygiene Data'!$E$13,0,10*ROW('Hygiene Data'!E101)))</f>
        <v/>
      </c>
      <c r="DW107" s="30" t="str">
        <f ca="true">+IF(OFFSET('Hygiene Data'!$E$14,0,10*ROW('Hygiene Data'!E101))="","",OFFSET('Hygiene Data'!$E$14,0,10*ROW('Hygiene Data'!E101)))</f>
        <v/>
      </c>
      <c r="DX107" s="30" t="str">
        <f ca="true">+IF(OFFSET('Hygiene Data'!$F$12,0,10*ROW('Hygiene Data'!F101))="","",OFFSET('Hygiene Data'!$F$12,0,10*ROW('Hygiene Data'!F101)))</f>
        <v/>
      </c>
      <c r="DY107" s="30" t="str">
        <f ca="true">+IF(OFFSET('Hygiene Data'!$F$13,0,10*ROW('Hygiene Data'!F101))="","",OFFSET('Hygiene Data'!$F$13,0,10*ROW('Hygiene Data'!F101)))</f>
        <v/>
      </c>
      <c r="DZ107" s="30" t="str">
        <f ca="true">+IF(OFFSET('Hygiene Data'!$F$14,0,10*ROW('Hygiene Data'!F101))="","",OFFSET('Hygiene Data'!$F$14,0,10*ROW('Hygiene Data'!F101)))</f>
        <v/>
      </c>
      <c r="EA107" s="30" t="str">
        <f ca="true">+IF(OFFSET('Hygiene Data'!$G$12,0,10*ROW('Hygiene Data'!G101))="","",OFFSET('Hygiene Data'!$G$12,0,10*ROW('Hygiene Data'!G101)))</f>
        <v/>
      </c>
      <c r="EB107" s="30" t="str">
        <f ca="true">+IF(OFFSET('Hygiene Data'!$G$13,0,10*ROW('Hygiene Data'!G101))="","",OFFSET('Hygiene Data'!$G$13,0,10*ROW('Hygiene Data'!G101)))</f>
        <v/>
      </c>
      <c r="EC107" s="30" t="str">
        <f ca="true">+IF(OFFSET('Hygiene Data'!$G$14,0,10*ROW('Hygiene Data'!G101))="","",OFFSET('Hygiene Data'!$G$14,0,10*ROW('Hygiene Data'!G101)))</f>
        <v/>
      </c>
      <c r="ED107" s="30" t="str">
        <f ca="true">+IF(OFFSET('Hygiene Data'!$H$12,0,10*ROW('Hygiene Data'!H101))="","",OFFSET('Hygiene Data'!$H$12,0,10*ROW('Hygiene Data'!H101)))</f>
        <v/>
      </c>
      <c r="EE107" s="30" t="str">
        <f ca="true">+IF(OFFSET('Hygiene Data'!$H$13,0,10*ROW('Hygiene Data'!H101))="","",OFFSET('Hygiene Data'!$H$13,0,10*ROW('Hygiene Data'!H101)))</f>
        <v/>
      </c>
      <c r="EF107" s="30" t="str">
        <f ca="true">+IF(OFFSET('Hygiene Data'!$H$14,0,10*ROW('Hygiene Data'!H101))="","",OFFSET('Hygiene Data'!$H$14,0,10*ROW('Hygiene Data'!H101)))</f>
        <v/>
      </c>
    </row>
    <row r="108" x14ac:dyDescent="0.2">
      <c r="A108" s="53" t="str">
        <f ca="true">+IF(OFFSET('Water Data'!$B$1,0,10*ROW('Water Data'!B105))="","",OFFSET('Water Data'!$B$1,0,10*ROW('Water Data'!B105)))</f>
        <v/>
      </c>
      <c r="B108" s="53" t="str">
        <f ca="true">+IF(OFFSET('Water Data'!$A$3,0,10*ROW('Water Data'!A105))="","",OFFSET('Water Data'!$A$3,0,10*ROW('Water Data'!A105)))</f>
        <v/>
      </c>
      <c r="C108" s="53" t="str">
        <f ca="true">+IF(OFFSET('Water Data'!$C$3,0,10*ROW('Water Data'!C105))="","",OFFSET('Water Data'!$C$3,0,10*ROW('Water Data'!C105)))</f>
        <v/>
      </c>
      <c r="D108" s="238"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38"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38"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38"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38"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38"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38"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38"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38"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38"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38"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38"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38"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38"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38"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38"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38"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38"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39"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39"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39"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39"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39"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39"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39"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39"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39"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39"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39"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39"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39"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39"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39"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39"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39"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39"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39"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39"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39"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39"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39"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39"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39"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39"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39"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39"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39"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39"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40"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40"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40"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40"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40"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40"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40"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40"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40"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40"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40"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40"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40"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40"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40"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40"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40"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40"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0" t="str">
        <f ca="true">+IF(OFFSET('Water Data'!$C$28,0,10*ROW('Water Data'!C102))="","",OFFSET('Water Data'!$C$28,0,10*ROW('Water Data'!C102)))</f>
        <v/>
      </c>
      <c r="BT108" s="30" t="str">
        <f ca="true">+IF(OFFSET('Water Data'!$C$29,0,10*ROW('Water Data'!C102))="","",OFFSET('Water Data'!$C$29,0,10*ROW('Water Data'!C102)))</f>
        <v/>
      </c>
      <c r="BU108" s="30" t="str">
        <f ca="true">+IF(OFFSET('Water Data'!$C$30,0,10*ROW('Water Data'!C102))="","",OFFSET('Water Data'!$C$30,0,10*ROW('Water Data'!C102)))</f>
        <v/>
      </c>
      <c r="BV108" s="30" t="str">
        <f ca="true">+IF(OFFSET('Water Data'!$D$28,0,10*ROW('Water Data'!D102))="","",OFFSET('Water Data'!$D$28,0,10*ROW('Water Data'!D102)))</f>
        <v/>
      </c>
      <c r="BW108" s="30" t="str">
        <f ca="true">+IF(OFFSET('Water Data'!$D$29,0,10*ROW('Water Data'!D102))="","",OFFSET('Water Data'!$D$29,0,10*ROW('Water Data'!D102)))</f>
        <v/>
      </c>
      <c r="BX108" s="30" t="str">
        <f ca="true">+IF(OFFSET('Water Data'!$D$30,0,10*ROW('Water Data'!D102))="","",OFFSET('Water Data'!$D$30,0,10*ROW('Water Data'!D102)))</f>
        <v/>
      </c>
      <c r="BY108" s="30" t="str">
        <f ca="true">+IF(OFFSET('Water Data'!$E$28,0,10*ROW('Water Data'!E102))="","",OFFSET('Water Data'!$E$28,0,10*ROW('Water Data'!E102)))</f>
        <v/>
      </c>
      <c r="BZ108" s="30" t="str">
        <f ca="true">+IF(OFFSET('Water Data'!$E$29,0,10*ROW('Water Data'!E102))="","",OFFSET('Water Data'!$E$29,0,10*ROW('Water Data'!E102)))</f>
        <v/>
      </c>
      <c r="CA108" s="30" t="str">
        <f ca="true">+IF(OFFSET('Water Data'!$E$30,0,10*ROW('Water Data'!E102))="","",OFFSET('Water Data'!$E$30,0,10*ROW('Water Data'!E102)))</f>
        <v/>
      </c>
      <c r="CB108" s="30" t="str">
        <f ca="true">+IF(OFFSET('Water Data'!$F$28,0,10*ROW('Water Data'!F102))="","",OFFSET('Water Data'!$F$28,0,10*ROW('Water Data'!F102)))</f>
        <v/>
      </c>
      <c r="CC108" s="30" t="str">
        <f ca="true">+IF(OFFSET('Water Data'!$F$29,0,10*ROW('Water Data'!F102))="","",OFFSET('Water Data'!$F$29,0,10*ROW('Water Data'!F102)))</f>
        <v/>
      </c>
      <c r="CD108" s="30" t="str">
        <f ca="true">+IF(OFFSET('Water Data'!$F$30,0,10*ROW('Water Data'!F102))="","",OFFSET('Water Data'!$F$30,0,10*ROW('Water Data'!F102)))</f>
        <v/>
      </c>
      <c r="CE108" s="30" t="str">
        <f ca="true">+IF(OFFSET('Water Data'!$G$28,0,10*ROW('Water Data'!G102))="","",OFFSET('Water Data'!$G$28,0,10*ROW('Water Data'!G102)))</f>
        <v/>
      </c>
      <c r="CF108" s="30" t="str">
        <f ca="true">+IF(OFFSET('Water Data'!$G$29,0,10*ROW('Water Data'!G102))="","",OFFSET('Water Data'!$G$29,0,10*ROW('Water Data'!G102)))</f>
        <v/>
      </c>
      <c r="CG108" s="30" t="str">
        <f ca="true">+IF(OFFSET('Water Data'!$G$30,0,10*ROW('Water Data'!G102))="","",OFFSET('Water Data'!$G$30,0,10*ROW('Water Data'!G102)))</f>
        <v/>
      </c>
      <c r="CH108" s="30" t="str">
        <f ca="true">+IF(OFFSET('Water Data'!$H$28,0,10*ROW('Water Data'!H102))="","",OFFSET('Water Data'!$H$28,0,10*ROW('Water Data'!H102)))</f>
        <v/>
      </c>
      <c r="CI108" s="30" t="str">
        <f ca="true">+IF(OFFSET('Water Data'!$H$29,0,10*ROW('Water Data'!H102))="","",OFFSET('Water Data'!$H$29,0,10*ROW('Water Data'!H102)))</f>
        <v/>
      </c>
      <c r="CJ108" s="30" t="str">
        <f ca="true">+IF(OFFSET('Water Data'!$H$30,0,10*ROW('Water Data'!H102))="","",OFFSET('Water Data'!$H$30,0,10*ROW('Water Data'!H102)))</f>
        <v/>
      </c>
      <c r="CK108" s="30" t="str">
        <f ca="true">+IF(OFFSET('Sanitation Data'!$C$29,0,10*ROW('Sanitation Data'!C102))="","",OFFSET('Sanitation Data'!$C$29,0,10*ROW('Sanitation Data'!C102)))</f>
        <v/>
      </c>
      <c r="CL108" s="30" t="str">
        <f ca="true">+IF(OFFSET('Sanitation Data'!$C$30,0,10*ROW('Sanitation Data'!C102))="","",OFFSET('Sanitation Data'!$C$30,0,10*ROW('Sanitation Data'!C102)))</f>
        <v/>
      </c>
      <c r="CM108" s="30" t="str">
        <f ca="true">+IF(OFFSET('Sanitation Data'!$C$31,0,10*ROW('Sanitation Data'!C102))="","",OFFSET('Sanitation Data'!$C$31,0,10*ROW('Sanitation Data'!C102)))</f>
        <v/>
      </c>
      <c r="CN108" s="30" t="str">
        <f ca="true">+IF(OFFSET('Sanitation Data'!$C$32,0,10*ROW('Sanitation Data'!C102))="","",OFFSET('Sanitation Data'!$C$32,0,10*ROW('Sanitation Data'!C102)))</f>
        <v/>
      </c>
      <c r="CO108" s="30" t="str">
        <f ca="true">+IF(OFFSET('Sanitation Data'!$C$33,0,10*ROW('Sanitation Data'!C102))="","",OFFSET('Sanitation Data'!$C$33,0,10*ROW('Sanitation Data'!C102)))</f>
        <v/>
      </c>
      <c r="CP108" s="30" t="str">
        <f ca="true">+IF(OFFSET('Sanitation Data'!$D$29,0,10*ROW('Sanitation Data'!D102))="","",OFFSET('Sanitation Data'!$D$29,0,10*ROW('Sanitation Data'!D102)))</f>
        <v/>
      </c>
      <c r="CQ108" s="30" t="str">
        <f ca="true">+IF(OFFSET('Sanitation Data'!$D$30,0,10*ROW('Sanitation Data'!D102))="","",OFFSET('Sanitation Data'!$D$30,0,10*ROW('Sanitation Data'!D102)))</f>
        <v/>
      </c>
      <c r="CR108" s="30" t="str">
        <f ca="true">+IF(OFFSET('Sanitation Data'!$D$31,0,10*ROW('Sanitation Data'!D102))="","",OFFSET('Sanitation Data'!$D$31,0,10*ROW('Sanitation Data'!D102)))</f>
        <v/>
      </c>
      <c r="CS108" s="30" t="str">
        <f ca="true">+IF(OFFSET('Sanitation Data'!$D$32,0,10*ROW('Sanitation Data'!D102))="","",OFFSET('Sanitation Data'!$D$32,0,10*ROW('Sanitation Data'!D102)))</f>
        <v/>
      </c>
      <c r="CT108" s="30" t="str">
        <f ca="true">+IF(OFFSET('Sanitation Data'!$D$33,0,10*ROW('Sanitation Data'!D102))="","",OFFSET('Sanitation Data'!$D$33,0,10*ROW('Sanitation Data'!D102)))</f>
        <v/>
      </c>
      <c r="CU108" s="30" t="str">
        <f ca="true">+IF(OFFSET('Sanitation Data'!$E$29,0,10*ROW('Sanitation Data'!E102))="","",OFFSET('Sanitation Data'!$E$29,0,10*ROW('Sanitation Data'!E102)))</f>
        <v/>
      </c>
      <c r="CV108" s="30" t="str">
        <f ca="true">+IF(OFFSET('Sanitation Data'!$E$30,0,10*ROW('Sanitation Data'!E102))="","",OFFSET('Sanitation Data'!$E$30,0,10*ROW('Sanitation Data'!E102)))</f>
        <v/>
      </c>
      <c r="CW108" s="30" t="str">
        <f ca="true">+IF(OFFSET('Sanitation Data'!$E$31,0,10*ROW('Sanitation Data'!E102))="","",OFFSET('Sanitation Data'!$E$31,0,10*ROW('Sanitation Data'!E102)))</f>
        <v/>
      </c>
      <c r="CX108" s="30" t="str">
        <f ca="true">+IF(OFFSET('Sanitation Data'!$E$32,0,10*ROW('Sanitation Data'!E102))="","",OFFSET('Sanitation Data'!$E$32,0,10*ROW('Sanitation Data'!E102)))</f>
        <v/>
      </c>
      <c r="CY108" s="30" t="str">
        <f ca="true">+IF(OFFSET('Sanitation Data'!$E$33,0,10*ROW('Sanitation Data'!E102))="","",OFFSET('Sanitation Data'!$E$33,0,10*ROW('Sanitation Data'!E102)))</f>
        <v/>
      </c>
      <c r="CZ108" s="30" t="str">
        <f ca="true">+IF(OFFSET('Sanitation Data'!$F$29,0,10*ROW('Sanitation Data'!F102))="","",OFFSET('Sanitation Data'!$F$29,0,10*ROW('Sanitation Data'!F102)))</f>
        <v/>
      </c>
      <c r="DA108" s="30" t="str">
        <f ca="true">+IF(OFFSET('Sanitation Data'!$F$30,0,10*ROW('Sanitation Data'!F102))="","",OFFSET('Sanitation Data'!$F$30,0,10*ROW('Sanitation Data'!F102)))</f>
        <v/>
      </c>
      <c r="DB108" s="30" t="str">
        <f ca="true">+IF(OFFSET('Sanitation Data'!$F$31,0,10*ROW('Sanitation Data'!F102))="","",OFFSET('Sanitation Data'!$F$31,0,10*ROW('Sanitation Data'!F102)))</f>
        <v/>
      </c>
      <c r="DC108" s="30" t="str">
        <f ca="true">+IF(OFFSET('Sanitation Data'!$F$32,0,10*ROW('Sanitation Data'!F102))="","",OFFSET('Sanitation Data'!$F$32,0,10*ROW('Sanitation Data'!F102)))</f>
        <v/>
      </c>
      <c r="DD108" s="30" t="str">
        <f ca="true">+IF(OFFSET('Sanitation Data'!$F$33,0,10*ROW('Sanitation Data'!F102))="","",OFFSET('Sanitation Data'!$F$33,0,10*ROW('Sanitation Data'!F102)))</f>
        <v/>
      </c>
      <c r="DE108" s="30" t="str">
        <f ca="true">+IF(OFFSET('Sanitation Data'!$G$29,0,10*ROW('Sanitation Data'!G102))="","",OFFSET('Sanitation Data'!$G$29,0,10*ROW('Sanitation Data'!G102)))</f>
        <v/>
      </c>
      <c r="DF108" s="30" t="str">
        <f ca="true">+IF(OFFSET('Sanitation Data'!$G$30,0,10*ROW('Sanitation Data'!G102))="","",OFFSET('Sanitation Data'!$G$30,0,10*ROW('Sanitation Data'!G102)))</f>
        <v/>
      </c>
      <c r="DG108" s="30" t="str">
        <f ca="true">+IF(OFFSET('Sanitation Data'!$G$31,0,10*ROW('Sanitation Data'!G102))="","",OFFSET('Sanitation Data'!$G$31,0,10*ROW('Sanitation Data'!G102)))</f>
        <v/>
      </c>
      <c r="DH108" s="30" t="str">
        <f ca="true">+IF(OFFSET('Sanitation Data'!$G$32,0,10*ROW('Sanitation Data'!G102))="","",OFFSET('Sanitation Data'!$G$32,0,10*ROW('Sanitation Data'!G102)))</f>
        <v/>
      </c>
      <c r="DI108" s="30" t="str">
        <f ca="true">+IF(OFFSET('Sanitation Data'!$G$33,0,10*ROW('Sanitation Data'!G102))="","",OFFSET('Sanitation Data'!$G$33,0,10*ROW('Sanitation Data'!G102)))</f>
        <v/>
      </c>
      <c r="DJ108" s="30" t="str">
        <f ca="true">+IF(OFFSET('Sanitation Data'!$H$29,0,10*ROW('Sanitation Data'!H102))="","",OFFSET('Sanitation Data'!$H$29,0,10*ROW('Sanitation Data'!H102)))</f>
        <v/>
      </c>
      <c r="DK108" s="30" t="str">
        <f ca="true">+IF(OFFSET('Sanitation Data'!$H$30,0,10*ROW('Sanitation Data'!H102))="","",OFFSET('Sanitation Data'!$H$30,0,10*ROW('Sanitation Data'!H102)))</f>
        <v/>
      </c>
      <c r="DL108" s="30" t="str">
        <f ca="true">+IF(OFFSET('Sanitation Data'!$H$31,0,10*ROW('Sanitation Data'!H102))="","",OFFSET('Sanitation Data'!$H$31,0,10*ROW('Sanitation Data'!H102)))</f>
        <v/>
      </c>
      <c r="DM108" s="30" t="str">
        <f ca="true">+IF(OFFSET('Sanitation Data'!$H$32,0,10*ROW('Sanitation Data'!H102))="","",OFFSET('Sanitation Data'!$H$32,0,10*ROW('Sanitation Data'!H102)))</f>
        <v/>
      </c>
      <c r="DN108" s="30" t="str">
        <f ca="true">+IF(OFFSET('Sanitation Data'!$H$33,0,10*ROW('Sanitation Data'!H102))="","",OFFSET('Sanitation Data'!$H$33,0,10*ROW('Sanitation Data'!H102)))</f>
        <v/>
      </c>
      <c r="DO108" s="30" t="str">
        <f ca="true">+IF(OFFSET('Hygiene Data'!$C$12,0,10*ROW('Hygiene Data'!C102))="","",OFFSET('Hygiene Data'!$C$12,0,10*ROW('Hygiene Data'!C102)))</f>
        <v/>
      </c>
      <c r="DP108" s="30" t="str">
        <f ca="true">+IF(OFFSET('Hygiene Data'!$C$13,0,10*ROW('Hygiene Data'!C102))="","",OFFSET('Hygiene Data'!$C$13,0,10*ROW('Hygiene Data'!C102)))</f>
        <v/>
      </c>
      <c r="DQ108" s="30" t="str">
        <f ca="true">+IF(OFFSET('Hygiene Data'!$C$14,0,10*ROW('Hygiene Data'!C102))="","",OFFSET('Hygiene Data'!$C$14,0,10*ROW('Hygiene Data'!C102)))</f>
        <v/>
      </c>
      <c r="DR108" s="30" t="str">
        <f ca="true">+IF(OFFSET('Hygiene Data'!$D$12,0,10*ROW('Hygiene Data'!D102))="","",OFFSET('Hygiene Data'!$D$12,0,10*ROW('Hygiene Data'!D102)))</f>
        <v/>
      </c>
      <c r="DS108" s="30" t="str">
        <f ca="true">+IF(OFFSET('Hygiene Data'!$D$13,0,10*ROW('Hygiene Data'!D102))="","",OFFSET('Hygiene Data'!$D$13,0,10*ROW('Hygiene Data'!D102)))</f>
        <v/>
      </c>
      <c r="DT108" s="30" t="str">
        <f ca="true">+IF(OFFSET('Hygiene Data'!$D$14,0,10*ROW('Hygiene Data'!D102))="","",OFFSET('Hygiene Data'!$D$14,0,10*ROW('Hygiene Data'!D102)))</f>
        <v/>
      </c>
      <c r="DU108" s="30" t="str">
        <f ca="true">+IF(OFFSET('Hygiene Data'!$E$12,0,10*ROW('Hygiene Data'!E102))="","",OFFSET('Hygiene Data'!$E$12,0,10*ROW('Hygiene Data'!E102)))</f>
        <v/>
      </c>
      <c r="DV108" s="30" t="str">
        <f ca="true">+IF(OFFSET('Hygiene Data'!$E$13,0,10*ROW('Hygiene Data'!E102))="","",OFFSET('Hygiene Data'!$E$13,0,10*ROW('Hygiene Data'!E102)))</f>
        <v/>
      </c>
      <c r="DW108" s="30" t="str">
        <f ca="true">+IF(OFFSET('Hygiene Data'!$E$14,0,10*ROW('Hygiene Data'!E102))="","",OFFSET('Hygiene Data'!$E$14,0,10*ROW('Hygiene Data'!E102)))</f>
        <v/>
      </c>
      <c r="DX108" s="30" t="str">
        <f ca="true">+IF(OFFSET('Hygiene Data'!$F$12,0,10*ROW('Hygiene Data'!F102))="","",OFFSET('Hygiene Data'!$F$12,0,10*ROW('Hygiene Data'!F102)))</f>
        <v/>
      </c>
      <c r="DY108" s="30" t="str">
        <f ca="true">+IF(OFFSET('Hygiene Data'!$F$13,0,10*ROW('Hygiene Data'!F102))="","",OFFSET('Hygiene Data'!$F$13,0,10*ROW('Hygiene Data'!F102)))</f>
        <v/>
      </c>
      <c r="DZ108" s="30" t="str">
        <f ca="true">+IF(OFFSET('Hygiene Data'!$F$14,0,10*ROW('Hygiene Data'!F102))="","",OFFSET('Hygiene Data'!$F$14,0,10*ROW('Hygiene Data'!F102)))</f>
        <v/>
      </c>
      <c r="EA108" s="30" t="str">
        <f ca="true">+IF(OFFSET('Hygiene Data'!$G$12,0,10*ROW('Hygiene Data'!G102))="","",OFFSET('Hygiene Data'!$G$12,0,10*ROW('Hygiene Data'!G102)))</f>
        <v/>
      </c>
      <c r="EB108" s="30" t="str">
        <f ca="true">+IF(OFFSET('Hygiene Data'!$G$13,0,10*ROW('Hygiene Data'!G102))="","",OFFSET('Hygiene Data'!$G$13,0,10*ROW('Hygiene Data'!G102)))</f>
        <v/>
      </c>
      <c r="EC108" s="30" t="str">
        <f ca="true">+IF(OFFSET('Hygiene Data'!$G$14,0,10*ROW('Hygiene Data'!G102))="","",OFFSET('Hygiene Data'!$G$14,0,10*ROW('Hygiene Data'!G102)))</f>
        <v/>
      </c>
      <c r="ED108" s="30" t="str">
        <f ca="true">+IF(OFFSET('Hygiene Data'!$H$12,0,10*ROW('Hygiene Data'!H102))="","",OFFSET('Hygiene Data'!$H$12,0,10*ROW('Hygiene Data'!H102)))</f>
        <v/>
      </c>
      <c r="EE108" s="30" t="str">
        <f ca="true">+IF(OFFSET('Hygiene Data'!$H$13,0,10*ROW('Hygiene Data'!H102))="","",OFFSET('Hygiene Data'!$H$13,0,10*ROW('Hygiene Data'!H102)))</f>
        <v/>
      </c>
      <c r="EF108" s="30" t="str">
        <f ca="true">+IF(OFFSET('Hygiene Data'!$H$14,0,10*ROW('Hygiene Data'!H102))="","",OFFSET('Hygiene Data'!$H$14,0,10*ROW('Hygiene Data'!H102)))</f>
        <v/>
      </c>
    </row>
    <row r="109" x14ac:dyDescent="0.2">
      <c r="A109" s="53" t="str">
        <f ca="true">+IF(OFFSET('Water Data'!$B$1,0,10*ROW('Water Data'!B106))="","",OFFSET('Water Data'!$B$1,0,10*ROW('Water Data'!B106)))</f>
        <v/>
      </c>
      <c r="B109" s="53" t="str">
        <f ca="true">+IF(OFFSET('Water Data'!$A$3,0,10*ROW('Water Data'!A106))="","",OFFSET('Water Data'!$A$3,0,10*ROW('Water Data'!A106)))</f>
        <v/>
      </c>
      <c r="C109" s="53" t="str">
        <f ca="true">+IF(OFFSET('Water Data'!$C$3,0,10*ROW('Water Data'!C106))="","",OFFSET('Water Data'!$C$3,0,10*ROW('Water Data'!C106)))</f>
        <v/>
      </c>
      <c r="D109" s="238"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38"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38"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38"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38"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38"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38"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38"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38"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38"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38"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38"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38"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38"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38"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38"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38"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38"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39"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39"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39"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39"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39"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39"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39"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39"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39"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39"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39"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39"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39"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39"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39"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39"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39"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39"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39"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39"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39"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39"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39"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39"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39"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39"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39"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39"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39"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39"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40"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40"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40"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40"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40"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40"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40"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40"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40"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40"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40"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40"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40"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40"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40"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40"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40"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40"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0" t="str">
        <f ca="true">+IF(OFFSET('Water Data'!$C$28,0,10*ROW('Water Data'!C103))="","",OFFSET('Water Data'!$C$28,0,10*ROW('Water Data'!C103)))</f>
        <v/>
      </c>
      <c r="BT109" s="30" t="str">
        <f ca="true">+IF(OFFSET('Water Data'!$C$29,0,10*ROW('Water Data'!C103))="","",OFFSET('Water Data'!$C$29,0,10*ROW('Water Data'!C103)))</f>
        <v/>
      </c>
      <c r="BU109" s="30" t="str">
        <f ca="true">+IF(OFFSET('Water Data'!$C$30,0,10*ROW('Water Data'!C103))="","",OFFSET('Water Data'!$C$30,0,10*ROW('Water Data'!C103)))</f>
        <v/>
      </c>
      <c r="BV109" s="30" t="str">
        <f ca="true">+IF(OFFSET('Water Data'!$D$28,0,10*ROW('Water Data'!D103))="","",OFFSET('Water Data'!$D$28,0,10*ROW('Water Data'!D103)))</f>
        <v/>
      </c>
      <c r="BW109" s="30" t="str">
        <f ca="true">+IF(OFFSET('Water Data'!$D$29,0,10*ROW('Water Data'!D103))="","",OFFSET('Water Data'!$D$29,0,10*ROW('Water Data'!D103)))</f>
        <v/>
      </c>
      <c r="BX109" s="30" t="str">
        <f ca="true">+IF(OFFSET('Water Data'!$D$30,0,10*ROW('Water Data'!D103))="","",OFFSET('Water Data'!$D$30,0,10*ROW('Water Data'!D103)))</f>
        <v/>
      </c>
      <c r="BY109" s="30" t="str">
        <f ca="true">+IF(OFFSET('Water Data'!$E$28,0,10*ROW('Water Data'!E103))="","",OFFSET('Water Data'!$E$28,0,10*ROW('Water Data'!E103)))</f>
        <v/>
      </c>
      <c r="BZ109" s="30" t="str">
        <f ca="true">+IF(OFFSET('Water Data'!$E$29,0,10*ROW('Water Data'!E103))="","",OFFSET('Water Data'!$E$29,0,10*ROW('Water Data'!E103)))</f>
        <v/>
      </c>
      <c r="CA109" s="30" t="str">
        <f ca="true">+IF(OFFSET('Water Data'!$E$30,0,10*ROW('Water Data'!E103))="","",OFFSET('Water Data'!$E$30,0,10*ROW('Water Data'!E103)))</f>
        <v/>
      </c>
      <c r="CB109" s="30" t="str">
        <f ca="true">+IF(OFFSET('Water Data'!$F$28,0,10*ROW('Water Data'!F103))="","",OFFSET('Water Data'!$F$28,0,10*ROW('Water Data'!F103)))</f>
        <v/>
      </c>
      <c r="CC109" s="30" t="str">
        <f ca="true">+IF(OFFSET('Water Data'!$F$29,0,10*ROW('Water Data'!F103))="","",OFFSET('Water Data'!$F$29,0,10*ROW('Water Data'!F103)))</f>
        <v/>
      </c>
      <c r="CD109" s="30" t="str">
        <f ca="true">+IF(OFFSET('Water Data'!$F$30,0,10*ROW('Water Data'!F103))="","",OFFSET('Water Data'!$F$30,0,10*ROW('Water Data'!F103)))</f>
        <v/>
      </c>
      <c r="CE109" s="30" t="str">
        <f ca="true">+IF(OFFSET('Water Data'!$G$28,0,10*ROW('Water Data'!G103))="","",OFFSET('Water Data'!$G$28,0,10*ROW('Water Data'!G103)))</f>
        <v/>
      </c>
      <c r="CF109" s="30" t="str">
        <f ca="true">+IF(OFFSET('Water Data'!$G$29,0,10*ROW('Water Data'!G103))="","",OFFSET('Water Data'!$G$29,0,10*ROW('Water Data'!G103)))</f>
        <v/>
      </c>
      <c r="CG109" s="30" t="str">
        <f ca="true">+IF(OFFSET('Water Data'!$G$30,0,10*ROW('Water Data'!G103))="","",OFFSET('Water Data'!$G$30,0,10*ROW('Water Data'!G103)))</f>
        <v/>
      </c>
      <c r="CH109" s="30" t="str">
        <f ca="true">+IF(OFFSET('Water Data'!$H$28,0,10*ROW('Water Data'!H103))="","",OFFSET('Water Data'!$H$28,0,10*ROW('Water Data'!H103)))</f>
        <v/>
      </c>
      <c r="CI109" s="30" t="str">
        <f ca="true">+IF(OFFSET('Water Data'!$H$29,0,10*ROW('Water Data'!H103))="","",OFFSET('Water Data'!$H$29,0,10*ROW('Water Data'!H103)))</f>
        <v/>
      </c>
      <c r="CJ109" s="30" t="str">
        <f ca="true">+IF(OFFSET('Water Data'!$H$30,0,10*ROW('Water Data'!H103))="","",OFFSET('Water Data'!$H$30,0,10*ROW('Water Data'!H103)))</f>
        <v/>
      </c>
      <c r="CK109" s="30" t="str">
        <f ca="true">+IF(OFFSET('Sanitation Data'!$C$29,0,10*ROW('Sanitation Data'!C103))="","",OFFSET('Sanitation Data'!$C$29,0,10*ROW('Sanitation Data'!C103)))</f>
        <v/>
      </c>
      <c r="CL109" s="30" t="str">
        <f ca="true">+IF(OFFSET('Sanitation Data'!$C$30,0,10*ROW('Sanitation Data'!C103))="","",OFFSET('Sanitation Data'!$C$30,0,10*ROW('Sanitation Data'!C103)))</f>
        <v/>
      </c>
      <c r="CM109" s="30" t="str">
        <f ca="true">+IF(OFFSET('Sanitation Data'!$C$31,0,10*ROW('Sanitation Data'!C103))="","",OFFSET('Sanitation Data'!$C$31,0,10*ROW('Sanitation Data'!C103)))</f>
        <v/>
      </c>
      <c r="CN109" s="30" t="str">
        <f ca="true">+IF(OFFSET('Sanitation Data'!$C$32,0,10*ROW('Sanitation Data'!C103))="","",OFFSET('Sanitation Data'!$C$32,0,10*ROW('Sanitation Data'!C103)))</f>
        <v/>
      </c>
      <c r="CO109" s="30" t="str">
        <f ca="true">+IF(OFFSET('Sanitation Data'!$C$33,0,10*ROW('Sanitation Data'!C103))="","",OFFSET('Sanitation Data'!$C$33,0,10*ROW('Sanitation Data'!C103)))</f>
        <v/>
      </c>
      <c r="CP109" s="30" t="str">
        <f ca="true">+IF(OFFSET('Sanitation Data'!$D$29,0,10*ROW('Sanitation Data'!D103))="","",OFFSET('Sanitation Data'!$D$29,0,10*ROW('Sanitation Data'!D103)))</f>
        <v/>
      </c>
      <c r="CQ109" s="30" t="str">
        <f ca="true">+IF(OFFSET('Sanitation Data'!$D$30,0,10*ROW('Sanitation Data'!D103))="","",OFFSET('Sanitation Data'!$D$30,0,10*ROW('Sanitation Data'!D103)))</f>
        <v/>
      </c>
      <c r="CR109" s="30" t="str">
        <f ca="true">+IF(OFFSET('Sanitation Data'!$D$31,0,10*ROW('Sanitation Data'!D103))="","",OFFSET('Sanitation Data'!$D$31,0,10*ROW('Sanitation Data'!D103)))</f>
        <v/>
      </c>
      <c r="CS109" s="30" t="str">
        <f ca="true">+IF(OFFSET('Sanitation Data'!$D$32,0,10*ROW('Sanitation Data'!D103))="","",OFFSET('Sanitation Data'!$D$32,0,10*ROW('Sanitation Data'!D103)))</f>
        <v/>
      </c>
      <c r="CT109" s="30" t="str">
        <f ca="true">+IF(OFFSET('Sanitation Data'!$D$33,0,10*ROW('Sanitation Data'!D103))="","",OFFSET('Sanitation Data'!$D$33,0,10*ROW('Sanitation Data'!D103)))</f>
        <v/>
      </c>
      <c r="CU109" s="30" t="str">
        <f ca="true">+IF(OFFSET('Sanitation Data'!$E$29,0,10*ROW('Sanitation Data'!E103))="","",OFFSET('Sanitation Data'!$E$29,0,10*ROW('Sanitation Data'!E103)))</f>
        <v/>
      </c>
      <c r="CV109" s="30" t="str">
        <f ca="true">+IF(OFFSET('Sanitation Data'!$E$30,0,10*ROW('Sanitation Data'!E103))="","",OFFSET('Sanitation Data'!$E$30,0,10*ROW('Sanitation Data'!E103)))</f>
        <v/>
      </c>
      <c r="CW109" s="30" t="str">
        <f ca="true">+IF(OFFSET('Sanitation Data'!$E$31,0,10*ROW('Sanitation Data'!E103))="","",OFFSET('Sanitation Data'!$E$31,0,10*ROW('Sanitation Data'!E103)))</f>
        <v/>
      </c>
      <c r="CX109" s="30" t="str">
        <f ca="true">+IF(OFFSET('Sanitation Data'!$E$32,0,10*ROW('Sanitation Data'!E103))="","",OFFSET('Sanitation Data'!$E$32,0,10*ROW('Sanitation Data'!E103)))</f>
        <v/>
      </c>
      <c r="CY109" s="30" t="str">
        <f ca="true">+IF(OFFSET('Sanitation Data'!$E$33,0,10*ROW('Sanitation Data'!E103))="","",OFFSET('Sanitation Data'!$E$33,0,10*ROW('Sanitation Data'!E103)))</f>
        <v/>
      </c>
      <c r="CZ109" s="30" t="str">
        <f ca="true">+IF(OFFSET('Sanitation Data'!$F$29,0,10*ROW('Sanitation Data'!F103))="","",OFFSET('Sanitation Data'!$F$29,0,10*ROW('Sanitation Data'!F103)))</f>
        <v/>
      </c>
      <c r="DA109" s="30" t="str">
        <f ca="true">+IF(OFFSET('Sanitation Data'!$F$30,0,10*ROW('Sanitation Data'!F103))="","",OFFSET('Sanitation Data'!$F$30,0,10*ROW('Sanitation Data'!F103)))</f>
        <v/>
      </c>
      <c r="DB109" s="30" t="str">
        <f ca="true">+IF(OFFSET('Sanitation Data'!$F$31,0,10*ROW('Sanitation Data'!F103))="","",OFFSET('Sanitation Data'!$F$31,0,10*ROW('Sanitation Data'!F103)))</f>
        <v/>
      </c>
      <c r="DC109" s="30" t="str">
        <f ca="true">+IF(OFFSET('Sanitation Data'!$F$32,0,10*ROW('Sanitation Data'!F103))="","",OFFSET('Sanitation Data'!$F$32,0,10*ROW('Sanitation Data'!F103)))</f>
        <v/>
      </c>
      <c r="DD109" s="30" t="str">
        <f ca="true">+IF(OFFSET('Sanitation Data'!$F$33,0,10*ROW('Sanitation Data'!F103))="","",OFFSET('Sanitation Data'!$F$33,0,10*ROW('Sanitation Data'!F103)))</f>
        <v/>
      </c>
      <c r="DE109" s="30" t="str">
        <f ca="true">+IF(OFFSET('Sanitation Data'!$G$29,0,10*ROW('Sanitation Data'!G103))="","",OFFSET('Sanitation Data'!$G$29,0,10*ROW('Sanitation Data'!G103)))</f>
        <v/>
      </c>
      <c r="DF109" s="30" t="str">
        <f ca="true">+IF(OFFSET('Sanitation Data'!$G$30,0,10*ROW('Sanitation Data'!G103))="","",OFFSET('Sanitation Data'!$G$30,0,10*ROW('Sanitation Data'!G103)))</f>
        <v/>
      </c>
      <c r="DG109" s="30" t="str">
        <f ca="true">+IF(OFFSET('Sanitation Data'!$G$31,0,10*ROW('Sanitation Data'!G103))="","",OFFSET('Sanitation Data'!$G$31,0,10*ROW('Sanitation Data'!G103)))</f>
        <v/>
      </c>
      <c r="DH109" s="30" t="str">
        <f ca="true">+IF(OFFSET('Sanitation Data'!$G$32,0,10*ROW('Sanitation Data'!G103))="","",OFFSET('Sanitation Data'!$G$32,0,10*ROW('Sanitation Data'!G103)))</f>
        <v/>
      </c>
      <c r="DI109" s="30" t="str">
        <f ca="true">+IF(OFFSET('Sanitation Data'!$G$33,0,10*ROW('Sanitation Data'!G103))="","",OFFSET('Sanitation Data'!$G$33,0,10*ROW('Sanitation Data'!G103)))</f>
        <v/>
      </c>
      <c r="DJ109" s="30" t="str">
        <f ca="true">+IF(OFFSET('Sanitation Data'!$H$29,0,10*ROW('Sanitation Data'!H103))="","",OFFSET('Sanitation Data'!$H$29,0,10*ROW('Sanitation Data'!H103)))</f>
        <v/>
      </c>
      <c r="DK109" s="30" t="str">
        <f ca="true">+IF(OFFSET('Sanitation Data'!$H$30,0,10*ROW('Sanitation Data'!H103))="","",OFFSET('Sanitation Data'!$H$30,0,10*ROW('Sanitation Data'!H103)))</f>
        <v/>
      </c>
      <c r="DL109" s="30" t="str">
        <f ca="true">+IF(OFFSET('Sanitation Data'!$H$31,0,10*ROW('Sanitation Data'!H103))="","",OFFSET('Sanitation Data'!$H$31,0,10*ROW('Sanitation Data'!H103)))</f>
        <v/>
      </c>
      <c r="DM109" s="30" t="str">
        <f ca="true">+IF(OFFSET('Sanitation Data'!$H$32,0,10*ROW('Sanitation Data'!H103))="","",OFFSET('Sanitation Data'!$H$32,0,10*ROW('Sanitation Data'!H103)))</f>
        <v/>
      </c>
      <c r="DN109" s="30" t="str">
        <f ca="true">+IF(OFFSET('Sanitation Data'!$H$33,0,10*ROW('Sanitation Data'!H103))="","",OFFSET('Sanitation Data'!$H$33,0,10*ROW('Sanitation Data'!H103)))</f>
        <v/>
      </c>
      <c r="DO109" s="30" t="str">
        <f ca="true">+IF(OFFSET('Hygiene Data'!$C$12,0,10*ROW('Hygiene Data'!C103))="","",OFFSET('Hygiene Data'!$C$12,0,10*ROW('Hygiene Data'!C103)))</f>
        <v/>
      </c>
      <c r="DP109" s="30" t="str">
        <f ca="true">+IF(OFFSET('Hygiene Data'!$C$13,0,10*ROW('Hygiene Data'!C103))="","",OFFSET('Hygiene Data'!$C$13,0,10*ROW('Hygiene Data'!C103)))</f>
        <v/>
      </c>
      <c r="DQ109" s="30" t="str">
        <f ca="true">+IF(OFFSET('Hygiene Data'!$C$14,0,10*ROW('Hygiene Data'!C103))="","",OFFSET('Hygiene Data'!$C$14,0,10*ROW('Hygiene Data'!C103)))</f>
        <v/>
      </c>
      <c r="DR109" s="30" t="str">
        <f ca="true">+IF(OFFSET('Hygiene Data'!$D$12,0,10*ROW('Hygiene Data'!D103))="","",OFFSET('Hygiene Data'!$D$12,0,10*ROW('Hygiene Data'!D103)))</f>
        <v/>
      </c>
      <c r="DS109" s="30" t="str">
        <f ca="true">+IF(OFFSET('Hygiene Data'!$D$13,0,10*ROW('Hygiene Data'!D103))="","",OFFSET('Hygiene Data'!$D$13,0,10*ROW('Hygiene Data'!D103)))</f>
        <v/>
      </c>
      <c r="DT109" s="30" t="str">
        <f ca="true">+IF(OFFSET('Hygiene Data'!$D$14,0,10*ROW('Hygiene Data'!D103))="","",OFFSET('Hygiene Data'!$D$14,0,10*ROW('Hygiene Data'!D103)))</f>
        <v/>
      </c>
      <c r="DU109" s="30" t="str">
        <f ca="true">+IF(OFFSET('Hygiene Data'!$E$12,0,10*ROW('Hygiene Data'!E103))="","",OFFSET('Hygiene Data'!$E$12,0,10*ROW('Hygiene Data'!E103)))</f>
        <v/>
      </c>
      <c r="DV109" s="30" t="str">
        <f ca="true">+IF(OFFSET('Hygiene Data'!$E$13,0,10*ROW('Hygiene Data'!E103))="","",OFFSET('Hygiene Data'!$E$13,0,10*ROW('Hygiene Data'!E103)))</f>
        <v/>
      </c>
      <c r="DW109" s="30" t="str">
        <f ca="true">+IF(OFFSET('Hygiene Data'!$E$14,0,10*ROW('Hygiene Data'!E103))="","",OFFSET('Hygiene Data'!$E$14,0,10*ROW('Hygiene Data'!E103)))</f>
        <v/>
      </c>
      <c r="DX109" s="30" t="str">
        <f ca="true">+IF(OFFSET('Hygiene Data'!$F$12,0,10*ROW('Hygiene Data'!F103))="","",OFFSET('Hygiene Data'!$F$12,0,10*ROW('Hygiene Data'!F103)))</f>
        <v/>
      </c>
      <c r="DY109" s="30" t="str">
        <f ca="true">+IF(OFFSET('Hygiene Data'!$F$13,0,10*ROW('Hygiene Data'!F103))="","",OFFSET('Hygiene Data'!$F$13,0,10*ROW('Hygiene Data'!F103)))</f>
        <v/>
      </c>
      <c r="DZ109" s="30" t="str">
        <f ca="true">+IF(OFFSET('Hygiene Data'!$F$14,0,10*ROW('Hygiene Data'!F103))="","",OFFSET('Hygiene Data'!$F$14,0,10*ROW('Hygiene Data'!F103)))</f>
        <v/>
      </c>
      <c r="EA109" s="30" t="str">
        <f ca="true">+IF(OFFSET('Hygiene Data'!$G$12,0,10*ROW('Hygiene Data'!G103))="","",OFFSET('Hygiene Data'!$G$12,0,10*ROW('Hygiene Data'!G103)))</f>
        <v/>
      </c>
      <c r="EB109" s="30" t="str">
        <f ca="true">+IF(OFFSET('Hygiene Data'!$G$13,0,10*ROW('Hygiene Data'!G103))="","",OFFSET('Hygiene Data'!$G$13,0,10*ROW('Hygiene Data'!G103)))</f>
        <v/>
      </c>
      <c r="EC109" s="30" t="str">
        <f ca="true">+IF(OFFSET('Hygiene Data'!$G$14,0,10*ROW('Hygiene Data'!G103))="","",OFFSET('Hygiene Data'!$G$14,0,10*ROW('Hygiene Data'!G103)))</f>
        <v/>
      </c>
      <c r="ED109" s="30" t="str">
        <f ca="true">+IF(OFFSET('Hygiene Data'!$H$12,0,10*ROW('Hygiene Data'!H103))="","",OFFSET('Hygiene Data'!$H$12,0,10*ROW('Hygiene Data'!H103)))</f>
        <v/>
      </c>
      <c r="EE109" s="30" t="str">
        <f ca="true">+IF(OFFSET('Hygiene Data'!$H$13,0,10*ROW('Hygiene Data'!H103))="","",OFFSET('Hygiene Data'!$H$13,0,10*ROW('Hygiene Data'!H103)))</f>
        <v/>
      </c>
      <c r="EF109" s="30" t="str">
        <f ca="true">+IF(OFFSET('Hygiene Data'!$H$14,0,10*ROW('Hygiene Data'!H103))="","",OFFSET('Hygiene Data'!$H$14,0,10*ROW('Hygiene Data'!H103)))</f>
        <v/>
      </c>
    </row>
    <row r="110" x14ac:dyDescent="0.2">
      <c r="A110" s="53" t="str">
        <f ca="true">+IF(OFFSET('Water Data'!$B$1,0,10*ROW('Water Data'!B107))="","",OFFSET('Water Data'!$B$1,0,10*ROW('Water Data'!B107)))</f>
        <v/>
      </c>
      <c r="B110" s="53" t="str">
        <f ca="true">+IF(OFFSET('Water Data'!$A$3,0,10*ROW('Water Data'!A107))="","",OFFSET('Water Data'!$A$3,0,10*ROW('Water Data'!A107)))</f>
        <v/>
      </c>
      <c r="C110" s="53" t="str">
        <f ca="true">+IF(OFFSET('Water Data'!$C$3,0,10*ROW('Water Data'!C107))="","",OFFSET('Water Data'!$C$3,0,10*ROW('Water Data'!C107)))</f>
        <v/>
      </c>
      <c r="D110" s="238"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38"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38"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38"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38"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38"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38"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38"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38"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38"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38"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38"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38"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38"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38"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38"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38"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38"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39"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39"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39"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39"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39"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39"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39"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39"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39"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39"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39"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39"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39"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39"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39"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39"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39"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39"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39"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39"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39"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39"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39"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39"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39"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39"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39"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39"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39"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39"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40"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40"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40"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40"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40"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40"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40"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40"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40"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40"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40"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40"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40"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40"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40"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40"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40"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40"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0" t="str">
        <f ca="true">+IF(OFFSET('Water Data'!$C$28,0,10*ROW('Water Data'!C104))="","",OFFSET('Water Data'!$C$28,0,10*ROW('Water Data'!C104)))</f>
        <v/>
      </c>
      <c r="BT110" s="30" t="str">
        <f ca="true">+IF(OFFSET('Water Data'!$C$29,0,10*ROW('Water Data'!C104))="","",OFFSET('Water Data'!$C$29,0,10*ROW('Water Data'!C104)))</f>
        <v/>
      </c>
      <c r="BU110" s="30" t="str">
        <f ca="true">+IF(OFFSET('Water Data'!$C$30,0,10*ROW('Water Data'!C104))="","",OFFSET('Water Data'!$C$30,0,10*ROW('Water Data'!C104)))</f>
        <v/>
      </c>
      <c r="BV110" s="30" t="str">
        <f ca="true">+IF(OFFSET('Water Data'!$D$28,0,10*ROW('Water Data'!D104))="","",OFFSET('Water Data'!$D$28,0,10*ROW('Water Data'!D104)))</f>
        <v/>
      </c>
      <c r="BW110" s="30" t="str">
        <f ca="true">+IF(OFFSET('Water Data'!$D$29,0,10*ROW('Water Data'!D104))="","",OFFSET('Water Data'!$D$29,0,10*ROW('Water Data'!D104)))</f>
        <v/>
      </c>
      <c r="BX110" s="30" t="str">
        <f ca="true">+IF(OFFSET('Water Data'!$D$30,0,10*ROW('Water Data'!D104))="","",OFFSET('Water Data'!$D$30,0,10*ROW('Water Data'!D104)))</f>
        <v/>
      </c>
      <c r="BY110" s="30" t="str">
        <f ca="true">+IF(OFFSET('Water Data'!$E$28,0,10*ROW('Water Data'!E104))="","",OFFSET('Water Data'!$E$28,0,10*ROW('Water Data'!E104)))</f>
        <v/>
      </c>
      <c r="BZ110" s="30" t="str">
        <f ca="true">+IF(OFFSET('Water Data'!$E$29,0,10*ROW('Water Data'!E104))="","",OFFSET('Water Data'!$E$29,0,10*ROW('Water Data'!E104)))</f>
        <v/>
      </c>
      <c r="CA110" s="30" t="str">
        <f ca="true">+IF(OFFSET('Water Data'!$E$30,0,10*ROW('Water Data'!E104))="","",OFFSET('Water Data'!$E$30,0,10*ROW('Water Data'!E104)))</f>
        <v/>
      </c>
      <c r="CB110" s="30" t="str">
        <f ca="true">+IF(OFFSET('Water Data'!$F$28,0,10*ROW('Water Data'!F104))="","",OFFSET('Water Data'!$F$28,0,10*ROW('Water Data'!F104)))</f>
        <v/>
      </c>
      <c r="CC110" s="30" t="str">
        <f ca="true">+IF(OFFSET('Water Data'!$F$29,0,10*ROW('Water Data'!F104))="","",OFFSET('Water Data'!$F$29,0,10*ROW('Water Data'!F104)))</f>
        <v/>
      </c>
      <c r="CD110" s="30" t="str">
        <f ca="true">+IF(OFFSET('Water Data'!$F$30,0,10*ROW('Water Data'!F104))="","",OFFSET('Water Data'!$F$30,0,10*ROW('Water Data'!F104)))</f>
        <v/>
      </c>
      <c r="CE110" s="30" t="str">
        <f ca="true">+IF(OFFSET('Water Data'!$G$28,0,10*ROW('Water Data'!G104))="","",OFFSET('Water Data'!$G$28,0,10*ROW('Water Data'!G104)))</f>
        <v/>
      </c>
      <c r="CF110" s="30" t="str">
        <f ca="true">+IF(OFFSET('Water Data'!$G$29,0,10*ROW('Water Data'!G104))="","",OFFSET('Water Data'!$G$29,0,10*ROW('Water Data'!G104)))</f>
        <v/>
      </c>
      <c r="CG110" s="30" t="str">
        <f ca="true">+IF(OFFSET('Water Data'!$G$30,0,10*ROW('Water Data'!G104))="","",OFFSET('Water Data'!$G$30,0,10*ROW('Water Data'!G104)))</f>
        <v/>
      </c>
      <c r="CH110" s="30" t="str">
        <f ca="true">+IF(OFFSET('Water Data'!$H$28,0,10*ROW('Water Data'!H104))="","",OFFSET('Water Data'!$H$28,0,10*ROW('Water Data'!H104)))</f>
        <v/>
      </c>
      <c r="CI110" s="30" t="str">
        <f ca="true">+IF(OFFSET('Water Data'!$H$29,0,10*ROW('Water Data'!H104))="","",OFFSET('Water Data'!$H$29,0,10*ROW('Water Data'!H104)))</f>
        <v/>
      </c>
      <c r="CJ110" s="30" t="str">
        <f ca="true">+IF(OFFSET('Water Data'!$H$30,0,10*ROW('Water Data'!H104))="","",OFFSET('Water Data'!$H$30,0,10*ROW('Water Data'!H104)))</f>
        <v/>
      </c>
      <c r="CK110" s="30" t="str">
        <f ca="true">+IF(OFFSET('Sanitation Data'!$C$29,0,10*ROW('Sanitation Data'!C104))="","",OFFSET('Sanitation Data'!$C$29,0,10*ROW('Sanitation Data'!C104)))</f>
        <v/>
      </c>
      <c r="CL110" s="30" t="str">
        <f ca="true">+IF(OFFSET('Sanitation Data'!$C$30,0,10*ROW('Sanitation Data'!C104))="","",OFFSET('Sanitation Data'!$C$30,0,10*ROW('Sanitation Data'!C104)))</f>
        <v/>
      </c>
      <c r="CM110" s="30" t="str">
        <f ca="true">+IF(OFFSET('Sanitation Data'!$C$31,0,10*ROW('Sanitation Data'!C104))="","",OFFSET('Sanitation Data'!$C$31,0,10*ROW('Sanitation Data'!C104)))</f>
        <v/>
      </c>
      <c r="CN110" s="30" t="str">
        <f ca="true">+IF(OFFSET('Sanitation Data'!$C$32,0,10*ROW('Sanitation Data'!C104))="","",OFFSET('Sanitation Data'!$C$32,0,10*ROW('Sanitation Data'!C104)))</f>
        <v/>
      </c>
      <c r="CO110" s="30" t="str">
        <f ca="true">+IF(OFFSET('Sanitation Data'!$C$33,0,10*ROW('Sanitation Data'!C104))="","",OFFSET('Sanitation Data'!$C$33,0,10*ROW('Sanitation Data'!C104)))</f>
        <v/>
      </c>
      <c r="CP110" s="30" t="str">
        <f ca="true">+IF(OFFSET('Sanitation Data'!$D$29,0,10*ROW('Sanitation Data'!D104))="","",OFFSET('Sanitation Data'!$D$29,0,10*ROW('Sanitation Data'!D104)))</f>
        <v/>
      </c>
      <c r="CQ110" s="30" t="str">
        <f ca="true">+IF(OFFSET('Sanitation Data'!$D$30,0,10*ROW('Sanitation Data'!D104))="","",OFFSET('Sanitation Data'!$D$30,0,10*ROW('Sanitation Data'!D104)))</f>
        <v/>
      </c>
      <c r="CR110" s="30" t="str">
        <f ca="true">+IF(OFFSET('Sanitation Data'!$D$31,0,10*ROW('Sanitation Data'!D104))="","",OFFSET('Sanitation Data'!$D$31,0,10*ROW('Sanitation Data'!D104)))</f>
        <v/>
      </c>
      <c r="CS110" s="30" t="str">
        <f ca="true">+IF(OFFSET('Sanitation Data'!$D$32,0,10*ROW('Sanitation Data'!D104))="","",OFFSET('Sanitation Data'!$D$32,0,10*ROW('Sanitation Data'!D104)))</f>
        <v/>
      </c>
      <c r="CT110" s="30" t="str">
        <f ca="true">+IF(OFFSET('Sanitation Data'!$D$33,0,10*ROW('Sanitation Data'!D104))="","",OFFSET('Sanitation Data'!$D$33,0,10*ROW('Sanitation Data'!D104)))</f>
        <v/>
      </c>
      <c r="CU110" s="30" t="str">
        <f ca="true">+IF(OFFSET('Sanitation Data'!$E$29,0,10*ROW('Sanitation Data'!E104))="","",OFFSET('Sanitation Data'!$E$29,0,10*ROW('Sanitation Data'!E104)))</f>
        <v/>
      </c>
      <c r="CV110" s="30" t="str">
        <f ca="true">+IF(OFFSET('Sanitation Data'!$E$30,0,10*ROW('Sanitation Data'!E104))="","",OFFSET('Sanitation Data'!$E$30,0,10*ROW('Sanitation Data'!E104)))</f>
        <v/>
      </c>
      <c r="CW110" s="30" t="str">
        <f ca="true">+IF(OFFSET('Sanitation Data'!$E$31,0,10*ROW('Sanitation Data'!E104))="","",OFFSET('Sanitation Data'!$E$31,0,10*ROW('Sanitation Data'!E104)))</f>
        <v/>
      </c>
      <c r="CX110" s="30" t="str">
        <f ca="true">+IF(OFFSET('Sanitation Data'!$E$32,0,10*ROW('Sanitation Data'!E104))="","",OFFSET('Sanitation Data'!$E$32,0,10*ROW('Sanitation Data'!E104)))</f>
        <v/>
      </c>
      <c r="CY110" s="30" t="str">
        <f ca="true">+IF(OFFSET('Sanitation Data'!$E$33,0,10*ROW('Sanitation Data'!E104))="","",OFFSET('Sanitation Data'!$E$33,0,10*ROW('Sanitation Data'!E104)))</f>
        <v/>
      </c>
      <c r="CZ110" s="30" t="str">
        <f ca="true">+IF(OFFSET('Sanitation Data'!$F$29,0,10*ROW('Sanitation Data'!F104))="","",OFFSET('Sanitation Data'!$F$29,0,10*ROW('Sanitation Data'!F104)))</f>
        <v/>
      </c>
      <c r="DA110" s="30" t="str">
        <f ca="true">+IF(OFFSET('Sanitation Data'!$F$30,0,10*ROW('Sanitation Data'!F104))="","",OFFSET('Sanitation Data'!$F$30,0,10*ROW('Sanitation Data'!F104)))</f>
        <v/>
      </c>
      <c r="DB110" s="30" t="str">
        <f ca="true">+IF(OFFSET('Sanitation Data'!$F$31,0,10*ROW('Sanitation Data'!F104))="","",OFFSET('Sanitation Data'!$F$31,0,10*ROW('Sanitation Data'!F104)))</f>
        <v/>
      </c>
      <c r="DC110" s="30" t="str">
        <f ca="true">+IF(OFFSET('Sanitation Data'!$F$32,0,10*ROW('Sanitation Data'!F104))="","",OFFSET('Sanitation Data'!$F$32,0,10*ROW('Sanitation Data'!F104)))</f>
        <v/>
      </c>
      <c r="DD110" s="30" t="str">
        <f ca="true">+IF(OFFSET('Sanitation Data'!$F$33,0,10*ROW('Sanitation Data'!F104))="","",OFFSET('Sanitation Data'!$F$33,0,10*ROW('Sanitation Data'!F104)))</f>
        <v/>
      </c>
      <c r="DE110" s="30" t="str">
        <f ca="true">+IF(OFFSET('Sanitation Data'!$G$29,0,10*ROW('Sanitation Data'!G104))="","",OFFSET('Sanitation Data'!$G$29,0,10*ROW('Sanitation Data'!G104)))</f>
        <v/>
      </c>
      <c r="DF110" s="30" t="str">
        <f ca="true">+IF(OFFSET('Sanitation Data'!$G$30,0,10*ROW('Sanitation Data'!G104))="","",OFFSET('Sanitation Data'!$G$30,0,10*ROW('Sanitation Data'!G104)))</f>
        <v/>
      </c>
      <c r="DG110" s="30" t="str">
        <f ca="true">+IF(OFFSET('Sanitation Data'!$G$31,0,10*ROW('Sanitation Data'!G104))="","",OFFSET('Sanitation Data'!$G$31,0,10*ROW('Sanitation Data'!G104)))</f>
        <v/>
      </c>
      <c r="DH110" s="30" t="str">
        <f ca="true">+IF(OFFSET('Sanitation Data'!$G$32,0,10*ROW('Sanitation Data'!G104))="","",OFFSET('Sanitation Data'!$G$32,0,10*ROW('Sanitation Data'!G104)))</f>
        <v/>
      </c>
      <c r="DI110" s="30" t="str">
        <f ca="true">+IF(OFFSET('Sanitation Data'!$G$33,0,10*ROW('Sanitation Data'!G104))="","",OFFSET('Sanitation Data'!$G$33,0,10*ROW('Sanitation Data'!G104)))</f>
        <v/>
      </c>
      <c r="DJ110" s="30" t="str">
        <f ca="true">+IF(OFFSET('Sanitation Data'!$H$29,0,10*ROW('Sanitation Data'!H104))="","",OFFSET('Sanitation Data'!$H$29,0,10*ROW('Sanitation Data'!H104)))</f>
        <v/>
      </c>
      <c r="DK110" s="30" t="str">
        <f ca="true">+IF(OFFSET('Sanitation Data'!$H$30,0,10*ROW('Sanitation Data'!H104))="","",OFFSET('Sanitation Data'!$H$30,0,10*ROW('Sanitation Data'!H104)))</f>
        <v/>
      </c>
      <c r="DL110" s="30" t="str">
        <f ca="true">+IF(OFFSET('Sanitation Data'!$H$31,0,10*ROW('Sanitation Data'!H104))="","",OFFSET('Sanitation Data'!$H$31,0,10*ROW('Sanitation Data'!H104)))</f>
        <v/>
      </c>
      <c r="DM110" s="30" t="str">
        <f ca="true">+IF(OFFSET('Sanitation Data'!$H$32,0,10*ROW('Sanitation Data'!H104))="","",OFFSET('Sanitation Data'!$H$32,0,10*ROW('Sanitation Data'!H104)))</f>
        <v/>
      </c>
      <c r="DN110" s="30" t="str">
        <f ca="true">+IF(OFFSET('Sanitation Data'!$H$33,0,10*ROW('Sanitation Data'!H104))="","",OFFSET('Sanitation Data'!$H$33,0,10*ROW('Sanitation Data'!H104)))</f>
        <v/>
      </c>
      <c r="DO110" s="30" t="str">
        <f ca="true">+IF(OFFSET('Hygiene Data'!$C$12,0,10*ROW('Hygiene Data'!C104))="","",OFFSET('Hygiene Data'!$C$12,0,10*ROW('Hygiene Data'!C104)))</f>
        <v/>
      </c>
      <c r="DP110" s="30" t="str">
        <f ca="true">+IF(OFFSET('Hygiene Data'!$C$13,0,10*ROW('Hygiene Data'!C104))="","",OFFSET('Hygiene Data'!$C$13,0,10*ROW('Hygiene Data'!C104)))</f>
        <v/>
      </c>
      <c r="DQ110" s="30" t="str">
        <f ca="true">+IF(OFFSET('Hygiene Data'!$C$14,0,10*ROW('Hygiene Data'!C104))="","",OFFSET('Hygiene Data'!$C$14,0,10*ROW('Hygiene Data'!C104)))</f>
        <v/>
      </c>
      <c r="DR110" s="30" t="str">
        <f ca="true">+IF(OFFSET('Hygiene Data'!$D$12,0,10*ROW('Hygiene Data'!D104))="","",OFFSET('Hygiene Data'!$D$12,0,10*ROW('Hygiene Data'!D104)))</f>
        <v/>
      </c>
      <c r="DS110" s="30" t="str">
        <f ca="true">+IF(OFFSET('Hygiene Data'!$D$13,0,10*ROW('Hygiene Data'!D104))="","",OFFSET('Hygiene Data'!$D$13,0,10*ROW('Hygiene Data'!D104)))</f>
        <v/>
      </c>
      <c r="DT110" s="30" t="str">
        <f ca="true">+IF(OFFSET('Hygiene Data'!$D$14,0,10*ROW('Hygiene Data'!D104))="","",OFFSET('Hygiene Data'!$D$14,0,10*ROW('Hygiene Data'!D104)))</f>
        <v/>
      </c>
      <c r="DU110" s="30" t="str">
        <f ca="true">+IF(OFFSET('Hygiene Data'!$E$12,0,10*ROW('Hygiene Data'!E104))="","",OFFSET('Hygiene Data'!$E$12,0,10*ROW('Hygiene Data'!E104)))</f>
        <v/>
      </c>
      <c r="DV110" s="30" t="str">
        <f ca="true">+IF(OFFSET('Hygiene Data'!$E$13,0,10*ROW('Hygiene Data'!E104))="","",OFFSET('Hygiene Data'!$E$13,0,10*ROW('Hygiene Data'!E104)))</f>
        <v/>
      </c>
      <c r="DW110" s="30" t="str">
        <f ca="true">+IF(OFFSET('Hygiene Data'!$E$14,0,10*ROW('Hygiene Data'!E104))="","",OFFSET('Hygiene Data'!$E$14,0,10*ROW('Hygiene Data'!E104)))</f>
        <v/>
      </c>
      <c r="DX110" s="30" t="str">
        <f ca="true">+IF(OFFSET('Hygiene Data'!$F$12,0,10*ROW('Hygiene Data'!F104))="","",OFFSET('Hygiene Data'!$F$12,0,10*ROW('Hygiene Data'!F104)))</f>
        <v/>
      </c>
      <c r="DY110" s="30" t="str">
        <f ca="true">+IF(OFFSET('Hygiene Data'!$F$13,0,10*ROW('Hygiene Data'!F104))="","",OFFSET('Hygiene Data'!$F$13,0,10*ROW('Hygiene Data'!F104)))</f>
        <v/>
      </c>
      <c r="DZ110" s="30" t="str">
        <f ca="true">+IF(OFFSET('Hygiene Data'!$F$14,0,10*ROW('Hygiene Data'!F104))="","",OFFSET('Hygiene Data'!$F$14,0,10*ROW('Hygiene Data'!F104)))</f>
        <v/>
      </c>
      <c r="EA110" s="30" t="str">
        <f ca="true">+IF(OFFSET('Hygiene Data'!$G$12,0,10*ROW('Hygiene Data'!G104))="","",OFFSET('Hygiene Data'!$G$12,0,10*ROW('Hygiene Data'!G104)))</f>
        <v/>
      </c>
      <c r="EB110" s="30" t="str">
        <f ca="true">+IF(OFFSET('Hygiene Data'!$G$13,0,10*ROW('Hygiene Data'!G104))="","",OFFSET('Hygiene Data'!$G$13,0,10*ROW('Hygiene Data'!G104)))</f>
        <v/>
      </c>
      <c r="EC110" s="30" t="str">
        <f ca="true">+IF(OFFSET('Hygiene Data'!$G$14,0,10*ROW('Hygiene Data'!G104))="","",OFFSET('Hygiene Data'!$G$14,0,10*ROW('Hygiene Data'!G104)))</f>
        <v/>
      </c>
      <c r="ED110" s="30" t="str">
        <f ca="true">+IF(OFFSET('Hygiene Data'!$H$12,0,10*ROW('Hygiene Data'!H104))="","",OFFSET('Hygiene Data'!$H$12,0,10*ROW('Hygiene Data'!H104)))</f>
        <v/>
      </c>
      <c r="EE110" s="30" t="str">
        <f ca="true">+IF(OFFSET('Hygiene Data'!$H$13,0,10*ROW('Hygiene Data'!H104))="","",OFFSET('Hygiene Data'!$H$13,0,10*ROW('Hygiene Data'!H104)))</f>
        <v/>
      </c>
      <c r="EF110" s="30" t="str">
        <f ca="true">+IF(OFFSET('Hygiene Data'!$H$14,0,10*ROW('Hygiene Data'!H104))="","",OFFSET('Hygiene Data'!$H$14,0,10*ROW('Hygiene Data'!H104)))</f>
        <v/>
      </c>
    </row>
    <row r="111" x14ac:dyDescent="0.2">
      <c r="A111" s="53" t="str">
        <f ca="true">+IF(OFFSET('Water Data'!$B$1,0,10*ROW('Water Data'!B108))="","",OFFSET('Water Data'!$B$1,0,10*ROW('Water Data'!B108)))</f>
        <v/>
      </c>
      <c r="B111" s="53" t="str">
        <f ca="true">+IF(OFFSET('Water Data'!$A$3,0,10*ROW('Water Data'!A108))="","",OFFSET('Water Data'!$A$3,0,10*ROW('Water Data'!A108)))</f>
        <v/>
      </c>
      <c r="C111" s="53" t="str">
        <f ca="true">+IF(OFFSET('Water Data'!$C$3,0,10*ROW('Water Data'!C108))="","",OFFSET('Water Data'!$C$3,0,10*ROW('Water Data'!C108)))</f>
        <v/>
      </c>
      <c r="D111" s="238"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38"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38"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38"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38"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38"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38"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38"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38"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38"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38"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38"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38"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38"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38"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38"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38"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38"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39"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39"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39"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39"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39"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39"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39"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39"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39"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39"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39"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39"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39"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39"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39"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39"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39"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39"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39"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39"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39"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39"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39"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39"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39"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39"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39"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39"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39"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39"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40"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40"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40"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40"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40"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40"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40"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40"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40"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40"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40"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40"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40"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40"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40"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40"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40"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40"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0" t="str">
        <f ca="true">+IF(OFFSET('Water Data'!$C$28,0,10*ROW('Water Data'!C105))="","",OFFSET('Water Data'!$C$28,0,10*ROW('Water Data'!C105)))</f>
        <v/>
      </c>
      <c r="BT111" s="30" t="str">
        <f ca="true">+IF(OFFSET('Water Data'!$C$29,0,10*ROW('Water Data'!C105))="","",OFFSET('Water Data'!$C$29,0,10*ROW('Water Data'!C105)))</f>
        <v/>
      </c>
      <c r="BU111" s="30" t="str">
        <f ca="true">+IF(OFFSET('Water Data'!$C$30,0,10*ROW('Water Data'!C105))="","",OFFSET('Water Data'!$C$30,0,10*ROW('Water Data'!C105)))</f>
        <v/>
      </c>
      <c r="BV111" s="30" t="str">
        <f ca="true">+IF(OFFSET('Water Data'!$D$28,0,10*ROW('Water Data'!D105))="","",OFFSET('Water Data'!$D$28,0,10*ROW('Water Data'!D105)))</f>
        <v/>
      </c>
      <c r="BW111" s="30" t="str">
        <f ca="true">+IF(OFFSET('Water Data'!$D$29,0,10*ROW('Water Data'!D105))="","",OFFSET('Water Data'!$D$29,0,10*ROW('Water Data'!D105)))</f>
        <v/>
      </c>
      <c r="BX111" s="30" t="str">
        <f ca="true">+IF(OFFSET('Water Data'!$D$30,0,10*ROW('Water Data'!D105))="","",OFFSET('Water Data'!$D$30,0,10*ROW('Water Data'!D105)))</f>
        <v/>
      </c>
      <c r="BY111" s="30" t="str">
        <f ca="true">+IF(OFFSET('Water Data'!$E$28,0,10*ROW('Water Data'!E105))="","",OFFSET('Water Data'!$E$28,0,10*ROW('Water Data'!E105)))</f>
        <v/>
      </c>
      <c r="BZ111" s="30" t="str">
        <f ca="true">+IF(OFFSET('Water Data'!$E$29,0,10*ROW('Water Data'!E105))="","",OFFSET('Water Data'!$E$29,0,10*ROW('Water Data'!E105)))</f>
        <v/>
      </c>
      <c r="CA111" s="30" t="str">
        <f ca="true">+IF(OFFSET('Water Data'!$E$30,0,10*ROW('Water Data'!E105))="","",OFFSET('Water Data'!$E$30,0,10*ROW('Water Data'!E105)))</f>
        <v/>
      </c>
      <c r="CB111" s="30" t="str">
        <f ca="true">+IF(OFFSET('Water Data'!$F$28,0,10*ROW('Water Data'!F105))="","",OFFSET('Water Data'!$F$28,0,10*ROW('Water Data'!F105)))</f>
        <v/>
      </c>
      <c r="CC111" s="30" t="str">
        <f ca="true">+IF(OFFSET('Water Data'!$F$29,0,10*ROW('Water Data'!F105))="","",OFFSET('Water Data'!$F$29,0,10*ROW('Water Data'!F105)))</f>
        <v/>
      </c>
      <c r="CD111" s="30" t="str">
        <f ca="true">+IF(OFFSET('Water Data'!$F$30,0,10*ROW('Water Data'!F105))="","",OFFSET('Water Data'!$F$30,0,10*ROW('Water Data'!F105)))</f>
        <v/>
      </c>
      <c r="CE111" s="30" t="str">
        <f ca="true">+IF(OFFSET('Water Data'!$G$28,0,10*ROW('Water Data'!G105))="","",OFFSET('Water Data'!$G$28,0,10*ROW('Water Data'!G105)))</f>
        <v/>
      </c>
      <c r="CF111" s="30" t="str">
        <f ca="true">+IF(OFFSET('Water Data'!$G$29,0,10*ROW('Water Data'!G105))="","",OFFSET('Water Data'!$G$29,0,10*ROW('Water Data'!G105)))</f>
        <v/>
      </c>
      <c r="CG111" s="30" t="str">
        <f ca="true">+IF(OFFSET('Water Data'!$G$30,0,10*ROW('Water Data'!G105))="","",OFFSET('Water Data'!$G$30,0,10*ROW('Water Data'!G105)))</f>
        <v/>
      </c>
      <c r="CH111" s="30" t="str">
        <f ca="true">+IF(OFFSET('Water Data'!$H$28,0,10*ROW('Water Data'!H105))="","",OFFSET('Water Data'!$H$28,0,10*ROW('Water Data'!H105)))</f>
        <v/>
      </c>
      <c r="CI111" s="30" t="str">
        <f ca="true">+IF(OFFSET('Water Data'!$H$29,0,10*ROW('Water Data'!H105))="","",OFFSET('Water Data'!$H$29,0,10*ROW('Water Data'!H105)))</f>
        <v/>
      </c>
      <c r="CJ111" s="30" t="str">
        <f ca="true">+IF(OFFSET('Water Data'!$H$30,0,10*ROW('Water Data'!H105))="","",OFFSET('Water Data'!$H$30,0,10*ROW('Water Data'!H105)))</f>
        <v/>
      </c>
      <c r="CK111" s="30" t="str">
        <f ca="true">+IF(OFFSET('Sanitation Data'!$C$29,0,10*ROW('Sanitation Data'!C105))="","",OFFSET('Sanitation Data'!$C$29,0,10*ROW('Sanitation Data'!C105)))</f>
        <v/>
      </c>
      <c r="CL111" s="30" t="str">
        <f ca="true">+IF(OFFSET('Sanitation Data'!$C$30,0,10*ROW('Sanitation Data'!C105))="","",OFFSET('Sanitation Data'!$C$30,0,10*ROW('Sanitation Data'!C105)))</f>
        <v/>
      </c>
      <c r="CM111" s="30" t="str">
        <f ca="true">+IF(OFFSET('Sanitation Data'!$C$31,0,10*ROW('Sanitation Data'!C105))="","",OFFSET('Sanitation Data'!$C$31,0,10*ROW('Sanitation Data'!C105)))</f>
        <v/>
      </c>
      <c r="CN111" s="30" t="str">
        <f ca="true">+IF(OFFSET('Sanitation Data'!$C$32,0,10*ROW('Sanitation Data'!C105))="","",OFFSET('Sanitation Data'!$C$32,0,10*ROW('Sanitation Data'!C105)))</f>
        <v/>
      </c>
      <c r="CO111" s="30" t="str">
        <f ca="true">+IF(OFFSET('Sanitation Data'!$C$33,0,10*ROW('Sanitation Data'!C105))="","",OFFSET('Sanitation Data'!$C$33,0,10*ROW('Sanitation Data'!C105)))</f>
        <v/>
      </c>
      <c r="CP111" s="30" t="str">
        <f ca="true">+IF(OFFSET('Sanitation Data'!$D$29,0,10*ROW('Sanitation Data'!D105))="","",OFFSET('Sanitation Data'!$D$29,0,10*ROW('Sanitation Data'!D105)))</f>
        <v/>
      </c>
      <c r="CQ111" s="30" t="str">
        <f ca="true">+IF(OFFSET('Sanitation Data'!$D$30,0,10*ROW('Sanitation Data'!D105))="","",OFFSET('Sanitation Data'!$D$30,0,10*ROW('Sanitation Data'!D105)))</f>
        <v/>
      </c>
      <c r="CR111" s="30" t="str">
        <f ca="true">+IF(OFFSET('Sanitation Data'!$D$31,0,10*ROW('Sanitation Data'!D105))="","",OFFSET('Sanitation Data'!$D$31,0,10*ROW('Sanitation Data'!D105)))</f>
        <v/>
      </c>
      <c r="CS111" s="30" t="str">
        <f ca="true">+IF(OFFSET('Sanitation Data'!$D$32,0,10*ROW('Sanitation Data'!D105))="","",OFFSET('Sanitation Data'!$D$32,0,10*ROW('Sanitation Data'!D105)))</f>
        <v/>
      </c>
      <c r="CT111" s="30" t="str">
        <f ca="true">+IF(OFFSET('Sanitation Data'!$D$33,0,10*ROW('Sanitation Data'!D105))="","",OFFSET('Sanitation Data'!$D$33,0,10*ROW('Sanitation Data'!D105)))</f>
        <v/>
      </c>
      <c r="CU111" s="30" t="str">
        <f ca="true">+IF(OFFSET('Sanitation Data'!$E$29,0,10*ROW('Sanitation Data'!E105))="","",OFFSET('Sanitation Data'!$E$29,0,10*ROW('Sanitation Data'!E105)))</f>
        <v/>
      </c>
      <c r="CV111" s="30" t="str">
        <f ca="true">+IF(OFFSET('Sanitation Data'!$E$30,0,10*ROW('Sanitation Data'!E105))="","",OFFSET('Sanitation Data'!$E$30,0,10*ROW('Sanitation Data'!E105)))</f>
        <v/>
      </c>
      <c r="CW111" s="30" t="str">
        <f ca="true">+IF(OFFSET('Sanitation Data'!$E$31,0,10*ROW('Sanitation Data'!E105))="","",OFFSET('Sanitation Data'!$E$31,0,10*ROW('Sanitation Data'!E105)))</f>
        <v/>
      </c>
      <c r="CX111" s="30" t="str">
        <f ca="true">+IF(OFFSET('Sanitation Data'!$E$32,0,10*ROW('Sanitation Data'!E105))="","",OFFSET('Sanitation Data'!$E$32,0,10*ROW('Sanitation Data'!E105)))</f>
        <v/>
      </c>
      <c r="CY111" s="30" t="str">
        <f ca="true">+IF(OFFSET('Sanitation Data'!$E$33,0,10*ROW('Sanitation Data'!E105))="","",OFFSET('Sanitation Data'!$E$33,0,10*ROW('Sanitation Data'!E105)))</f>
        <v/>
      </c>
      <c r="CZ111" s="30" t="str">
        <f ca="true">+IF(OFFSET('Sanitation Data'!$F$29,0,10*ROW('Sanitation Data'!F105))="","",OFFSET('Sanitation Data'!$F$29,0,10*ROW('Sanitation Data'!F105)))</f>
        <v/>
      </c>
      <c r="DA111" s="30" t="str">
        <f ca="true">+IF(OFFSET('Sanitation Data'!$F$30,0,10*ROW('Sanitation Data'!F105))="","",OFFSET('Sanitation Data'!$F$30,0,10*ROW('Sanitation Data'!F105)))</f>
        <v/>
      </c>
      <c r="DB111" s="30" t="str">
        <f ca="true">+IF(OFFSET('Sanitation Data'!$F$31,0,10*ROW('Sanitation Data'!F105))="","",OFFSET('Sanitation Data'!$F$31,0,10*ROW('Sanitation Data'!F105)))</f>
        <v/>
      </c>
      <c r="DC111" s="30" t="str">
        <f ca="true">+IF(OFFSET('Sanitation Data'!$F$32,0,10*ROW('Sanitation Data'!F105))="","",OFFSET('Sanitation Data'!$F$32,0,10*ROW('Sanitation Data'!F105)))</f>
        <v/>
      </c>
      <c r="DD111" s="30" t="str">
        <f ca="true">+IF(OFFSET('Sanitation Data'!$F$33,0,10*ROW('Sanitation Data'!F105))="","",OFFSET('Sanitation Data'!$F$33,0,10*ROW('Sanitation Data'!F105)))</f>
        <v/>
      </c>
      <c r="DE111" s="30" t="str">
        <f ca="true">+IF(OFFSET('Sanitation Data'!$G$29,0,10*ROW('Sanitation Data'!G105))="","",OFFSET('Sanitation Data'!$G$29,0,10*ROW('Sanitation Data'!G105)))</f>
        <v/>
      </c>
      <c r="DF111" s="30" t="str">
        <f ca="true">+IF(OFFSET('Sanitation Data'!$G$30,0,10*ROW('Sanitation Data'!G105))="","",OFFSET('Sanitation Data'!$G$30,0,10*ROW('Sanitation Data'!G105)))</f>
        <v/>
      </c>
      <c r="DG111" s="30" t="str">
        <f ca="true">+IF(OFFSET('Sanitation Data'!$G$31,0,10*ROW('Sanitation Data'!G105))="","",OFFSET('Sanitation Data'!$G$31,0,10*ROW('Sanitation Data'!G105)))</f>
        <v/>
      </c>
      <c r="DH111" s="30" t="str">
        <f ca="true">+IF(OFFSET('Sanitation Data'!$G$32,0,10*ROW('Sanitation Data'!G105))="","",OFFSET('Sanitation Data'!$G$32,0,10*ROW('Sanitation Data'!G105)))</f>
        <v/>
      </c>
      <c r="DI111" s="30" t="str">
        <f ca="true">+IF(OFFSET('Sanitation Data'!$G$33,0,10*ROW('Sanitation Data'!G105))="","",OFFSET('Sanitation Data'!$G$33,0,10*ROW('Sanitation Data'!G105)))</f>
        <v/>
      </c>
      <c r="DJ111" s="30" t="str">
        <f ca="true">+IF(OFFSET('Sanitation Data'!$H$29,0,10*ROW('Sanitation Data'!H105))="","",OFFSET('Sanitation Data'!$H$29,0,10*ROW('Sanitation Data'!H105)))</f>
        <v/>
      </c>
      <c r="DK111" s="30" t="str">
        <f ca="true">+IF(OFFSET('Sanitation Data'!$H$30,0,10*ROW('Sanitation Data'!H105))="","",OFFSET('Sanitation Data'!$H$30,0,10*ROW('Sanitation Data'!H105)))</f>
        <v/>
      </c>
      <c r="DL111" s="30" t="str">
        <f ca="true">+IF(OFFSET('Sanitation Data'!$H$31,0,10*ROW('Sanitation Data'!H105))="","",OFFSET('Sanitation Data'!$H$31,0,10*ROW('Sanitation Data'!H105)))</f>
        <v/>
      </c>
      <c r="DM111" s="30" t="str">
        <f ca="true">+IF(OFFSET('Sanitation Data'!$H$32,0,10*ROW('Sanitation Data'!H105))="","",OFFSET('Sanitation Data'!$H$32,0,10*ROW('Sanitation Data'!H105)))</f>
        <v/>
      </c>
      <c r="DN111" s="30" t="str">
        <f ca="true">+IF(OFFSET('Sanitation Data'!$H$33,0,10*ROW('Sanitation Data'!H105))="","",OFFSET('Sanitation Data'!$H$33,0,10*ROW('Sanitation Data'!H105)))</f>
        <v/>
      </c>
      <c r="DO111" s="30" t="str">
        <f ca="true">+IF(OFFSET('Hygiene Data'!$C$12,0,10*ROW('Hygiene Data'!C105))="","",OFFSET('Hygiene Data'!$C$12,0,10*ROW('Hygiene Data'!C105)))</f>
        <v/>
      </c>
      <c r="DP111" s="30" t="str">
        <f ca="true">+IF(OFFSET('Hygiene Data'!$C$13,0,10*ROW('Hygiene Data'!C105))="","",OFFSET('Hygiene Data'!$C$13,0,10*ROW('Hygiene Data'!C105)))</f>
        <v/>
      </c>
      <c r="DQ111" s="30" t="str">
        <f ca="true">+IF(OFFSET('Hygiene Data'!$C$14,0,10*ROW('Hygiene Data'!C105))="","",OFFSET('Hygiene Data'!$C$14,0,10*ROW('Hygiene Data'!C105)))</f>
        <v/>
      </c>
      <c r="DR111" s="30" t="str">
        <f ca="true">+IF(OFFSET('Hygiene Data'!$D$12,0,10*ROW('Hygiene Data'!D105))="","",OFFSET('Hygiene Data'!$D$12,0,10*ROW('Hygiene Data'!D105)))</f>
        <v/>
      </c>
      <c r="DS111" s="30" t="str">
        <f ca="true">+IF(OFFSET('Hygiene Data'!$D$13,0,10*ROW('Hygiene Data'!D105))="","",OFFSET('Hygiene Data'!$D$13,0,10*ROW('Hygiene Data'!D105)))</f>
        <v/>
      </c>
      <c r="DT111" s="30" t="str">
        <f ca="true">+IF(OFFSET('Hygiene Data'!$D$14,0,10*ROW('Hygiene Data'!D105))="","",OFFSET('Hygiene Data'!$D$14,0,10*ROW('Hygiene Data'!D105)))</f>
        <v/>
      </c>
      <c r="DU111" s="30" t="str">
        <f ca="true">+IF(OFFSET('Hygiene Data'!$E$12,0,10*ROW('Hygiene Data'!E105))="","",OFFSET('Hygiene Data'!$E$12,0,10*ROW('Hygiene Data'!E105)))</f>
        <v/>
      </c>
      <c r="DV111" s="30" t="str">
        <f ca="true">+IF(OFFSET('Hygiene Data'!$E$13,0,10*ROW('Hygiene Data'!E105))="","",OFFSET('Hygiene Data'!$E$13,0,10*ROW('Hygiene Data'!E105)))</f>
        <v/>
      </c>
      <c r="DW111" s="30" t="str">
        <f ca="true">+IF(OFFSET('Hygiene Data'!$E$14,0,10*ROW('Hygiene Data'!E105))="","",OFFSET('Hygiene Data'!$E$14,0,10*ROW('Hygiene Data'!E105)))</f>
        <v/>
      </c>
      <c r="DX111" s="30" t="str">
        <f ca="true">+IF(OFFSET('Hygiene Data'!$F$12,0,10*ROW('Hygiene Data'!F105))="","",OFFSET('Hygiene Data'!$F$12,0,10*ROW('Hygiene Data'!F105)))</f>
        <v/>
      </c>
      <c r="DY111" s="30" t="str">
        <f ca="true">+IF(OFFSET('Hygiene Data'!$F$13,0,10*ROW('Hygiene Data'!F105))="","",OFFSET('Hygiene Data'!$F$13,0,10*ROW('Hygiene Data'!F105)))</f>
        <v/>
      </c>
      <c r="DZ111" s="30" t="str">
        <f ca="true">+IF(OFFSET('Hygiene Data'!$F$14,0,10*ROW('Hygiene Data'!F105))="","",OFFSET('Hygiene Data'!$F$14,0,10*ROW('Hygiene Data'!F105)))</f>
        <v/>
      </c>
      <c r="EA111" s="30" t="str">
        <f ca="true">+IF(OFFSET('Hygiene Data'!$G$12,0,10*ROW('Hygiene Data'!G105))="","",OFFSET('Hygiene Data'!$G$12,0,10*ROW('Hygiene Data'!G105)))</f>
        <v/>
      </c>
      <c r="EB111" s="30" t="str">
        <f ca="true">+IF(OFFSET('Hygiene Data'!$G$13,0,10*ROW('Hygiene Data'!G105))="","",OFFSET('Hygiene Data'!$G$13,0,10*ROW('Hygiene Data'!G105)))</f>
        <v/>
      </c>
      <c r="EC111" s="30" t="str">
        <f ca="true">+IF(OFFSET('Hygiene Data'!$G$14,0,10*ROW('Hygiene Data'!G105))="","",OFFSET('Hygiene Data'!$G$14,0,10*ROW('Hygiene Data'!G105)))</f>
        <v/>
      </c>
      <c r="ED111" s="30" t="str">
        <f ca="true">+IF(OFFSET('Hygiene Data'!$H$12,0,10*ROW('Hygiene Data'!H105))="","",OFFSET('Hygiene Data'!$H$12,0,10*ROW('Hygiene Data'!H105)))</f>
        <v/>
      </c>
      <c r="EE111" s="30" t="str">
        <f ca="true">+IF(OFFSET('Hygiene Data'!$H$13,0,10*ROW('Hygiene Data'!H105))="","",OFFSET('Hygiene Data'!$H$13,0,10*ROW('Hygiene Data'!H105)))</f>
        <v/>
      </c>
      <c r="EF111" s="30" t="str">
        <f ca="true">+IF(OFFSET('Hygiene Data'!$H$14,0,10*ROW('Hygiene Data'!H105))="","",OFFSET('Hygiene Data'!$H$14,0,10*ROW('Hygiene Data'!H105)))</f>
        <v/>
      </c>
    </row>
    <row r="112" x14ac:dyDescent="0.2">
      <c r="A112" s="53" t="str">
        <f ca="true">+IF(OFFSET('Water Data'!$B$1,0,10*ROW('Water Data'!B109))="","",OFFSET('Water Data'!$B$1,0,10*ROW('Water Data'!B109)))</f>
        <v/>
      </c>
      <c r="B112" s="53" t="str">
        <f ca="true">+IF(OFFSET('Water Data'!$A$3,0,10*ROW('Water Data'!A109))="","",OFFSET('Water Data'!$A$3,0,10*ROW('Water Data'!A109)))</f>
        <v/>
      </c>
      <c r="C112" s="53" t="str">
        <f ca="true">+IF(OFFSET('Water Data'!$C$3,0,10*ROW('Water Data'!C109))="","",OFFSET('Water Data'!$C$3,0,10*ROW('Water Data'!C109)))</f>
        <v/>
      </c>
      <c r="D112" s="238"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38"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38"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38"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38"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38"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38"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38"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38"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38"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38"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38"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38"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38"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38"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38"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38"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38"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39"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39"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39"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39"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39"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39"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39"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39"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39"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39"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39"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39"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39"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39"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39"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39"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39"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39"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39"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39"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39"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39"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39"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39"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39"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39"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39"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39"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39"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39"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40"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40"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40"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40"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40"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40"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40"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40"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40"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40"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40"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40"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40"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40"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40"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40"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40"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40"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0" t="str">
        <f ca="true">+IF(OFFSET('Water Data'!$C$28,0,10*ROW('Water Data'!C106))="","",OFFSET('Water Data'!$C$28,0,10*ROW('Water Data'!C106)))</f>
        <v/>
      </c>
      <c r="BT112" s="30" t="str">
        <f ca="true">+IF(OFFSET('Water Data'!$C$29,0,10*ROW('Water Data'!C106))="","",OFFSET('Water Data'!$C$29,0,10*ROW('Water Data'!C106)))</f>
        <v/>
      </c>
      <c r="BU112" s="30" t="str">
        <f ca="true">+IF(OFFSET('Water Data'!$C$30,0,10*ROW('Water Data'!C106))="","",OFFSET('Water Data'!$C$30,0,10*ROW('Water Data'!C106)))</f>
        <v/>
      </c>
      <c r="BV112" s="30" t="str">
        <f ca="true">+IF(OFFSET('Water Data'!$D$28,0,10*ROW('Water Data'!D106))="","",OFFSET('Water Data'!$D$28,0,10*ROW('Water Data'!D106)))</f>
        <v/>
      </c>
      <c r="BW112" s="30" t="str">
        <f ca="true">+IF(OFFSET('Water Data'!$D$29,0,10*ROW('Water Data'!D106))="","",OFFSET('Water Data'!$D$29,0,10*ROW('Water Data'!D106)))</f>
        <v/>
      </c>
      <c r="BX112" s="30" t="str">
        <f ca="true">+IF(OFFSET('Water Data'!$D$30,0,10*ROW('Water Data'!D106))="","",OFFSET('Water Data'!$D$30,0,10*ROW('Water Data'!D106)))</f>
        <v/>
      </c>
      <c r="BY112" s="30" t="str">
        <f ca="true">+IF(OFFSET('Water Data'!$E$28,0,10*ROW('Water Data'!E106))="","",OFFSET('Water Data'!$E$28,0,10*ROW('Water Data'!E106)))</f>
        <v/>
      </c>
      <c r="BZ112" s="30" t="str">
        <f ca="true">+IF(OFFSET('Water Data'!$E$29,0,10*ROW('Water Data'!E106))="","",OFFSET('Water Data'!$E$29,0,10*ROW('Water Data'!E106)))</f>
        <v/>
      </c>
      <c r="CA112" s="30" t="str">
        <f ca="true">+IF(OFFSET('Water Data'!$E$30,0,10*ROW('Water Data'!E106))="","",OFFSET('Water Data'!$E$30,0,10*ROW('Water Data'!E106)))</f>
        <v/>
      </c>
      <c r="CB112" s="30" t="str">
        <f ca="true">+IF(OFFSET('Water Data'!$F$28,0,10*ROW('Water Data'!F106))="","",OFFSET('Water Data'!$F$28,0,10*ROW('Water Data'!F106)))</f>
        <v/>
      </c>
      <c r="CC112" s="30" t="str">
        <f ca="true">+IF(OFFSET('Water Data'!$F$29,0,10*ROW('Water Data'!F106))="","",OFFSET('Water Data'!$F$29,0,10*ROW('Water Data'!F106)))</f>
        <v/>
      </c>
      <c r="CD112" s="30" t="str">
        <f ca="true">+IF(OFFSET('Water Data'!$F$30,0,10*ROW('Water Data'!F106))="","",OFFSET('Water Data'!$F$30,0,10*ROW('Water Data'!F106)))</f>
        <v/>
      </c>
      <c r="CE112" s="30" t="str">
        <f ca="true">+IF(OFFSET('Water Data'!$G$28,0,10*ROW('Water Data'!G106))="","",OFFSET('Water Data'!$G$28,0,10*ROW('Water Data'!G106)))</f>
        <v/>
      </c>
      <c r="CF112" s="30" t="str">
        <f ca="true">+IF(OFFSET('Water Data'!$G$29,0,10*ROW('Water Data'!G106))="","",OFFSET('Water Data'!$G$29,0,10*ROW('Water Data'!G106)))</f>
        <v/>
      </c>
      <c r="CG112" s="30" t="str">
        <f ca="true">+IF(OFFSET('Water Data'!$G$30,0,10*ROW('Water Data'!G106))="","",OFFSET('Water Data'!$G$30,0,10*ROW('Water Data'!G106)))</f>
        <v/>
      </c>
      <c r="CH112" s="30" t="str">
        <f ca="true">+IF(OFFSET('Water Data'!$H$28,0,10*ROW('Water Data'!H106))="","",OFFSET('Water Data'!$H$28,0,10*ROW('Water Data'!H106)))</f>
        <v/>
      </c>
      <c r="CI112" s="30" t="str">
        <f ca="true">+IF(OFFSET('Water Data'!$H$29,0,10*ROW('Water Data'!H106))="","",OFFSET('Water Data'!$H$29,0,10*ROW('Water Data'!H106)))</f>
        <v/>
      </c>
      <c r="CJ112" s="30" t="str">
        <f ca="true">+IF(OFFSET('Water Data'!$H$30,0,10*ROW('Water Data'!H106))="","",OFFSET('Water Data'!$H$30,0,10*ROW('Water Data'!H106)))</f>
        <v/>
      </c>
      <c r="CK112" s="30" t="str">
        <f ca="true">+IF(OFFSET('Sanitation Data'!$C$29,0,10*ROW('Sanitation Data'!C106))="","",OFFSET('Sanitation Data'!$C$29,0,10*ROW('Sanitation Data'!C106)))</f>
        <v/>
      </c>
      <c r="CL112" s="30" t="str">
        <f ca="true">+IF(OFFSET('Sanitation Data'!$C$30,0,10*ROW('Sanitation Data'!C106))="","",OFFSET('Sanitation Data'!$C$30,0,10*ROW('Sanitation Data'!C106)))</f>
        <v/>
      </c>
      <c r="CM112" s="30" t="str">
        <f ca="true">+IF(OFFSET('Sanitation Data'!$C$31,0,10*ROW('Sanitation Data'!C106))="","",OFFSET('Sanitation Data'!$C$31,0,10*ROW('Sanitation Data'!C106)))</f>
        <v/>
      </c>
      <c r="CN112" s="30" t="str">
        <f ca="true">+IF(OFFSET('Sanitation Data'!$C$32,0,10*ROW('Sanitation Data'!C106))="","",OFFSET('Sanitation Data'!$C$32,0,10*ROW('Sanitation Data'!C106)))</f>
        <v/>
      </c>
      <c r="CO112" s="30" t="str">
        <f ca="true">+IF(OFFSET('Sanitation Data'!$C$33,0,10*ROW('Sanitation Data'!C106))="","",OFFSET('Sanitation Data'!$C$33,0,10*ROW('Sanitation Data'!C106)))</f>
        <v/>
      </c>
      <c r="CP112" s="30" t="str">
        <f ca="true">+IF(OFFSET('Sanitation Data'!$D$29,0,10*ROW('Sanitation Data'!D106))="","",OFFSET('Sanitation Data'!$D$29,0,10*ROW('Sanitation Data'!D106)))</f>
        <v/>
      </c>
      <c r="CQ112" s="30" t="str">
        <f ca="true">+IF(OFFSET('Sanitation Data'!$D$30,0,10*ROW('Sanitation Data'!D106))="","",OFFSET('Sanitation Data'!$D$30,0,10*ROW('Sanitation Data'!D106)))</f>
        <v/>
      </c>
      <c r="CR112" s="30" t="str">
        <f ca="true">+IF(OFFSET('Sanitation Data'!$D$31,0,10*ROW('Sanitation Data'!D106))="","",OFFSET('Sanitation Data'!$D$31,0,10*ROW('Sanitation Data'!D106)))</f>
        <v/>
      </c>
      <c r="CS112" s="30" t="str">
        <f ca="true">+IF(OFFSET('Sanitation Data'!$D$32,0,10*ROW('Sanitation Data'!D106))="","",OFFSET('Sanitation Data'!$D$32,0,10*ROW('Sanitation Data'!D106)))</f>
        <v/>
      </c>
      <c r="CT112" s="30" t="str">
        <f ca="true">+IF(OFFSET('Sanitation Data'!$D$33,0,10*ROW('Sanitation Data'!D106))="","",OFFSET('Sanitation Data'!$D$33,0,10*ROW('Sanitation Data'!D106)))</f>
        <v/>
      </c>
      <c r="CU112" s="30" t="str">
        <f ca="true">+IF(OFFSET('Sanitation Data'!$E$29,0,10*ROW('Sanitation Data'!E106))="","",OFFSET('Sanitation Data'!$E$29,0,10*ROW('Sanitation Data'!E106)))</f>
        <v/>
      </c>
      <c r="CV112" s="30" t="str">
        <f ca="true">+IF(OFFSET('Sanitation Data'!$E$30,0,10*ROW('Sanitation Data'!E106))="","",OFFSET('Sanitation Data'!$E$30,0,10*ROW('Sanitation Data'!E106)))</f>
        <v/>
      </c>
      <c r="CW112" s="30" t="str">
        <f ca="true">+IF(OFFSET('Sanitation Data'!$E$31,0,10*ROW('Sanitation Data'!E106))="","",OFFSET('Sanitation Data'!$E$31,0,10*ROW('Sanitation Data'!E106)))</f>
        <v/>
      </c>
      <c r="CX112" s="30" t="str">
        <f ca="true">+IF(OFFSET('Sanitation Data'!$E$32,0,10*ROW('Sanitation Data'!E106))="","",OFFSET('Sanitation Data'!$E$32,0,10*ROW('Sanitation Data'!E106)))</f>
        <v/>
      </c>
      <c r="CY112" s="30" t="str">
        <f ca="true">+IF(OFFSET('Sanitation Data'!$E$33,0,10*ROW('Sanitation Data'!E106))="","",OFFSET('Sanitation Data'!$E$33,0,10*ROW('Sanitation Data'!E106)))</f>
        <v/>
      </c>
      <c r="CZ112" s="30" t="str">
        <f ca="true">+IF(OFFSET('Sanitation Data'!$F$29,0,10*ROW('Sanitation Data'!F106))="","",OFFSET('Sanitation Data'!$F$29,0,10*ROW('Sanitation Data'!F106)))</f>
        <v/>
      </c>
      <c r="DA112" s="30" t="str">
        <f ca="true">+IF(OFFSET('Sanitation Data'!$F$30,0,10*ROW('Sanitation Data'!F106))="","",OFFSET('Sanitation Data'!$F$30,0,10*ROW('Sanitation Data'!F106)))</f>
        <v/>
      </c>
      <c r="DB112" s="30" t="str">
        <f ca="true">+IF(OFFSET('Sanitation Data'!$F$31,0,10*ROW('Sanitation Data'!F106))="","",OFFSET('Sanitation Data'!$F$31,0,10*ROW('Sanitation Data'!F106)))</f>
        <v/>
      </c>
      <c r="DC112" s="30" t="str">
        <f ca="true">+IF(OFFSET('Sanitation Data'!$F$32,0,10*ROW('Sanitation Data'!F106))="","",OFFSET('Sanitation Data'!$F$32,0,10*ROW('Sanitation Data'!F106)))</f>
        <v/>
      </c>
      <c r="DD112" s="30" t="str">
        <f ca="true">+IF(OFFSET('Sanitation Data'!$F$33,0,10*ROW('Sanitation Data'!F106))="","",OFFSET('Sanitation Data'!$F$33,0,10*ROW('Sanitation Data'!F106)))</f>
        <v/>
      </c>
      <c r="DE112" s="30" t="str">
        <f ca="true">+IF(OFFSET('Sanitation Data'!$G$29,0,10*ROW('Sanitation Data'!G106))="","",OFFSET('Sanitation Data'!$G$29,0,10*ROW('Sanitation Data'!G106)))</f>
        <v/>
      </c>
      <c r="DF112" s="30" t="str">
        <f ca="true">+IF(OFFSET('Sanitation Data'!$G$30,0,10*ROW('Sanitation Data'!G106))="","",OFFSET('Sanitation Data'!$G$30,0,10*ROW('Sanitation Data'!G106)))</f>
        <v/>
      </c>
      <c r="DG112" s="30" t="str">
        <f ca="true">+IF(OFFSET('Sanitation Data'!$G$31,0,10*ROW('Sanitation Data'!G106))="","",OFFSET('Sanitation Data'!$G$31,0,10*ROW('Sanitation Data'!G106)))</f>
        <v/>
      </c>
      <c r="DH112" s="30" t="str">
        <f ca="true">+IF(OFFSET('Sanitation Data'!$G$32,0,10*ROW('Sanitation Data'!G106))="","",OFFSET('Sanitation Data'!$G$32,0,10*ROW('Sanitation Data'!G106)))</f>
        <v/>
      </c>
      <c r="DI112" s="30" t="str">
        <f ca="true">+IF(OFFSET('Sanitation Data'!$G$33,0,10*ROW('Sanitation Data'!G106))="","",OFFSET('Sanitation Data'!$G$33,0,10*ROW('Sanitation Data'!G106)))</f>
        <v/>
      </c>
      <c r="DJ112" s="30" t="str">
        <f ca="true">+IF(OFFSET('Sanitation Data'!$H$29,0,10*ROW('Sanitation Data'!H106))="","",OFFSET('Sanitation Data'!$H$29,0,10*ROW('Sanitation Data'!H106)))</f>
        <v/>
      </c>
      <c r="DK112" s="30" t="str">
        <f ca="true">+IF(OFFSET('Sanitation Data'!$H$30,0,10*ROW('Sanitation Data'!H106))="","",OFFSET('Sanitation Data'!$H$30,0,10*ROW('Sanitation Data'!H106)))</f>
        <v/>
      </c>
      <c r="DL112" s="30" t="str">
        <f ca="true">+IF(OFFSET('Sanitation Data'!$H$31,0,10*ROW('Sanitation Data'!H106))="","",OFFSET('Sanitation Data'!$H$31,0,10*ROW('Sanitation Data'!H106)))</f>
        <v/>
      </c>
      <c r="DM112" s="30" t="str">
        <f ca="true">+IF(OFFSET('Sanitation Data'!$H$32,0,10*ROW('Sanitation Data'!H106))="","",OFFSET('Sanitation Data'!$H$32,0,10*ROW('Sanitation Data'!H106)))</f>
        <v/>
      </c>
      <c r="DN112" s="30" t="str">
        <f ca="true">+IF(OFFSET('Sanitation Data'!$H$33,0,10*ROW('Sanitation Data'!H106))="","",OFFSET('Sanitation Data'!$H$33,0,10*ROW('Sanitation Data'!H106)))</f>
        <v/>
      </c>
      <c r="DO112" s="30" t="str">
        <f ca="true">+IF(OFFSET('Hygiene Data'!$C$12,0,10*ROW('Hygiene Data'!C106))="","",OFFSET('Hygiene Data'!$C$12,0,10*ROW('Hygiene Data'!C106)))</f>
        <v/>
      </c>
      <c r="DP112" s="30" t="str">
        <f ca="true">+IF(OFFSET('Hygiene Data'!$C$13,0,10*ROW('Hygiene Data'!C106))="","",OFFSET('Hygiene Data'!$C$13,0,10*ROW('Hygiene Data'!C106)))</f>
        <v/>
      </c>
      <c r="DQ112" s="30" t="str">
        <f ca="true">+IF(OFFSET('Hygiene Data'!$C$14,0,10*ROW('Hygiene Data'!C106))="","",OFFSET('Hygiene Data'!$C$14,0,10*ROW('Hygiene Data'!C106)))</f>
        <v/>
      </c>
      <c r="DR112" s="30" t="str">
        <f ca="true">+IF(OFFSET('Hygiene Data'!$D$12,0,10*ROW('Hygiene Data'!D106))="","",OFFSET('Hygiene Data'!$D$12,0,10*ROW('Hygiene Data'!D106)))</f>
        <v/>
      </c>
      <c r="DS112" s="30" t="str">
        <f ca="true">+IF(OFFSET('Hygiene Data'!$D$13,0,10*ROW('Hygiene Data'!D106))="","",OFFSET('Hygiene Data'!$D$13,0,10*ROW('Hygiene Data'!D106)))</f>
        <v/>
      </c>
      <c r="DT112" s="30" t="str">
        <f ca="true">+IF(OFFSET('Hygiene Data'!$D$14,0,10*ROW('Hygiene Data'!D106))="","",OFFSET('Hygiene Data'!$D$14,0,10*ROW('Hygiene Data'!D106)))</f>
        <v/>
      </c>
      <c r="DU112" s="30" t="str">
        <f ca="true">+IF(OFFSET('Hygiene Data'!$E$12,0,10*ROW('Hygiene Data'!E106))="","",OFFSET('Hygiene Data'!$E$12,0,10*ROW('Hygiene Data'!E106)))</f>
        <v/>
      </c>
      <c r="DV112" s="30" t="str">
        <f ca="true">+IF(OFFSET('Hygiene Data'!$E$13,0,10*ROW('Hygiene Data'!E106))="","",OFFSET('Hygiene Data'!$E$13,0,10*ROW('Hygiene Data'!E106)))</f>
        <v/>
      </c>
      <c r="DW112" s="30" t="str">
        <f ca="true">+IF(OFFSET('Hygiene Data'!$E$14,0,10*ROW('Hygiene Data'!E106))="","",OFFSET('Hygiene Data'!$E$14,0,10*ROW('Hygiene Data'!E106)))</f>
        <v/>
      </c>
      <c r="DX112" s="30" t="str">
        <f ca="true">+IF(OFFSET('Hygiene Data'!$F$12,0,10*ROW('Hygiene Data'!F106))="","",OFFSET('Hygiene Data'!$F$12,0,10*ROW('Hygiene Data'!F106)))</f>
        <v/>
      </c>
      <c r="DY112" s="30" t="str">
        <f ca="true">+IF(OFFSET('Hygiene Data'!$F$13,0,10*ROW('Hygiene Data'!F106))="","",OFFSET('Hygiene Data'!$F$13,0,10*ROW('Hygiene Data'!F106)))</f>
        <v/>
      </c>
      <c r="DZ112" s="30" t="str">
        <f ca="true">+IF(OFFSET('Hygiene Data'!$F$14,0,10*ROW('Hygiene Data'!F106))="","",OFFSET('Hygiene Data'!$F$14,0,10*ROW('Hygiene Data'!F106)))</f>
        <v/>
      </c>
      <c r="EA112" s="30" t="str">
        <f ca="true">+IF(OFFSET('Hygiene Data'!$G$12,0,10*ROW('Hygiene Data'!G106))="","",OFFSET('Hygiene Data'!$G$12,0,10*ROW('Hygiene Data'!G106)))</f>
        <v/>
      </c>
      <c r="EB112" s="30" t="str">
        <f ca="true">+IF(OFFSET('Hygiene Data'!$G$13,0,10*ROW('Hygiene Data'!G106))="","",OFFSET('Hygiene Data'!$G$13,0,10*ROW('Hygiene Data'!G106)))</f>
        <v/>
      </c>
      <c r="EC112" s="30" t="str">
        <f ca="true">+IF(OFFSET('Hygiene Data'!$G$14,0,10*ROW('Hygiene Data'!G106))="","",OFFSET('Hygiene Data'!$G$14,0,10*ROW('Hygiene Data'!G106)))</f>
        <v/>
      </c>
      <c r="ED112" s="30" t="str">
        <f ca="true">+IF(OFFSET('Hygiene Data'!$H$12,0,10*ROW('Hygiene Data'!H106))="","",OFFSET('Hygiene Data'!$H$12,0,10*ROW('Hygiene Data'!H106)))</f>
        <v/>
      </c>
      <c r="EE112" s="30" t="str">
        <f ca="true">+IF(OFFSET('Hygiene Data'!$H$13,0,10*ROW('Hygiene Data'!H106))="","",OFFSET('Hygiene Data'!$H$13,0,10*ROW('Hygiene Data'!H106)))</f>
        <v/>
      </c>
      <c r="EF112" s="30" t="str">
        <f ca="true">+IF(OFFSET('Hygiene Data'!$H$14,0,10*ROW('Hygiene Data'!H106))="","",OFFSET('Hygiene Data'!$H$14,0,10*ROW('Hygiene Data'!H106)))</f>
        <v/>
      </c>
    </row>
    <row r="113" x14ac:dyDescent="0.2">
      <c r="A113" s="53" t="str">
        <f ca="true">+IF(OFFSET('Water Data'!$B$1,0,10*ROW('Water Data'!B110))="","",OFFSET('Water Data'!$B$1,0,10*ROW('Water Data'!B110)))</f>
        <v/>
      </c>
      <c r="B113" s="53" t="str">
        <f ca="true">+IF(OFFSET('Water Data'!$A$3,0,10*ROW('Water Data'!A110))="","",OFFSET('Water Data'!$A$3,0,10*ROW('Water Data'!A110)))</f>
        <v/>
      </c>
      <c r="C113" s="53" t="str">
        <f ca="true">+IF(OFFSET('Water Data'!$C$3,0,10*ROW('Water Data'!C110))="","",OFFSET('Water Data'!$C$3,0,10*ROW('Water Data'!C110)))</f>
        <v/>
      </c>
      <c r="D113" s="238"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38"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38"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38"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38"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38"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38"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38"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38"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38"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38"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38"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38"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38"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38"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38"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38"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38"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39"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39"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39"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39"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39"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39"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39"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39"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39"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39"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39"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39"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39"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39"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39"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39"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39"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39"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39"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39"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39"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39"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39"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39"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39"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39"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39"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39"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39"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39"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40"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40"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40"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40"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40"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40"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40"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40"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40"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40"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40"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40"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40"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40"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40"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40"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40"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40"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0" t="str">
        <f ca="true">+IF(OFFSET('Water Data'!$C$28,0,10*ROW('Water Data'!C107))="","",OFFSET('Water Data'!$C$28,0,10*ROW('Water Data'!C107)))</f>
        <v/>
      </c>
      <c r="BT113" s="30" t="str">
        <f ca="true">+IF(OFFSET('Water Data'!$C$29,0,10*ROW('Water Data'!C107))="","",OFFSET('Water Data'!$C$29,0,10*ROW('Water Data'!C107)))</f>
        <v/>
      </c>
      <c r="BU113" s="30" t="str">
        <f ca="true">+IF(OFFSET('Water Data'!$C$30,0,10*ROW('Water Data'!C107))="","",OFFSET('Water Data'!$C$30,0,10*ROW('Water Data'!C107)))</f>
        <v/>
      </c>
      <c r="BV113" s="30" t="str">
        <f ca="true">+IF(OFFSET('Water Data'!$D$28,0,10*ROW('Water Data'!D107))="","",OFFSET('Water Data'!$D$28,0,10*ROW('Water Data'!D107)))</f>
        <v/>
      </c>
      <c r="BW113" s="30" t="str">
        <f ca="true">+IF(OFFSET('Water Data'!$D$29,0,10*ROW('Water Data'!D107))="","",OFFSET('Water Data'!$D$29,0,10*ROW('Water Data'!D107)))</f>
        <v/>
      </c>
      <c r="BX113" s="30" t="str">
        <f ca="true">+IF(OFFSET('Water Data'!$D$30,0,10*ROW('Water Data'!D107))="","",OFFSET('Water Data'!$D$30,0,10*ROW('Water Data'!D107)))</f>
        <v/>
      </c>
      <c r="BY113" s="30" t="str">
        <f ca="true">+IF(OFFSET('Water Data'!$E$28,0,10*ROW('Water Data'!E107))="","",OFFSET('Water Data'!$E$28,0,10*ROW('Water Data'!E107)))</f>
        <v/>
      </c>
      <c r="BZ113" s="30" t="str">
        <f ca="true">+IF(OFFSET('Water Data'!$E$29,0,10*ROW('Water Data'!E107))="","",OFFSET('Water Data'!$E$29,0,10*ROW('Water Data'!E107)))</f>
        <v/>
      </c>
      <c r="CA113" s="30" t="str">
        <f ca="true">+IF(OFFSET('Water Data'!$E$30,0,10*ROW('Water Data'!E107))="","",OFFSET('Water Data'!$E$30,0,10*ROW('Water Data'!E107)))</f>
        <v/>
      </c>
      <c r="CB113" s="30" t="str">
        <f ca="true">+IF(OFFSET('Water Data'!$F$28,0,10*ROW('Water Data'!F107))="","",OFFSET('Water Data'!$F$28,0,10*ROW('Water Data'!F107)))</f>
        <v/>
      </c>
      <c r="CC113" s="30" t="str">
        <f ca="true">+IF(OFFSET('Water Data'!$F$29,0,10*ROW('Water Data'!F107))="","",OFFSET('Water Data'!$F$29,0,10*ROW('Water Data'!F107)))</f>
        <v/>
      </c>
      <c r="CD113" s="30" t="str">
        <f ca="true">+IF(OFFSET('Water Data'!$F$30,0,10*ROW('Water Data'!F107))="","",OFFSET('Water Data'!$F$30,0,10*ROW('Water Data'!F107)))</f>
        <v/>
      </c>
      <c r="CE113" s="30" t="str">
        <f ca="true">+IF(OFFSET('Water Data'!$G$28,0,10*ROW('Water Data'!G107))="","",OFFSET('Water Data'!$G$28,0,10*ROW('Water Data'!G107)))</f>
        <v/>
      </c>
      <c r="CF113" s="30" t="str">
        <f ca="true">+IF(OFFSET('Water Data'!$G$29,0,10*ROW('Water Data'!G107))="","",OFFSET('Water Data'!$G$29,0,10*ROW('Water Data'!G107)))</f>
        <v/>
      </c>
      <c r="CG113" s="30" t="str">
        <f ca="true">+IF(OFFSET('Water Data'!$G$30,0,10*ROW('Water Data'!G107))="","",OFFSET('Water Data'!$G$30,0,10*ROW('Water Data'!G107)))</f>
        <v/>
      </c>
      <c r="CH113" s="30" t="str">
        <f ca="true">+IF(OFFSET('Water Data'!$H$28,0,10*ROW('Water Data'!H107))="","",OFFSET('Water Data'!$H$28,0,10*ROW('Water Data'!H107)))</f>
        <v/>
      </c>
      <c r="CI113" s="30" t="str">
        <f ca="true">+IF(OFFSET('Water Data'!$H$29,0,10*ROW('Water Data'!H107))="","",OFFSET('Water Data'!$H$29,0,10*ROW('Water Data'!H107)))</f>
        <v/>
      </c>
      <c r="CJ113" s="30" t="str">
        <f ca="true">+IF(OFFSET('Water Data'!$H$30,0,10*ROW('Water Data'!H107))="","",OFFSET('Water Data'!$H$30,0,10*ROW('Water Data'!H107)))</f>
        <v/>
      </c>
      <c r="CK113" s="30" t="str">
        <f ca="true">+IF(OFFSET('Sanitation Data'!$C$29,0,10*ROW('Sanitation Data'!C107))="","",OFFSET('Sanitation Data'!$C$29,0,10*ROW('Sanitation Data'!C107)))</f>
        <v/>
      </c>
      <c r="CL113" s="30" t="str">
        <f ca="true">+IF(OFFSET('Sanitation Data'!$C$30,0,10*ROW('Sanitation Data'!C107))="","",OFFSET('Sanitation Data'!$C$30,0,10*ROW('Sanitation Data'!C107)))</f>
        <v/>
      </c>
      <c r="CM113" s="30" t="str">
        <f ca="true">+IF(OFFSET('Sanitation Data'!$C$31,0,10*ROW('Sanitation Data'!C107))="","",OFFSET('Sanitation Data'!$C$31,0,10*ROW('Sanitation Data'!C107)))</f>
        <v/>
      </c>
      <c r="CN113" s="30" t="str">
        <f ca="true">+IF(OFFSET('Sanitation Data'!$C$32,0,10*ROW('Sanitation Data'!C107))="","",OFFSET('Sanitation Data'!$C$32,0,10*ROW('Sanitation Data'!C107)))</f>
        <v/>
      </c>
      <c r="CO113" s="30" t="str">
        <f ca="true">+IF(OFFSET('Sanitation Data'!$C$33,0,10*ROW('Sanitation Data'!C107))="","",OFFSET('Sanitation Data'!$C$33,0,10*ROW('Sanitation Data'!C107)))</f>
        <v/>
      </c>
      <c r="CP113" s="30" t="str">
        <f ca="true">+IF(OFFSET('Sanitation Data'!$D$29,0,10*ROW('Sanitation Data'!D107))="","",OFFSET('Sanitation Data'!$D$29,0,10*ROW('Sanitation Data'!D107)))</f>
        <v/>
      </c>
      <c r="CQ113" s="30" t="str">
        <f ca="true">+IF(OFFSET('Sanitation Data'!$D$30,0,10*ROW('Sanitation Data'!D107))="","",OFFSET('Sanitation Data'!$D$30,0,10*ROW('Sanitation Data'!D107)))</f>
        <v/>
      </c>
      <c r="CR113" s="30" t="str">
        <f ca="true">+IF(OFFSET('Sanitation Data'!$D$31,0,10*ROW('Sanitation Data'!D107))="","",OFFSET('Sanitation Data'!$D$31,0,10*ROW('Sanitation Data'!D107)))</f>
        <v/>
      </c>
      <c r="CS113" s="30" t="str">
        <f ca="true">+IF(OFFSET('Sanitation Data'!$D$32,0,10*ROW('Sanitation Data'!D107))="","",OFFSET('Sanitation Data'!$D$32,0,10*ROW('Sanitation Data'!D107)))</f>
        <v/>
      </c>
      <c r="CT113" s="30" t="str">
        <f ca="true">+IF(OFFSET('Sanitation Data'!$D$33,0,10*ROW('Sanitation Data'!D107))="","",OFFSET('Sanitation Data'!$D$33,0,10*ROW('Sanitation Data'!D107)))</f>
        <v/>
      </c>
      <c r="CU113" s="30" t="str">
        <f ca="true">+IF(OFFSET('Sanitation Data'!$E$29,0,10*ROW('Sanitation Data'!E107))="","",OFFSET('Sanitation Data'!$E$29,0,10*ROW('Sanitation Data'!E107)))</f>
        <v/>
      </c>
      <c r="CV113" s="30" t="str">
        <f ca="true">+IF(OFFSET('Sanitation Data'!$E$30,0,10*ROW('Sanitation Data'!E107))="","",OFFSET('Sanitation Data'!$E$30,0,10*ROW('Sanitation Data'!E107)))</f>
        <v/>
      </c>
      <c r="CW113" s="30" t="str">
        <f ca="true">+IF(OFFSET('Sanitation Data'!$E$31,0,10*ROW('Sanitation Data'!E107))="","",OFFSET('Sanitation Data'!$E$31,0,10*ROW('Sanitation Data'!E107)))</f>
        <v/>
      </c>
      <c r="CX113" s="30" t="str">
        <f ca="true">+IF(OFFSET('Sanitation Data'!$E$32,0,10*ROW('Sanitation Data'!E107))="","",OFFSET('Sanitation Data'!$E$32,0,10*ROW('Sanitation Data'!E107)))</f>
        <v/>
      </c>
      <c r="CY113" s="30" t="str">
        <f ca="true">+IF(OFFSET('Sanitation Data'!$E$33,0,10*ROW('Sanitation Data'!E107))="","",OFFSET('Sanitation Data'!$E$33,0,10*ROW('Sanitation Data'!E107)))</f>
        <v/>
      </c>
      <c r="CZ113" s="30" t="str">
        <f ca="true">+IF(OFFSET('Sanitation Data'!$F$29,0,10*ROW('Sanitation Data'!F107))="","",OFFSET('Sanitation Data'!$F$29,0,10*ROW('Sanitation Data'!F107)))</f>
        <v/>
      </c>
      <c r="DA113" s="30" t="str">
        <f ca="true">+IF(OFFSET('Sanitation Data'!$F$30,0,10*ROW('Sanitation Data'!F107))="","",OFFSET('Sanitation Data'!$F$30,0,10*ROW('Sanitation Data'!F107)))</f>
        <v/>
      </c>
      <c r="DB113" s="30" t="str">
        <f ca="true">+IF(OFFSET('Sanitation Data'!$F$31,0,10*ROW('Sanitation Data'!F107))="","",OFFSET('Sanitation Data'!$F$31,0,10*ROW('Sanitation Data'!F107)))</f>
        <v/>
      </c>
      <c r="DC113" s="30" t="str">
        <f ca="true">+IF(OFFSET('Sanitation Data'!$F$32,0,10*ROW('Sanitation Data'!F107))="","",OFFSET('Sanitation Data'!$F$32,0,10*ROW('Sanitation Data'!F107)))</f>
        <v/>
      </c>
      <c r="DD113" s="30" t="str">
        <f ca="true">+IF(OFFSET('Sanitation Data'!$F$33,0,10*ROW('Sanitation Data'!F107))="","",OFFSET('Sanitation Data'!$F$33,0,10*ROW('Sanitation Data'!F107)))</f>
        <v/>
      </c>
      <c r="DE113" s="30" t="str">
        <f ca="true">+IF(OFFSET('Sanitation Data'!$G$29,0,10*ROW('Sanitation Data'!G107))="","",OFFSET('Sanitation Data'!$G$29,0,10*ROW('Sanitation Data'!G107)))</f>
        <v/>
      </c>
      <c r="DF113" s="30" t="str">
        <f ca="true">+IF(OFFSET('Sanitation Data'!$G$30,0,10*ROW('Sanitation Data'!G107))="","",OFFSET('Sanitation Data'!$G$30,0,10*ROW('Sanitation Data'!G107)))</f>
        <v/>
      </c>
      <c r="DG113" s="30" t="str">
        <f ca="true">+IF(OFFSET('Sanitation Data'!$G$31,0,10*ROW('Sanitation Data'!G107))="","",OFFSET('Sanitation Data'!$G$31,0,10*ROW('Sanitation Data'!G107)))</f>
        <v/>
      </c>
      <c r="DH113" s="30" t="str">
        <f ca="true">+IF(OFFSET('Sanitation Data'!$G$32,0,10*ROW('Sanitation Data'!G107))="","",OFFSET('Sanitation Data'!$G$32,0,10*ROW('Sanitation Data'!G107)))</f>
        <v/>
      </c>
      <c r="DI113" s="30" t="str">
        <f ca="true">+IF(OFFSET('Sanitation Data'!$G$33,0,10*ROW('Sanitation Data'!G107))="","",OFFSET('Sanitation Data'!$G$33,0,10*ROW('Sanitation Data'!G107)))</f>
        <v/>
      </c>
      <c r="DJ113" s="30" t="str">
        <f ca="true">+IF(OFFSET('Sanitation Data'!$H$29,0,10*ROW('Sanitation Data'!H107))="","",OFFSET('Sanitation Data'!$H$29,0,10*ROW('Sanitation Data'!H107)))</f>
        <v/>
      </c>
      <c r="DK113" s="30" t="str">
        <f ca="true">+IF(OFFSET('Sanitation Data'!$H$30,0,10*ROW('Sanitation Data'!H107))="","",OFFSET('Sanitation Data'!$H$30,0,10*ROW('Sanitation Data'!H107)))</f>
        <v/>
      </c>
      <c r="DL113" s="30" t="str">
        <f ca="true">+IF(OFFSET('Sanitation Data'!$H$31,0,10*ROW('Sanitation Data'!H107))="","",OFFSET('Sanitation Data'!$H$31,0,10*ROW('Sanitation Data'!H107)))</f>
        <v/>
      </c>
      <c r="DM113" s="30" t="str">
        <f ca="true">+IF(OFFSET('Sanitation Data'!$H$32,0,10*ROW('Sanitation Data'!H107))="","",OFFSET('Sanitation Data'!$H$32,0,10*ROW('Sanitation Data'!H107)))</f>
        <v/>
      </c>
      <c r="DN113" s="30" t="str">
        <f ca="true">+IF(OFFSET('Sanitation Data'!$H$33,0,10*ROW('Sanitation Data'!H107))="","",OFFSET('Sanitation Data'!$H$33,0,10*ROW('Sanitation Data'!H107)))</f>
        <v/>
      </c>
      <c r="DO113" s="30" t="str">
        <f ca="true">+IF(OFFSET('Hygiene Data'!$C$12,0,10*ROW('Hygiene Data'!C107))="","",OFFSET('Hygiene Data'!$C$12,0,10*ROW('Hygiene Data'!C107)))</f>
        <v/>
      </c>
      <c r="DP113" s="30" t="str">
        <f ca="true">+IF(OFFSET('Hygiene Data'!$C$13,0,10*ROW('Hygiene Data'!C107))="","",OFFSET('Hygiene Data'!$C$13,0,10*ROW('Hygiene Data'!C107)))</f>
        <v/>
      </c>
      <c r="DQ113" s="30" t="str">
        <f ca="true">+IF(OFFSET('Hygiene Data'!$C$14,0,10*ROW('Hygiene Data'!C107))="","",OFFSET('Hygiene Data'!$C$14,0,10*ROW('Hygiene Data'!C107)))</f>
        <v/>
      </c>
      <c r="DR113" s="30" t="str">
        <f ca="true">+IF(OFFSET('Hygiene Data'!$D$12,0,10*ROW('Hygiene Data'!D107))="","",OFFSET('Hygiene Data'!$D$12,0,10*ROW('Hygiene Data'!D107)))</f>
        <v/>
      </c>
      <c r="DS113" s="30" t="str">
        <f ca="true">+IF(OFFSET('Hygiene Data'!$D$13,0,10*ROW('Hygiene Data'!D107))="","",OFFSET('Hygiene Data'!$D$13,0,10*ROW('Hygiene Data'!D107)))</f>
        <v/>
      </c>
      <c r="DT113" s="30" t="str">
        <f ca="true">+IF(OFFSET('Hygiene Data'!$D$14,0,10*ROW('Hygiene Data'!D107))="","",OFFSET('Hygiene Data'!$D$14,0,10*ROW('Hygiene Data'!D107)))</f>
        <v/>
      </c>
      <c r="DU113" s="30" t="str">
        <f ca="true">+IF(OFFSET('Hygiene Data'!$E$12,0,10*ROW('Hygiene Data'!E107))="","",OFFSET('Hygiene Data'!$E$12,0,10*ROW('Hygiene Data'!E107)))</f>
        <v/>
      </c>
      <c r="DV113" s="30" t="str">
        <f ca="true">+IF(OFFSET('Hygiene Data'!$E$13,0,10*ROW('Hygiene Data'!E107))="","",OFFSET('Hygiene Data'!$E$13,0,10*ROW('Hygiene Data'!E107)))</f>
        <v/>
      </c>
      <c r="DW113" s="30" t="str">
        <f ca="true">+IF(OFFSET('Hygiene Data'!$E$14,0,10*ROW('Hygiene Data'!E107))="","",OFFSET('Hygiene Data'!$E$14,0,10*ROW('Hygiene Data'!E107)))</f>
        <v/>
      </c>
      <c r="DX113" s="30" t="str">
        <f ca="true">+IF(OFFSET('Hygiene Data'!$F$12,0,10*ROW('Hygiene Data'!F107))="","",OFFSET('Hygiene Data'!$F$12,0,10*ROW('Hygiene Data'!F107)))</f>
        <v/>
      </c>
      <c r="DY113" s="30" t="str">
        <f ca="true">+IF(OFFSET('Hygiene Data'!$F$13,0,10*ROW('Hygiene Data'!F107))="","",OFFSET('Hygiene Data'!$F$13,0,10*ROW('Hygiene Data'!F107)))</f>
        <v/>
      </c>
      <c r="DZ113" s="30" t="str">
        <f ca="true">+IF(OFFSET('Hygiene Data'!$F$14,0,10*ROW('Hygiene Data'!F107))="","",OFFSET('Hygiene Data'!$F$14,0,10*ROW('Hygiene Data'!F107)))</f>
        <v/>
      </c>
      <c r="EA113" s="30" t="str">
        <f ca="true">+IF(OFFSET('Hygiene Data'!$G$12,0,10*ROW('Hygiene Data'!G107))="","",OFFSET('Hygiene Data'!$G$12,0,10*ROW('Hygiene Data'!G107)))</f>
        <v/>
      </c>
      <c r="EB113" s="30" t="str">
        <f ca="true">+IF(OFFSET('Hygiene Data'!$G$13,0,10*ROW('Hygiene Data'!G107))="","",OFFSET('Hygiene Data'!$G$13,0,10*ROW('Hygiene Data'!G107)))</f>
        <v/>
      </c>
      <c r="EC113" s="30" t="str">
        <f ca="true">+IF(OFFSET('Hygiene Data'!$G$14,0,10*ROW('Hygiene Data'!G107))="","",OFFSET('Hygiene Data'!$G$14,0,10*ROW('Hygiene Data'!G107)))</f>
        <v/>
      </c>
      <c r="ED113" s="30" t="str">
        <f ca="true">+IF(OFFSET('Hygiene Data'!$H$12,0,10*ROW('Hygiene Data'!H107))="","",OFFSET('Hygiene Data'!$H$12,0,10*ROW('Hygiene Data'!H107)))</f>
        <v/>
      </c>
      <c r="EE113" s="30" t="str">
        <f ca="true">+IF(OFFSET('Hygiene Data'!$H$13,0,10*ROW('Hygiene Data'!H107))="","",OFFSET('Hygiene Data'!$H$13,0,10*ROW('Hygiene Data'!H107)))</f>
        <v/>
      </c>
      <c r="EF113" s="30" t="str">
        <f ca="true">+IF(OFFSET('Hygiene Data'!$H$14,0,10*ROW('Hygiene Data'!H107))="","",OFFSET('Hygiene Data'!$H$14,0,10*ROW('Hygiene Data'!H107)))</f>
        <v/>
      </c>
    </row>
    <row r="114" x14ac:dyDescent="0.2">
      <c r="A114" s="53" t="str">
        <f ca="true">+IF(OFFSET('Water Data'!$B$1,0,10*ROW('Water Data'!B111))="","",OFFSET('Water Data'!$B$1,0,10*ROW('Water Data'!B111)))</f>
        <v/>
      </c>
      <c r="B114" s="53" t="str">
        <f ca="true">+IF(OFFSET('Water Data'!$A$3,0,10*ROW('Water Data'!A111))="","",OFFSET('Water Data'!$A$3,0,10*ROW('Water Data'!A111)))</f>
        <v/>
      </c>
      <c r="C114" s="53" t="str">
        <f ca="true">+IF(OFFSET('Water Data'!$C$3,0,10*ROW('Water Data'!C111))="","",OFFSET('Water Data'!$C$3,0,10*ROW('Water Data'!C111)))</f>
        <v/>
      </c>
      <c r="D114" s="238"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38"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38"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38"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38"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38"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38"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38"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38"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38"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38"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38"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38"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38"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38"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38"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38"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38"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39"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39"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39"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39"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39"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39"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39"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39"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39"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39"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39"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39"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39"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39"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39"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39"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39"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39"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39"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39"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39"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39"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39"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39"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39"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39"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39"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39"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39"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39"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40"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40"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40"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40"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40"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40"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40"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40"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40"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40"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40"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40"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40"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40"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40"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40"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40"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40"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0" t="str">
        <f ca="true">+IF(OFFSET('Water Data'!$C$28,0,10*ROW('Water Data'!C108))="","",OFFSET('Water Data'!$C$28,0,10*ROW('Water Data'!C108)))</f>
        <v/>
      </c>
      <c r="BT114" s="30" t="str">
        <f ca="true">+IF(OFFSET('Water Data'!$C$29,0,10*ROW('Water Data'!C108))="","",OFFSET('Water Data'!$C$29,0,10*ROW('Water Data'!C108)))</f>
        <v/>
      </c>
      <c r="BU114" s="30" t="str">
        <f ca="true">+IF(OFFSET('Water Data'!$C$30,0,10*ROW('Water Data'!C108))="","",OFFSET('Water Data'!$C$30,0,10*ROW('Water Data'!C108)))</f>
        <v/>
      </c>
      <c r="BV114" s="30" t="str">
        <f ca="true">+IF(OFFSET('Water Data'!$D$28,0,10*ROW('Water Data'!D108))="","",OFFSET('Water Data'!$D$28,0,10*ROW('Water Data'!D108)))</f>
        <v/>
      </c>
      <c r="BW114" s="30" t="str">
        <f ca="true">+IF(OFFSET('Water Data'!$D$29,0,10*ROW('Water Data'!D108))="","",OFFSET('Water Data'!$D$29,0,10*ROW('Water Data'!D108)))</f>
        <v/>
      </c>
      <c r="BX114" s="30" t="str">
        <f ca="true">+IF(OFFSET('Water Data'!$D$30,0,10*ROW('Water Data'!D108))="","",OFFSET('Water Data'!$D$30,0,10*ROW('Water Data'!D108)))</f>
        <v/>
      </c>
      <c r="BY114" s="30" t="str">
        <f ca="true">+IF(OFFSET('Water Data'!$E$28,0,10*ROW('Water Data'!E108))="","",OFFSET('Water Data'!$E$28,0,10*ROW('Water Data'!E108)))</f>
        <v/>
      </c>
      <c r="BZ114" s="30" t="str">
        <f ca="true">+IF(OFFSET('Water Data'!$E$29,0,10*ROW('Water Data'!E108))="","",OFFSET('Water Data'!$E$29,0,10*ROW('Water Data'!E108)))</f>
        <v/>
      </c>
      <c r="CA114" s="30" t="str">
        <f ca="true">+IF(OFFSET('Water Data'!$E$30,0,10*ROW('Water Data'!E108))="","",OFFSET('Water Data'!$E$30,0,10*ROW('Water Data'!E108)))</f>
        <v/>
      </c>
      <c r="CB114" s="30" t="str">
        <f ca="true">+IF(OFFSET('Water Data'!$F$28,0,10*ROW('Water Data'!F108))="","",OFFSET('Water Data'!$F$28,0,10*ROW('Water Data'!F108)))</f>
        <v/>
      </c>
      <c r="CC114" s="30" t="str">
        <f ca="true">+IF(OFFSET('Water Data'!$F$29,0,10*ROW('Water Data'!F108))="","",OFFSET('Water Data'!$F$29,0,10*ROW('Water Data'!F108)))</f>
        <v/>
      </c>
      <c r="CD114" s="30" t="str">
        <f ca="true">+IF(OFFSET('Water Data'!$F$30,0,10*ROW('Water Data'!F108))="","",OFFSET('Water Data'!$F$30,0,10*ROW('Water Data'!F108)))</f>
        <v/>
      </c>
      <c r="CE114" s="30" t="str">
        <f ca="true">+IF(OFFSET('Water Data'!$G$28,0,10*ROW('Water Data'!G108))="","",OFFSET('Water Data'!$G$28,0,10*ROW('Water Data'!G108)))</f>
        <v/>
      </c>
      <c r="CF114" s="30" t="str">
        <f ca="true">+IF(OFFSET('Water Data'!$G$29,0,10*ROW('Water Data'!G108))="","",OFFSET('Water Data'!$G$29,0,10*ROW('Water Data'!G108)))</f>
        <v/>
      </c>
      <c r="CG114" s="30" t="str">
        <f ca="true">+IF(OFFSET('Water Data'!$G$30,0,10*ROW('Water Data'!G108))="","",OFFSET('Water Data'!$G$30,0,10*ROW('Water Data'!G108)))</f>
        <v/>
      </c>
      <c r="CH114" s="30" t="str">
        <f ca="true">+IF(OFFSET('Water Data'!$H$28,0,10*ROW('Water Data'!H108))="","",OFFSET('Water Data'!$H$28,0,10*ROW('Water Data'!H108)))</f>
        <v/>
      </c>
      <c r="CI114" s="30" t="str">
        <f ca="true">+IF(OFFSET('Water Data'!$H$29,0,10*ROW('Water Data'!H108))="","",OFFSET('Water Data'!$H$29,0,10*ROW('Water Data'!H108)))</f>
        <v/>
      </c>
      <c r="CJ114" s="30" t="str">
        <f ca="true">+IF(OFFSET('Water Data'!$H$30,0,10*ROW('Water Data'!H108))="","",OFFSET('Water Data'!$H$30,0,10*ROW('Water Data'!H108)))</f>
        <v/>
      </c>
      <c r="CK114" s="30" t="str">
        <f ca="true">+IF(OFFSET('Sanitation Data'!$C$29,0,10*ROW('Sanitation Data'!C108))="","",OFFSET('Sanitation Data'!$C$29,0,10*ROW('Sanitation Data'!C108)))</f>
        <v/>
      </c>
      <c r="CL114" s="30" t="str">
        <f ca="true">+IF(OFFSET('Sanitation Data'!$C$30,0,10*ROW('Sanitation Data'!C108))="","",OFFSET('Sanitation Data'!$C$30,0,10*ROW('Sanitation Data'!C108)))</f>
        <v/>
      </c>
      <c r="CM114" s="30" t="str">
        <f ca="true">+IF(OFFSET('Sanitation Data'!$C$31,0,10*ROW('Sanitation Data'!C108))="","",OFFSET('Sanitation Data'!$C$31,0,10*ROW('Sanitation Data'!C108)))</f>
        <v/>
      </c>
      <c r="CN114" s="30" t="str">
        <f ca="true">+IF(OFFSET('Sanitation Data'!$C$32,0,10*ROW('Sanitation Data'!C108))="","",OFFSET('Sanitation Data'!$C$32,0,10*ROW('Sanitation Data'!C108)))</f>
        <v/>
      </c>
      <c r="CO114" s="30" t="str">
        <f ca="true">+IF(OFFSET('Sanitation Data'!$C$33,0,10*ROW('Sanitation Data'!C108))="","",OFFSET('Sanitation Data'!$C$33,0,10*ROW('Sanitation Data'!C108)))</f>
        <v/>
      </c>
      <c r="CP114" s="30" t="str">
        <f ca="true">+IF(OFFSET('Sanitation Data'!$D$29,0,10*ROW('Sanitation Data'!D108))="","",OFFSET('Sanitation Data'!$D$29,0,10*ROW('Sanitation Data'!D108)))</f>
        <v/>
      </c>
      <c r="CQ114" s="30" t="str">
        <f ca="true">+IF(OFFSET('Sanitation Data'!$D$30,0,10*ROW('Sanitation Data'!D108))="","",OFFSET('Sanitation Data'!$D$30,0,10*ROW('Sanitation Data'!D108)))</f>
        <v/>
      </c>
      <c r="CR114" s="30" t="str">
        <f ca="true">+IF(OFFSET('Sanitation Data'!$D$31,0,10*ROW('Sanitation Data'!D108))="","",OFFSET('Sanitation Data'!$D$31,0,10*ROW('Sanitation Data'!D108)))</f>
        <v/>
      </c>
      <c r="CS114" s="30" t="str">
        <f ca="true">+IF(OFFSET('Sanitation Data'!$D$32,0,10*ROW('Sanitation Data'!D108))="","",OFFSET('Sanitation Data'!$D$32,0,10*ROW('Sanitation Data'!D108)))</f>
        <v/>
      </c>
      <c r="CT114" s="30" t="str">
        <f ca="true">+IF(OFFSET('Sanitation Data'!$D$33,0,10*ROW('Sanitation Data'!D108))="","",OFFSET('Sanitation Data'!$D$33,0,10*ROW('Sanitation Data'!D108)))</f>
        <v/>
      </c>
      <c r="CU114" s="30" t="str">
        <f ca="true">+IF(OFFSET('Sanitation Data'!$E$29,0,10*ROW('Sanitation Data'!E108))="","",OFFSET('Sanitation Data'!$E$29,0,10*ROW('Sanitation Data'!E108)))</f>
        <v/>
      </c>
      <c r="CV114" s="30" t="str">
        <f ca="true">+IF(OFFSET('Sanitation Data'!$E$30,0,10*ROW('Sanitation Data'!E108))="","",OFFSET('Sanitation Data'!$E$30,0,10*ROW('Sanitation Data'!E108)))</f>
        <v/>
      </c>
      <c r="CW114" s="30" t="str">
        <f ca="true">+IF(OFFSET('Sanitation Data'!$E$31,0,10*ROW('Sanitation Data'!E108))="","",OFFSET('Sanitation Data'!$E$31,0,10*ROW('Sanitation Data'!E108)))</f>
        <v/>
      </c>
      <c r="CX114" s="30" t="str">
        <f ca="true">+IF(OFFSET('Sanitation Data'!$E$32,0,10*ROW('Sanitation Data'!E108))="","",OFFSET('Sanitation Data'!$E$32,0,10*ROW('Sanitation Data'!E108)))</f>
        <v/>
      </c>
      <c r="CY114" s="30" t="str">
        <f ca="true">+IF(OFFSET('Sanitation Data'!$E$33,0,10*ROW('Sanitation Data'!E108))="","",OFFSET('Sanitation Data'!$E$33,0,10*ROW('Sanitation Data'!E108)))</f>
        <v/>
      </c>
      <c r="CZ114" s="30" t="str">
        <f ca="true">+IF(OFFSET('Sanitation Data'!$F$29,0,10*ROW('Sanitation Data'!F108))="","",OFFSET('Sanitation Data'!$F$29,0,10*ROW('Sanitation Data'!F108)))</f>
        <v/>
      </c>
      <c r="DA114" s="30" t="str">
        <f ca="true">+IF(OFFSET('Sanitation Data'!$F$30,0,10*ROW('Sanitation Data'!F108))="","",OFFSET('Sanitation Data'!$F$30,0,10*ROW('Sanitation Data'!F108)))</f>
        <v/>
      </c>
      <c r="DB114" s="30" t="str">
        <f ca="true">+IF(OFFSET('Sanitation Data'!$F$31,0,10*ROW('Sanitation Data'!F108))="","",OFFSET('Sanitation Data'!$F$31,0,10*ROW('Sanitation Data'!F108)))</f>
        <v/>
      </c>
      <c r="DC114" s="30" t="str">
        <f ca="true">+IF(OFFSET('Sanitation Data'!$F$32,0,10*ROW('Sanitation Data'!F108))="","",OFFSET('Sanitation Data'!$F$32,0,10*ROW('Sanitation Data'!F108)))</f>
        <v/>
      </c>
      <c r="DD114" s="30" t="str">
        <f ca="true">+IF(OFFSET('Sanitation Data'!$F$33,0,10*ROW('Sanitation Data'!F108))="","",OFFSET('Sanitation Data'!$F$33,0,10*ROW('Sanitation Data'!F108)))</f>
        <v/>
      </c>
      <c r="DE114" s="30" t="str">
        <f ca="true">+IF(OFFSET('Sanitation Data'!$G$29,0,10*ROW('Sanitation Data'!G108))="","",OFFSET('Sanitation Data'!$G$29,0,10*ROW('Sanitation Data'!G108)))</f>
        <v/>
      </c>
      <c r="DF114" s="30" t="str">
        <f ca="true">+IF(OFFSET('Sanitation Data'!$G$30,0,10*ROW('Sanitation Data'!G108))="","",OFFSET('Sanitation Data'!$G$30,0,10*ROW('Sanitation Data'!G108)))</f>
        <v/>
      </c>
      <c r="DG114" s="30" t="str">
        <f ca="true">+IF(OFFSET('Sanitation Data'!$G$31,0,10*ROW('Sanitation Data'!G108))="","",OFFSET('Sanitation Data'!$G$31,0,10*ROW('Sanitation Data'!G108)))</f>
        <v/>
      </c>
      <c r="DH114" s="30" t="str">
        <f ca="true">+IF(OFFSET('Sanitation Data'!$G$32,0,10*ROW('Sanitation Data'!G108))="","",OFFSET('Sanitation Data'!$G$32,0,10*ROW('Sanitation Data'!G108)))</f>
        <v/>
      </c>
      <c r="DI114" s="30" t="str">
        <f ca="true">+IF(OFFSET('Sanitation Data'!$G$33,0,10*ROW('Sanitation Data'!G108))="","",OFFSET('Sanitation Data'!$G$33,0,10*ROW('Sanitation Data'!G108)))</f>
        <v/>
      </c>
      <c r="DJ114" s="30" t="str">
        <f ca="true">+IF(OFFSET('Sanitation Data'!$H$29,0,10*ROW('Sanitation Data'!H108))="","",OFFSET('Sanitation Data'!$H$29,0,10*ROW('Sanitation Data'!H108)))</f>
        <v/>
      </c>
      <c r="DK114" s="30" t="str">
        <f ca="true">+IF(OFFSET('Sanitation Data'!$H$30,0,10*ROW('Sanitation Data'!H108))="","",OFFSET('Sanitation Data'!$H$30,0,10*ROW('Sanitation Data'!H108)))</f>
        <v/>
      </c>
      <c r="DL114" s="30" t="str">
        <f ca="true">+IF(OFFSET('Sanitation Data'!$H$31,0,10*ROW('Sanitation Data'!H108))="","",OFFSET('Sanitation Data'!$H$31,0,10*ROW('Sanitation Data'!H108)))</f>
        <v/>
      </c>
      <c r="DM114" s="30" t="str">
        <f ca="true">+IF(OFFSET('Sanitation Data'!$H$32,0,10*ROW('Sanitation Data'!H108))="","",OFFSET('Sanitation Data'!$H$32,0,10*ROW('Sanitation Data'!H108)))</f>
        <v/>
      </c>
      <c r="DN114" s="30" t="str">
        <f ca="true">+IF(OFFSET('Sanitation Data'!$H$33,0,10*ROW('Sanitation Data'!H108))="","",OFFSET('Sanitation Data'!$H$33,0,10*ROW('Sanitation Data'!H108)))</f>
        <v/>
      </c>
      <c r="DO114" s="30" t="str">
        <f ca="true">+IF(OFFSET('Hygiene Data'!$C$12,0,10*ROW('Hygiene Data'!C108))="","",OFFSET('Hygiene Data'!$C$12,0,10*ROW('Hygiene Data'!C108)))</f>
        <v/>
      </c>
      <c r="DP114" s="30" t="str">
        <f ca="true">+IF(OFFSET('Hygiene Data'!$C$13,0,10*ROW('Hygiene Data'!C108))="","",OFFSET('Hygiene Data'!$C$13,0,10*ROW('Hygiene Data'!C108)))</f>
        <v/>
      </c>
      <c r="DQ114" s="30" t="str">
        <f ca="true">+IF(OFFSET('Hygiene Data'!$C$14,0,10*ROW('Hygiene Data'!C108))="","",OFFSET('Hygiene Data'!$C$14,0,10*ROW('Hygiene Data'!C108)))</f>
        <v/>
      </c>
      <c r="DR114" s="30" t="str">
        <f ca="true">+IF(OFFSET('Hygiene Data'!$D$12,0,10*ROW('Hygiene Data'!D108))="","",OFFSET('Hygiene Data'!$D$12,0,10*ROW('Hygiene Data'!D108)))</f>
        <v/>
      </c>
      <c r="DS114" s="30" t="str">
        <f ca="true">+IF(OFFSET('Hygiene Data'!$D$13,0,10*ROW('Hygiene Data'!D108))="","",OFFSET('Hygiene Data'!$D$13,0,10*ROW('Hygiene Data'!D108)))</f>
        <v/>
      </c>
      <c r="DT114" s="30" t="str">
        <f ca="true">+IF(OFFSET('Hygiene Data'!$D$14,0,10*ROW('Hygiene Data'!D108))="","",OFFSET('Hygiene Data'!$D$14,0,10*ROW('Hygiene Data'!D108)))</f>
        <v/>
      </c>
      <c r="DU114" s="30" t="str">
        <f ca="true">+IF(OFFSET('Hygiene Data'!$E$12,0,10*ROW('Hygiene Data'!E108))="","",OFFSET('Hygiene Data'!$E$12,0,10*ROW('Hygiene Data'!E108)))</f>
        <v/>
      </c>
      <c r="DV114" s="30" t="str">
        <f ca="true">+IF(OFFSET('Hygiene Data'!$E$13,0,10*ROW('Hygiene Data'!E108))="","",OFFSET('Hygiene Data'!$E$13,0,10*ROW('Hygiene Data'!E108)))</f>
        <v/>
      </c>
      <c r="DW114" s="30" t="str">
        <f ca="true">+IF(OFFSET('Hygiene Data'!$E$14,0,10*ROW('Hygiene Data'!E108))="","",OFFSET('Hygiene Data'!$E$14,0,10*ROW('Hygiene Data'!E108)))</f>
        <v/>
      </c>
      <c r="DX114" s="30" t="str">
        <f ca="true">+IF(OFFSET('Hygiene Data'!$F$12,0,10*ROW('Hygiene Data'!F108))="","",OFFSET('Hygiene Data'!$F$12,0,10*ROW('Hygiene Data'!F108)))</f>
        <v/>
      </c>
      <c r="DY114" s="30" t="str">
        <f ca="true">+IF(OFFSET('Hygiene Data'!$F$13,0,10*ROW('Hygiene Data'!F108))="","",OFFSET('Hygiene Data'!$F$13,0,10*ROW('Hygiene Data'!F108)))</f>
        <v/>
      </c>
      <c r="DZ114" s="30" t="str">
        <f ca="true">+IF(OFFSET('Hygiene Data'!$F$14,0,10*ROW('Hygiene Data'!F108))="","",OFFSET('Hygiene Data'!$F$14,0,10*ROW('Hygiene Data'!F108)))</f>
        <v/>
      </c>
      <c r="EA114" s="30" t="str">
        <f ca="true">+IF(OFFSET('Hygiene Data'!$G$12,0,10*ROW('Hygiene Data'!G108))="","",OFFSET('Hygiene Data'!$G$12,0,10*ROW('Hygiene Data'!G108)))</f>
        <v/>
      </c>
      <c r="EB114" s="30" t="str">
        <f ca="true">+IF(OFFSET('Hygiene Data'!$G$13,0,10*ROW('Hygiene Data'!G108))="","",OFFSET('Hygiene Data'!$G$13,0,10*ROW('Hygiene Data'!G108)))</f>
        <v/>
      </c>
      <c r="EC114" s="30" t="str">
        <f ca="true">+IF(OFFSET('Hygiene Data'!$G$14,0,10*ROW('Hygiene Data'!G108))="","",OFFSET('Hygiene Data'!$G$14,0,10*ROW('Hygiene Data'!G108)))</f>
        <v/>
      </c>
      <c r="ED114" s="30" t="str">
        <f ca="true">+IF(OFFSET('Hygiene Data'!$H$12,0,10*ROW('Hygiene Data'!H108))="","",OFFSET('Hygiene Data'!$H$12,0,10*ROW('Hygiene Data'!H108)))</f>
        <v/>
      </c>
      <c r="EE114" s="30" t="str">
        <f ca="true">+IF(OFFSET('Hygiene Data'!$H$13,0,10*ROW('Hygiene Data'!H108))="","",OFFSET('Hygiene Data'!$H$13,0,10*ROW('Hygiene Data'!H108)))</f>
        <v/>
      </c>
      <c r="EF114" s="30" t="str">
        <f ca="true">+IF(OFFSET('Hygiene Data'!$H$14,0,10*ROW('Hygiene Data'!H108))="","",OFFSET('Hygiene Data'!$H$14,0,10*ROW('Hygiene Data'!H108)))</f>
        <v/>
      </c>
    </row>
    <row r="115" x14ac:dyDescent="0.2">
      <c r="A115" s="53" t="str">
        <f ca="true">+IF(OFFSET('Water Data'!$B$1,0,10*ROW('Water Data'!B112))="","",OFFSET('Water Data'!$B$1,0,10*ROW('Water Data'!B112)))</f>
        <v/>
      </c>
      <c r="B115" s="53" t="str">
        <f ca="true">+IF(OFFSET('Water Data'!$A$3,0,10*ROW('Water Data'!A112))="","",OFFSET('Water Data'!$A$3,0,10*ROW('Water Data'!A112)))</f>
        <v/>
      </c>
      <c r="C115" s="53" t="str">
        <f ca="true">+IF(OFFSET('Water Data'!$C$3,0,10*ROW('Water Data'!C112))="","",OFFSET('Water Data'!$C$3,0,10*ROW('Water Data'!C112)))</f>
        <v/>
      </c>
      <c r="D115" s="238"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38"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38"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38"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38"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38"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38"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38"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38"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38"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38"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38"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38"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38"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38"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38"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38"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38"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39"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39"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39"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39"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39"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39"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39"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39"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39"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39"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39"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39"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39"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39"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39"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39"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39"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39"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39"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39"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39"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39"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39"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39"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39"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39"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39"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39"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39"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39"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40"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40"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40"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40"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40"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40"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40"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40"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40"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40"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40"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40"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40"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40"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40"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40"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40"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40"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0" t="str">
        <f ca="true">+IF(OFFSET('Water Data'!$C$28,0,10*ROW('Water Data'!C109))="","",OFFSET('Water Data'!$C$28,0,10*ROW('Water Data'!C109)))</f>
        <v/>
      </c>
      <c r="BT115" s="30" t="str">
        <f ca="true">+IF(OFFSET('Water Data'!$C$29,0,10*ROW('Water Data'!C109))="","",OFFSET('Water Data'!$C$29,0,10*ROW('Water Data'!C109)))</f>
        <v/>
      </c>
      <c r="BU115" s="30" t="str">
        <f ca="true">+IF(OFFSET('Water Data'!$C$30,0,10*ROW('Water Data'!C109))="","",OFFSET('Water Data'!$C$30,0,10*ROW('Water Data'!C109)))</f>
        <v/>
      </c>
      <c r="BV115" s="30" t="str">
        <f ca="true">+IF(OFFSET('Water Data'!$D$28,0,10*ROW('Water Data'!D109))="","",OFFSET('Water Data'!$D$28,0,10*ROW('Water Data'!D109)))</f>
        <v/>
      </c>
      <c r="BW115" s="30" t="str">
        <f ca="true">+IF(OFFSET('Water Data'!$D$29,0,10*ROW('Water Data'!D109))="","",OFFSET('Water Data'!$D$29,0,10*ROW('Water Data'!D109)))</f>
        <v/>
      </c>
      <c r="BX115" s="30" t="str">
        <f ca="true">+IF(OFFSET('Water Data'!$D$30,0,10*ROW('Water Data'!D109))="","",OFFSET('Water Data'!$D$30,0,10*ROW('Water Data'!D109)))</f>
        <v/>
      </c>
      <c r="BY115" s="30" t="str">
        <f ca="true">+IF(OFFSET('Water Data'!$E$28,0,10*ROW('Water Data'!E109))="","",OFFSET('Water Data'!$E$28,0,10*ROW('Water Data'!E109)))</f>
        <v/>
      </c>
      <c r="BZ115" s="30" t="str">
        <f ca="true">+IF(OFFSET('Water Data'!$E$29,0,10*ROW('Water Data'!E109))="","",OFFSET('Water Data'!$E$29,0,10*ROW('Water Data'!E109)))</f>
        <v/>
      </c>
      <c r="CA115" s="30" t="str">
        <f ca="true">+IF(OFFSET('Water Data'!$E$30,0,10*ROW('Water Data'!E109))="","",OFFSET('Water Data'!$E$30,0,10*ROW('Water Data'!E109)))</f>
        <v/>
      </c>
      <c r="CB115" s="30" t="str">
        <f ca="true">+IF(OFFSET('Water Data'!$F$28,0,10*ROW('Water Data'!F109))="","",OFFSET('Water Data'!$F$28,0,10*ROW('Water Data'!F109)))</f>
        <v/>
      </c>
      <c r="CC115" s="30" t="str">
        <f ca="true">+IF(OFFSET('Water Data'!$F$29,0,10*ROW('Water Data'!F109))="","",OFFSET('Water Data'!$F$29,0,10*ROW('Water Data'!F109)))</f>
        <v/>
      </c>
      <c r="CD115" s="30" t="str">
        <f ca="true">+IF(OFFSET('Water Data'!$F$30,0,10*ROW('Water Data'!F109))="","",OFFSET('Water Data'!$F$30,0,10*ROW('Water Data'!F109)))</f>
        <v/>
      </c>
      <c r="CE115" s="30" t="str">
        <f ca="true">+IF(OFFSET('Water Data'!$G$28,0,10*ROW('Water Data'!G109))="","",OFFSET('Water Data'!$G$28,0,10*ROW('Water Data'!G109)))</f>
        <v/>
      </c>
      <c r="CF115" s="30" t="str">
        <f ca="true">+IF(OFFSET('Water Data'!$G$29,0,10*ROW('Water Data'!G109))="","",OFFSET('Water Data'!$G$29,0,10*ROW('Water Data'!G109)))</f>
        <v/>
      </c>
      <c r="CG115" s="30" t="str">
        <f ca="true">+IF(OFFSET('Water Data'!$G$30,0,10*ROW('Water Data'!G109))="","",OFFSET('Water Data'!$G$30,0,10*ROW('Water Data'!G109)))</f>
        <v/>
      </c>
      <c r="CH115" s="30" t="str">
        <f ca="true">+IF(OFFSET('Water Data'!$H$28,0,10*ROW('Water Data'!H109))="","",OFFSET('Water Data'!$H$28,0,10*ROW('Water Data'!H109)))</f>
        <v/>
      </c>
      <c r="CI115" s="30" t="str">
        <f ca="true">+IF(OFFSET('Water Data'!$H$29,0,10*ROW('Water Data'!H109))="","",OFFSET('Water Data'!$H$29,0,10*ROW('Water Data'!H109)))</f>
        <v/>
      </c>
      <c r="CJ115" s="30" t="str">
        <f ca="true">+IF(OFFSET('Water Data'!$H$30,0,10*ROW('Water Data'!H109))="","",OFFSET('Water Data'!$H$30,0,10*ROW('Water Data'!H109)))</f>
        <v/>
      </c>
      <c r="CK115" s="30" t="str">
        <f ca="true">+IF(OFFSET('Sanitation Data'!$C$29,0,10*ROW('Sanitation Data'!C109))="","",OFFSET('Sanitation Data'!$C$29,0,10*ROW('Sanitation Data'!C109)))</f>
        <v/>
      </c>
      <c r="CL115" s="30" t="str">
        <f ca="true">+IF(OFFSET('Sanitation Data'!$C$30,0,10*ROW('Sanitation Data'!C109))="","",OFFSET('Sanitation Data'!$C$30,0,10*ROW('Sanitation Data'!C109)))</f>
        <v/>
      </c>
      <c r="CM115" s="30" t="str">
        <f ca="true">+IF(OFFSET('Sanitation Data'!$C$31,0,10*ROW('Sanitation Data'!C109))="","",OFFSET('Sanitation Data'!$C$31,0,10*ROW('Sanitation Data'!C109)))</f>
        <v/>
      </c>
      <c r="CN115" s="30" t="str">
        <f ca="true">+IF(OFFSET('Sanitation Data'!$C$32,0,10*ROW('Sanitation Data'!C109))="","",OFFSET('Sanitation Data'!$C$32,0,10*ROW('Sanitation Data'!C109)))</f>
        <v/>
      </c>
      <c r="CO115" s="30" t="str">
        <f ca="true">+IF(OFFSET('Sanitation Data'!$C$33,0,10*ROW('Sanitation Data'!C109))="","",OFFSET('Sanitation Data'!$C$33,0,10*ROW('Sanitation Data'!C109)))</f>
        <v/>
      </c>
      <c r="CP115" s="30" t="str">
        <f ca="true">+IF(OFFSET('Sanitation Data'!$D$29,0,10*ROW('Sanitation Data'!D109))="","",OFFSET('Sanitation Data'!$D$29,0,10*ROW('Sanitation Data'!D109)))</f>
        <v/>
      </c>
      <c r="CQ115" s="30" t="str">
        <f ca="true">+IF(OFFSET('Sanitation Data'!$D$30,0,10*ROW('Sanitation Data'!D109))="","",OFFSET('Sanitation Data'!$D$30,0,10*ROW('Sanitation Data'!D109)))</f>
        <v/>
      </c>
      <c r="CR115" s="30" t="str">
        <f ca="true">+IF(OFFSET('Sanitation Data'!$D$31,0,10*ROW('Sanitation Data'!D109))="","",OFFSET('Sanitation Data'!$D$31,0,10*ROW('Sanitation Data'!D109)))</f>
        <v/>
      </c>
      <c r="CS115" s="30" t="str">
        <f ca="true">+IF(OFFSET('Sanitation Data'!$D$32,0,10*ROW('Sanitation Data'!D109))="","",OFFSET('Sanitation Data'!$D$32,0,10*ROW('Sanitation Data'!D109)))</f>
        <v/>
      </c>
      <c r="CT115" s="30" t="str">
        <f ca="true">+IF(OFFSET('Sanitation Data'!$D$33,0,10*ROW('Sanitation Data'!D109))="","",OFFSET('Sanitation Data'!$D$33,0,10*ROW('Sanitation Data'!D109)))</f>
        <v/>
      </c>
      <c r="CU115" s="30" t="str">
        <f ca="true">+IF(OFFSET('Sanitation Data'!$E$29,0,10*ROW('Sanitation Data'!E109))="","",OFFSET('Sanitation Data'!$E$29,0,10*ROW('Sanitation Data'!E109)))</f>
        <v/>
      </c>
      <c r="CV115" s="30" t="str">
        <f ca="true">+IF(OFFSET('Sanitation Data'!$E$30,0,10*ROW('Sanitation Data'!E109))="","",OFFSET('Sanitation Data'!$E$30,0,10*ROW('Sanitation Data'!E109)))</f>
        <v/>
      </c>
      <c r="CW115" s="30" t="str">
        <f ca="true">+IF(OFFSET('Sanitation Data'!$E$31,0,10*ROW('Sanitation Data'!E109))="","",OFFSET('Sanitation Data'!$E$31,0,10*ROW('Sanitation Data'!E109)))</f>
        <v/>
      </c>
      <c r="CX115" s="30" t="str">
        <f ca="true">+IF(OFFSET('Sanitation Data'!$E$32,0,10*ROW('Sanitation Data'!E109))="","",OFFSET('Sanitation Data'!$E$32,0,10*ROW('Sanitation Data'!E109)))</f>
        <v/>
      </c>
      <c r="CY115" s="30" t="str">
        <f ca="true">+IF(OFFSET('Sanitation Data'!$E$33,0,10*ROW('Sanitation Data'!E109))="","",OFFSET('Sanitation Data'!$E$33,0,10*ROW('Sanitation Data'!E109)))</f>
        <v/>
      </c>
      <c r="CZ115" s="30" t="str">
        <f ca="true">+IF(OFFSET('Sanitation Data'!$F$29,0,10*ROW('Sanitation Data'!F109))="","",OFFSET('Sanitation Data'!$F$29,0,10*ROW('Sanitation Data'!F109)))</f>
        <v/>
      </c>
      <c r="DA115" s="30" t="str">
        <f ca="true">+IF(OFFSET('Sanitation Data'!$F$30,0,10*ROW('Sanitation Data'!F109))="","",OFFSET('Sanitation Data'!$F$30,0,10*ROW('Sanitation Data'!F109)))</f>
        <v/>
      </c>
      <c r="DB115" s="30" t="str">
        <f ca="true">+IF(OFFSET('Sanitation Data'!$F$31,0,10*ROW('Sanitation Data'!F109))="","",OFFSET('Sanitation Data'!$F$31,0,10*ROW('Sanitation Data'!F109)))</f>
        <v/>
      </c>
      <c r="DC115" s="30" t="str">
        <f ca="true">+IF(OFFSET('Sanitation Data'!$F$32,0,10*ROW('Sanitation Data'!F109))="","",OFFSET('Sanitation Data'!$F$32,0,10*ROW('Sanitation Data'!F109)))</f>
        <v/>
      </c>
      <c r="DD115" s="30" t="str">
        <f ca="true">+IF(OFFSET('Sanitation Data'!$F$33,0,10*ROW('Sanitation Data'!F109))="","",OFFSET('Sanitation Data'!$F$33,0,10*ROW('Sanitation Data'!F109)))</f>
        <v/>
      </c>
      <c r="DE115" s="30" t="str">
        <f ca="true">+IF(OFFSET('Sanitation Data'!$G$29,0,10*ROW('Sanitation Data'!G109))="","",OFFSET('Sanitation Data'!$G$29,0,10*ROW('Sanitation Data'!G109)))</f>
        <v/>
      </c>
      <c r="DF115" s="30" t="str">
        <f ca="true">+IF(OFFSET('Sanitation Data'!$G$30,0,10*ROW('Sanitation Data'!G109))="","",OFFSET('Sanitation Data'!$G$30,0,10*ROW('Sanitation Data'!G109)))</f>
        <v/>
      </c>
      <c r="DG115" s="30" t="str">
        <f ca="true">+IF(OFFSET('Sanitation Data'!$G$31,0,10*ROW('Sanitation Data'!G109))="","",OFFSET('Sanitation Data'!$G$31,0,10*ROW('Sanitation Data'!G109)))</f>
        <v/>
      </c>
      <c r="DH115" s="30" t="str">
        <f ca="true">+IF(OFFSET('Sanitation Data'!$G$32,0,10*ROW('Sanitation Data'!G109))="","",OFFSET('Sanitation Data'!$G$32,0,10*ROW('Sanitation Data'!G109)))</f>
        <v/>
      </c>
      <c r="DI115" s="30" t="str">
        <f ca="true">+IF(OFFSET('Sanitation Data'!$G$33,0,10*ROW('Sanitation Data'!G109))="","",OFFSET('Sanitation Data'!$G$33,0,10*ROW('Sanitation Data'!G109)))</f>
        <v/>
      </c>
      <c r="DJ115" s="30" t="str">
        <f ca="true">+IF(OFFSET('Sanitation Data'!$H$29,0,10*ROW('Sanitation Data'!H109))="","",OFFSET('Sanitation Data'!$H$29,0,10*ROW('Sanitation Data'!H109)))</f>
        <v/>
      </c>
      <c r="DK115" s="30" t="str">
        <f ca="true">+IF(OFFSET('Sanitation Data'!$H$30,0,10*ROW('Sanitation Data'!H109))="","",OFFSET('Sanitation Data'!$H$30,0,10*ROW('Sanitation Data'!H109)))</f>
        <v/>
      </c>
      <c r="DL115" s="30" t="str">
        <f ca="true">+IF(OFFSET('Sanitation Data'!$H$31,0,10*ROW('Sanitation Data'!H109))="","",OFFSET('Sanitation Data'!$H$31,0,10*ROW('Sanitation Data'!H109)))</f>
        <v/>
      </c>
      <c r="DM115" s="30" t="str">
        <f ca="true">+IF(OFFSET('Sanitation Data'!$H$32,0,10*ROW('Sanitation Data'!H109))="","",OFFSET('Sanitation Data'!$H$32,0,10*ROW('Sanitation Data'!H109)))</f>
        <v/>
      </c>
      <c r="DN115" s="30" t="str">
        <f ca="true">+IF(OFFSET('Sanitation Data'!$H$33,0,10*ROW('Sanitation Data'!H109))="","",OFFSET('Sanitation Data'!$H$33,0,10*ROW('Sanitation Data'!H109)))</f>
        <v/>
      </c>
      <c r="DO115" s="30" t="str">
        <f ca="true">+IF(OFFSET('Hygiene Data'!$C$12,0,10*ROW('Hygiene Data'!C109))="","",OFFSET('Hygiene Data'!$C$12,0,10*ROW('Hygiene Data'!C109)))</f>
        <v/>
      </c>
      <c r="DP115" s="30" t="str">
        <f ca="true">+IF(OFFSET('Hygiene Data'!$C$13,0,10*ROW('Hygiene Data'!C109))="","",OFFSET('Hygiene Data'!$C$13,0,10*ROW('Hygiene Data'!C109)))</f>
        <v/>
      </c>
      <c r="DQ115" s="30" t="str">
        <f ca="true">+IF(OFFSET('Hygiene Data'!$C$14,0,10*ROW('Hygiene Data'!C109))="","",OFFSET('Hygiene Data'!$C$14,0,10*ROW('Hygiene Data'!C109)))</f>
        <v/>
      </c>
      <c r="DR115" s="30" t="str">
        <f ca="true">+IF(OFFSET('Hygiene Data'!$D$12,0,10*ROW('Hygiene Data'!D109))="","",OFFSET('Hygiene Data'!$D$12,0,10*ROW('Hygiene Data'!D109)))</f>
        <v/>
      </c>
      <c r="DS115" s="30" t="str">
        <f ca="true">+IF(OFFSET('Hygiene Data'!$D$13,0,10*ROW('Hygiene Data'!D109))="","",OFFSET('Hygiene Data'!$D$13,0,10*ROW('Hygiene Data'!D109)))</f>
        <v/>
      </c>
      <c r="DT115" s="30" t="str">
        <f ca="true">+IF(OFFSET('Hygiene Data'!$D$14,0,10*ROW('Hygiene Data'!D109))="","",OFFSET('Hygiene Data'!$D$14,0,10*ROW('Hygiene Data'!D109)))</f>
        <v/>
      </c>
      <c r="DU115" s="30" t="str">
        <f ca="true">+IF(OFFSET('Hygiene Data'!$E$12,0,10*ROW('Hygiene Data'!E109))="","",OFFSET('Hygiene Data'!$E$12,0,10*ROW('Hygiene Data'!E109)))</f>
        <v/>
      </c>
      <c r="DV115" s="30" t="str">
        <f ca="true">+IF(OFFSET('Hygiene Data'!$E$13,0,10*ROW('Hygiene Data'!E109))="","",OFFSET('Hygiene Data'!$E$13,0,10*ROW('Hygiene Data'!E109)))</f>
        <v/>
      </c>
      <c r="DW115" s="30" t="str">
        <f ca="true">+IF(OFFSET('Hygiene Data'!$E$14,0,10*ROW('Hygiene Data'!E109))="","",OFFSET('Hygiene Data'!$E$14,0,10*ROW('Hygiene Data'!E109)))</f>
        <v/>
      </c>
      <c r="DX115" s="30" t="str">
        <f ca="true">+IF(OFFSET('Hygiene Data'!$F$12,0,10*ROW('Hygiene Data'!F109))="","",OFFSET('Hygiene Data'!$F$12,0,10*ROW('Hygiene Data'!F109)))</f>
        <v/>
      </c>
      <c r="DY115" s="30" t="str">
        <f ca="true">+IF(OFFSET('Hygiene Data'!$F$13,0,10*ROW('Hygiene Data'!F109))="","",OFFSET('Hygiene Data'!$F$13,0,10*ROW('Hygiene Data'!F109)))</f>
        <v/>
      </c>
      <c r="DZ115" s="30" t="str">
        <f ca="true">+IF(OFFSET('Hygiene Data'!$F$14,0,10*ROW('Hygiene Data'!F109))="","",OFFSET('Hygiene Data'!$F$14,0,10*ROW('Hygiene Data'!F109)))</f>
        <v/>
      </c>
      <c r="EA115" s="30" t="str">
        <f ca="true">+IF(OFFSET('Hygiene Data'!$G$12,0,10*ROW('Hygiene Data'!G109))="","",OFFSET('Hygiene Data'!$G$12,0,10*ROW('Hygiene Data'!G109)))</f>
        <v/>
      </c>
      <c r="EB115" s="30" t="str">
        <f ca="true">+IF(OFFSET('Hygiene Data'!$G$13,0,10*ROW('Hygiene Data'!G109))="","",OFFSET('Hygiene Data'!$G$13,0,10*ROW('Hygiene Data'!G109)))</f>
        <v/>
      </c>
      <c r="EC115" s="30" t="str">
        <f ca="true">+IF(OFFSET('Hygiene Data'!$G$14,0,10*ROW('Hygiene Data'!G109))="","",OFFSET('Hygiene Data'!$G$14,0,10*ROW('Hygiene Data'!G109)))</f>
        <v/>
      </c>
      <c r="ED115" s="30" t="str">
        <f ca="true">+IF(OFFSET('Hygiene Data'!$H$12,0,10*ROW('Hygiene Data'!H109))="","",OFFSET('Hygiene Data'!$H$12,0,10*ROW('Hygiene Data'!H109)))</f>
        <v/>
      </c>
      <c r="EE115" s="30" t="str">
        <f ca="true">+IF(OFFSET('Hygiene Data'!$H$13,0,10*ROW('Hygiene Data'!H109))="","",OFFSET('Hygiene Data'!$H$13,0,10*ROW('Hygiene Data'!H109)))</f>
        <v/>
      </c>
      <c r="EF115" s="30" t="str">
        <f ca="true">+IF(OFFSET('Hygiene Data'!$H$14,0,10*ROW('Hygiene Data'!H109))="","",OFFSET('Hygiene Data'!$H$14,0,10*ROW('Hygiene Data'!H109)))</f>
        <v/>
      </c>
    </row>
    <row r="116" x14ac:dyDescent="0.2">
      <c r="A116" s="53" t="str">
        <f ca="true">+IF(OFFSET('Water Data'!$B$1,0,10*ROW('Water Data'!B113))="","",OFFSET('Water Data'!$B$1,0,10*ROW('Water Data'!B113)))</f>
        <v/>
      </c>
      <c r="B116" s="53" t="str">
        <f ca="true">+IF(OFFSET('Water Data'!$A$3,0,10*ROW('Water Data'!A113))="","",OFFSET('Water Data'!$A$3,0,10*ROW('Water Data'!A113)))</f>
        <v/>
      </c>
      <c r="C116" s="53" t="str">
        <f ca="true">+IF(OFFSET('Water Data'!$C$3,0,10*ROW('Water Data'!C113))="","",OFFSET('Water Data'!$C$3,0,10*ROW('Water Data'!C113)))</f>
        <v/>
      </c>
      <c r="D116" s="238"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38"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38"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38"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38"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38"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38"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38"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38"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38"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38"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38"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38"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38"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38"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38"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38"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38"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39"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39"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39"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39"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39"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39"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39"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39"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39"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39"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39"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39"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39"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39"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39"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39"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39"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39"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39"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39"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39"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39"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39"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39"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39"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39"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39"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39"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39"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39"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40"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40"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40"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40"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40"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40"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40"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40"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40"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40"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40"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40"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40"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40"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40"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40"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40"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40"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0" t="str">
        <f ca="true">+IF(OFFSET('Water Data'!$C$28,0,10*ROW('Water Data'!C110))="","",OFFSET('Water Data'!$C$28,0,10*ROW('Water Data'!C110)))</f>
        <v/>
      </c>
      <c r="BT116" s="30" t="str">
        <f ca="true">+IF(OFFSET('Water Data'!$C$29,0,10*ROW('Water Data'!C110))="","",OFFSET('Water Data'!$C$29,0,10*ROW('Water Data'!C110)))</f>
        <v/>
      </c>
      <c r="BU116" s="30" t="str">
        <f ca="true">+IF(OFFSET('Water Data'!$C$30,0,10*ROW('Water Data'!C110))="","",OFFSET('Water Data'!$C$30,0,10*ROW('Water Data'!C110)))</f>
        <v/>
      </c>
      <c r="BV116" s="30" t="str">
        <f ca="true">+IF(OFFSET('Water Data'!$D$28,0,10*ROW('Water Data'!D110))="","",OFFSET('Water Data'!$D$28,0,10*ROW('Water Data'!D110)))</f>
        <v/>
      </c>
      <c r="BW116" s="30" t="str">
        <f ca="true">+IF(OFFSET('Water Data'!$D$29,0,10*ROW('Water Data'!D110))="","",OFFSET('Water Data'!$D$29,0,10*ROW('Water Data'!D110)))</f>
        <v/>
      </c>
      <c r="BX116" s="30" t="str">
        <f ca="true">+IF(OFFSET('Water Data'!$D$30,0,10*ROW('Water Data'!D110))="","",OFFSET('Water Data'!$D$30,0,10*ROW('Water Data'!D110)))</f>
        <v/>
      </c>
      <c r="BY116" s="30" t="str">
        <f ca="true">+IF(OFFSET('Water Data'!$E$28,0,10*ROW('Water Data'!E110))="","",OFFSET('Water Data'!$E$28,0,10*ROW('Water Data'!E110)))</f>
        <v/>
      </c>
      <c r="BZ116" s="30" t="str">
        <f ca="true">+IF(OFFSET('Water Data'!$E$29,0,10*ROW('Water Data'!E110))="","",OFFSET('Water Data'!$E$29,0,10*ROW('Water Data'!E110)))</f>
        <v/>
      </c>
      <c r="CA116" s="30" t="str">
        <f ca="true">+IF(OFFSET('Water Data'!$E$30,0,10*ROW('Water Data'!E110))="","",OFFSET('Water Data'!$E$30,0,10*ROW('Water Data'!E110)))</f>
        <v/>
      </c>
      <c r="CB116" s="30" t="str">
        <f ca="true">+IF(OFFSET('Water Data'!$F$28,0,10*ROW('Water Data'!F110))="","",OFFSET('Water Data'!$F$28,0,10*ROW('Water Data'!F110)))</f>
        <v/>
      </c>
      <c r="CC116" s="30" t="str">
        <f ca="true">+IF(OFFSET('Water Data'!$F$29,0,10*ROW('Water Data'!F110))="","",OFFSET('Water Data'!$F$29,0,10*ROW('Water Data'!F110)))</f>
        <v/>
      </c>
      <c r="CD116" s="30" t="str">
        <f ca="true">+IF(OFFSET('Water Data'!$F$30,0,10*ROW('Water Data'!F110))="","",OFFSET('Water Data'!$F$30,0,10*ROW('Water Data'!F110)))</f>
        <v/>
      </c>
      <c r="CE116" s="30" t="str">
        <f ca="true">+IF(OFFSET('Water Data'!$G$28,0,10*ROW('Water Data'!G110))="","",OFFSET('Water Data'!$G$28,0,10*ROW('Water Data'!G110)))</f>
        <v/>
      </c>
      <c r="CF116" s="30" t="str">
        <f ca="true">+IF(OFFSET('Water Data'!$G$29,0,10*ROW('Water Data'!G110))="","",OFFSET('Water Data'!$G$29,0,10*ROW('Water Data'!G110)))</f>
        <v/>
      </c>
      <c r="CG116" s="30" t="str">
        <f ca="true">+IF(OFFSET('Water Data'!$G$30,0,10*ROW('Water Data'!G110))="","",OFFSET('Water Data'!$G$30,0,10*ROW('Water Data'!G110)))</f>
        <v/>
      </c>
      <c r="CH116" s="30" t="str">
        <f ca="true">+IF(OFFSET('Water Data'!$H$28,0,10*ROW('Water Data'!H110))="","",OFFSET('Water Data'!$H$28,0,10*ROW('Water Data'!H110)))</f>
        <v/>
      </c>
      <c r="CI116" s="30" t="str">
        <f ca="true">+IF(OFFSET('Water Data'!$H$29,0,10*ROW('Water Data'!H110))="","",OFFSET('Water Data'!$H$29,0,10*ROW('Water Data'!H110)))</f>
        <v/>
      </c>
      <c r="CJ116" s="30" t="str">
        <f ca="true">+IF(OFFSET('Water Data'!$H$30,0,10*ROW('Water Data'!H110))="","",OFFSET('Water Data'!$H$30,0,10*ROW('Water Data'!H110)))</f>
        <v/>
      </c>
      <c r="CK116" s="30" t="str">
        <f ca="true">+IF(OFFSET('Sanitation Data'!$C$29,0,10*ROW('Sanitation Data'!C110))="","",OFFSET('Sanitation Data'!$C$29,0,10*ROW('Sanitation Data'!C110)))</f>
        <v/>
      </c>
      <c r="CL116" s="30" t="str">
        <f ca="true">+IF(OFFSET('Sanitation Data'!$C$30,0,10*ROW('Sanitation Data'!C110))="","",OFFSET('Sanitation Data'!$C$30,0,10*ROW('Sanitation Data'!C110)))</f>
        <v/>
      </c>
      <c r="CM116" s="30" t="str">
        <f ca="true">+IF(OFFSET('Sanitation Data'!$C$31,0,10*ROW('Sanitation Data'!C110))="","",OFFSET('Sanitation Data'!$C$31,0,10*ROW('Sanitation Data'!C110)))</f>
        <v/>
      </c>
      <c r="CN116" s="30" t="str">
        <f ca="true">+IF(OFFSET('Sanitation Data'!$C$32,0,10*ROW('Sanitation Data'!C110))="","",OFFSET('Sanitation Data'!$C$32,0,10*ROW('Sanitation Data'!C110)))</f>
        <v/>
      </c>
      <c r="CO116" s="30" t="str">
        <f ca="true">+IF(OFFSET('Sanitation Data'!$C$33,0,10*ROW('Sanitation Data'!C110))="","",OFFSET('Sanitation Data'!$C$33,0,10*ROW('Sanitation Data'!C110)))</f>
        <v/>
      </c>
      <c r="CP116" s="30" t="str">
        <f ca="true">+IF(OFFSET('Sanitation Data'!$D$29,0,10*ROW('Sanitation Data'!D110))="","",OFFSET('Sanitation Data'!$D$29,0,10*ROW('Sanitation Data'!D110)))</f>
        <v/>
      </c>
      <c r="CQ116" s="30" t="str">
        <f ca="true">+IF(OFFSET('Sanitation Data'!$D$30,0,10*ROW('Sanitation Data'!D110))="","",OFFSET('Sanitation Data'!$D$30,0,10*ROW('Sanitation Data'!D110)))</f>
        <v/>
      </c>
      <c r="CR116" s="30" t="str">
        <f ca="true">+IF(OFFSET('Sanitation Data'!$D$31,0,10*ROW('Sanitation Data'!D110))="","",OFFSET('Sanitation Data'!$D$31,0,10*ROW('Sanitation Data'!D110)))</f>
        <v/>
      </c>
      <c r="CS116" s="30" t="str">
        <f ca="true">+IF(OFFSET('Sanitation Data'!$D$32,0,10*ROW('Sanitation Data'!D110))="","",OFFSET('Sanitation Data'!$D$32,0,10*ROW('Sanitation Data'!D110)))</f>
        <v/>
      </c>
      <c r="CT116" s="30" t="str">
        <f ca="true">+IF(OFFSET('Sanitation Data'!$D$33,0,10*ROW('Sanitation Data'!D110))="","",OFFSET('Sanitation Data'!$D$33,0,10*ROW('Sanitation Data'!D110)))</f>
        <v/>
      </c>
      <c r="CU116" s="30" t="str">
        <f ca="true">+IF(OFFSET('Sanitation Data'!$E$29,0,10*ROW('Sanitation Data'!E110))="","",OFFSET('Sanitation Data'!$E$29,0,10*ROW('Sanitation Data'!E110)))</f>
        <v/>
      </c>
      <c r="CV116" s="30" t="str">
        <f ca="true">+IF(OFFSET('Sanitation Data'!$E$30,0,10*ROW('Sanitation Data'!E110))="","",OFFSET('Sanitation Data'!$E$30,0,10*ROW('Sanitation Data'!E110)))</f>
        <v/>
      </c>
      <c r="CW116" s="30" t="str">
        <f ca="true">+IF(OFFSET('Sanitation Data'!$E$31,0,10*ROW('Sanitation Data'!E110))="","",OFFSET('Sanitation Data'!$E$31,0,10*ROW('Sanitation Data'!E110)))</f>
        <v/>
      </c>
      <c r="CX116" s="30" t="str">
        <f ca="true">+IF(OFFSET('Sanitation Data'!$E$32,0,10*ROW('Sanitation Data'!E110))="","",OFFSET('Sanitation Data'!$E$32,0,10*ROW('Sanitation Data'!E110)))</f>
        <v/>
      </c>
      <c r="CY116" s="30" t="str">
        <f ca="true">+IF(OFFSET('Sanitation Data'!$E$33,0,10*ROW('Sanitation Data'!E110))="","",OFFSET('Sanitation Data'!$E$33,0,10*ROW('Sanitation Data'!E110)))</f>
        <v/>
      </c>
      <c r="CZ116" s="30" t="str">
        <f ca="true">+IF(OFFSET('Sanitation Data'!$F$29,0,10*ROW('Sanitation Data'!F110))="","",OFFSET('Sanitation Data'!$F$29,0,10*ROW('Sanitation Data'!F110)))</f>
        <v/>
      </c>
      <c r="DA116" s="30" t="str">
        <f ca="true">+IF(OFFSET('Sanitation Data'!$F$30,0,10*ROW('Sanitation Data'!F110))="","",OFFSET('Sanitation Data'!$F$30,0,10*ROW('Sanitation Data'!F110)))</f>
        <v/>
      </c>
      <c r="DB116" s="30" t="str">
        <f ca="true">+IF(OFFSET('Sanitation Data'!$F$31,0,10*ROW('Sanitation Data'!F110))="","",OFFSET('Sanitation Data'!$F$31,0,10*ROW('Sanitation Data'!F110)))</f>
        <v/>
      </c>
      <c r="DC116" s="30" t="str">
        <f ca="true">+IF(OFFSET('Sanitation Data'!$F$32,0,10*ROW('Sanitation Data'!F110))="","",OFFSET('Sanitation Data'!$F$32,0,10*ROW('Sanitation Data'!F110)))</f>
        <v/>
      </c>
      <c r="DD116" s="30" t="str">
        <f ca="true">+IF(OFFSET('Sanitation Data'!$F$33,0,10*ROW('Sanitation Data'!F110))="","",OFFSET('Sanitation Data'!$F$33,0,10*ROW('Sanitation Data'!F110)))</f>
        <v/>
      </c>
      <c r="DE116" s="30" t="str">
        <f ca="true">+IF(OFFSET('Sanitation Data'!$G$29,0,10*ROW('Sanitation Data'!G110))="","",OFFSET('Sanitation Data'!$G$29,0,10*ROW('Sanitation Data'!G110)))</f>
        <v/>
      </c>
      <c r="DF116" s="30" t="str">
        <f ca="true">+IF(OFFSET('Sanitation Data'!$G$30,0,10*ROW('Sanitation Data'!G110))="","",OFFSET('Sanitation Data'!$G$30,0,10*ROW('Sanitation Data'!G110)))</f>
        <v/>
      </c>
      <c r="DG116" s="30" t="str">
        <f ca="true">+IF(OFFSET('Sanitation Data'!$G$31,0,10*ROW('Sanitation Data'!G110))="","",OFFSET('Sanitation Data'!$G$31,0,10*ROW('Sanitation Data'!G110)))</f>
        <v/>
      </c>
      <c r="DH116" s="30" t="str">
        <f ca="true">+IF(OFFSET('Sanitation Data'!$G$32,0,10*ROW('Sanitation Data'!G110))="","",OFFSET('Sanitation Data'!$G$32,0,10*ROW('Sanitation Data'!G110)))</f>
        <v/>
      </c>
      <c r="DI116" s="30" t="str">
        <f ca="true">+IF(OFFSET('Sanitation Data'!$G$33,0,10*ROW('Sanitation Data'!G110))="","",OFFSET('Sanitation Data'!$G$33,0,10*ROW('Sanitation Data'!G110)))</f>
        <v/>
      </c>
      <c r="DJ116" s="30" t="str">
        <f ca="true">+IF(OFFSET('Sanitation Data'!$H$29,0,10*ROW('Sanitation Data'!H110))="","",OFFSET('Sanitation Data'!$H$29,0,10*ROW('Sanitation Data'!H110)))</f>
        <v/>
      </c>
      <c r="DK116" s="30" t="str">
        <f ca="true">+IF(OFFSET('Sanitation Data'!$H$30,0,10*ROW('Sanitation Data'!H110))="","",OFFSET('Sanitation Data'!$H$30,0,10*ROW('Sanitation Data'!H110)))</f>
        <v/>
      </c>
      <c r="DL116" s="30" t="str">
        <f ca="true">+IF(OFFSET('Sanitation Data'!$H$31,0,10*ROW('Sanitation Data'!H110))="","",OFFSET('Sanitation Data'!$H$31,0,10*ROW('Sanitation Data'!H110)))</f>
        <v/>
      </c>
      <c r="DM116" s="30" t="str">
        <f ca="true">+IF(OFFSET('Sanitation Data'!$H$32,0,10*ROW('Sanitation Data'!H110))="","",OFFSET('Sanitation Data'!$H$32,0,10*ROW('Sanitation Data'!H110)))</f>
        <v/>
      </c>
      <c r="DN116" s="30" t="str">
        <f ca="true">+IF(OFFSET('Sanitation Data'!$H$33,0,10*ROW('Sanitation Data'!H110))="","",OFFSET('Sanitation Data'!$H$33,0,10*ROW('Sanitation Data'!H110)))</f>
        <v/>
      </c>
      <c r="DO116" s="30" t="str">
        <f ca="true">+IF(OFFSET('Hygiene Data'!$C$12,0,10*ROW('Hygiene Data'!C110))="","",OFFSET('Hygiene Data'!$C$12,0,10*ROW('Hygiene Data'!C110)))</f>
        <v/>
      </c>
      <c r="DP116" s="30" t="str">
        <f ca="true">+IF(OFFSET('Hygiene Data'!$C$13,0,10*ROW('Hygiene Data'!C110))="","",OFFSET('Hygiene Data'!$C$13,0,10*ROW('Hygiene Data'!C110)))</f>
        <v/>
      </c>
      <c r="DQ116" s="30" t="str">
        <f ca="true">+IF(OFFSET('Hygiene Data'!$C$14,0,10*ROW('Hygiene Data'!C110))="","",OFFSET('Hygiene Data'!$C$14,0,10*ROW('Hygiene Data'!C110)))</f>
        <v/>
      </c>
      <c r="DR116" s="30" t="str">
        <f ca="true">+IF(OFFSET('Hygiene Data'!$D$12,0,10*ROW('Hygiene Data'!D110))="","",OFFSET('Hygiene Data'!$D$12,0,10*ROW('Hygiene Data'!D110)))</f>
        <v/>
      </c>
      <c r="DS116" s="30" t="str">
        <f ca="true">+IF(OFFSET('Hygiene Data'!$D$13,0,10*ROW('Hygiene Data'!D110))="","",OFFSET('Hygiene Data'!$D$13,0,10*ROW('Hygiene Data'!D110)))</f>
        <v/>
      </c>
      <c r="DT116" s="30" t="str">
        <f ca="true">+IF(OFFSET('Hygiene Data'!$D$14,0,10*ROW('Hygiene Data'!D110))="","",OFFSET('Hygiene Data'!$D$14,0,10*ROW('Hygiene Data'!D110)))</f>
        <v/>
      </c>
      <c r="DU116" s="30" t="str">
        <f ca="true">+IF(OFFSET('Hygiene Data'!$E$12,0,10*ROW('Hygiene Data'!E110))="","",OFFSET('Hygiene Data'!$E$12,0,10*ROW('Hygiene Data'!E110)))</f>
        <v/>
      </c>
      <c r="DV116" s="30" t="str">
        <f ca="true">+IF(OFFSET('Hygiene Data'!$E$13,0,10*ROW('Hygiene Data'!E110))="","",OFFSET('Hygiene Data'!$E$13,0,10*ROW('Hygiene Data'!E110)))</f>
        <v/>
      </c>
      <c r="DW116" s="30" t="str">
        <f ca="true">+IF(OFFSET('Hygiene Data'!$E$14,0,10*ROW('Hygiene Data'!E110))="","",OFFSET('Hygiene Data'!$E$14,0,10*ROW('Hygiene Data'!E110)))</f>
        <v/>
      </c>
      <c r="DX116" s="30" t="str">
        <f ca="true">+IF(OFFSET('Hygiene Data'!$F$12,0,10*ROW('Hygiene Data'!F110))="","",OFFSET('Hygiene Data'!$F$12,0,10*ROW('Hygiene Data'!F110)))</f>
        <v/>
      </c>
      <c r="DY116" s="30" t="str">
        <f ca="true">+IF(OFFSET('Hygiene Data'!$F$13,0,10*ROW('Hygiene Data'!F110))="","",OFFSET('Hygiene Data'!$F$13,0,10*ROW('Hygiene Data'!F110)))</f>
        <v/>
      </c>
      <c r="DZ116" s="30" t="str">
        <f ca="true">+IF(OFFSET('Hygiene Data'!$F$14,0,10*ROW('Hygiene Data'!F110))="","",OFFSET('Hygiene Data'!$F$14,0,10*ROW('Hygiene Data'!F110)))</f>
        <v/>
      </c>
      <c r="EA116" s="30" t="str">
        <f ca="true">+IF(OFFSET('Hygiene Data'!$G$12,0,10*ROW('Hygiene Data'!G110))="","",OFFSET('Hygiene Data'!$G$12,0,10*ROW('Hygiene Data'!G110)))</f>
        <v/>
      </c>
      <c r="EB116" s="30" t="str">
        <f ca="true">+IF(OFFSET('Hygiene Data'!$G$13,0,10*ROW('Hygiene Data'!G110))="","",OFFSET('Hygiene Data'!$G$13,0,10*ROW('Hygiene Data'!G110)))</f>
        <v/>
      </c>
      <c r="EC116" s="30" t="str">
        <f ca="true">+IF(OFFSET('Hygiene Data'!$G$14,0,10*ROW('Hygiene Data'!G110))="","",OFFSET('Hygiene Data'!$G$14,0,10*ROW('Hygiene Data'!G110)))</f>
        <v/>
      </c>
      <c r="ED116" s="30" t="str">
        <f ca="true">+IF(OFFSET('Hygiene Data'!$H$12,0,10*ROW('Hygiene Data'!H110))="","",OFFSET('Hygiene Data'!$H$12,0,10*ROW('Hygiene Data'!H110)))</f>
        <v/>
      </c>
      <c r="EE116" s="30" t="str">
        <f ca="true">+IF(OFFSET('Hygiene Data'!$H$13,0,10*ROW('Hygiene Data'!H110))="","",OFFSET('Hygiene Data'!$H$13,0,10*ROW('Hygiene Data'!H110)))</f>
        <v/>
      </c>
      <c r="EF116" s="30" t="str">
        <f ca="true">+IF(OFFSET('Hygiene Data'!$H$14,0,10*ROW('Hygiene Data'!H110))="","",OFFSET('Hygiene Data'!$H$14,0,10*ROW('Hygiene Data'!H110)))</f>
        <v/>
      </c>
    </row>
    <row r="117" x14ac:dyDescent="0.2">
      <c r="A117" s="53" t="str">
        <f ca="true">+IF(OFFSET('Water Data'!$B$1,0,10*ROW('Water Data'!B114))="","",OFFSET('Water Data'!$B$1,0,10*ROW('Water Data'!B114)))</f>
        <v/>
      </c>
      <c r="B117" s="53" t="str">
        <f ca="true">+IF(OFFSET('Water Data'!$A$3,0,10*ROW('Water Data'!A114))="","",OFFSET('Water Data'!$A$3,0,10*ROW('Water Data'!A114)))</f>
        <v/>
      </c>
      <c r="C117" s="53" t="str">
        <f ca="true">+IF(OFFSET('Water Data'!$C$3,0,10*ROW('Water Data'!C114))="","",OFFSET('Water Data'!$C$3,0,10*ROW('Water Data'!C114)))</f>
        <v/>
      </c>
      <c r="D117" s="238"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38"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38"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38"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38"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38"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38"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38"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38"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38"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38"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38"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38"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38"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38"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38"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38"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38"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39"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39"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39"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39"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39"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39"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39"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39"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39"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39"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39"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39"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39"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39"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39"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39"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39"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39"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39"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39"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39"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39"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39"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39"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39"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39"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39"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39"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39"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39"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40"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40"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40"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40"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40"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40"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40"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40"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40"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40"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40"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40"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40"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40"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40"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40"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40"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40"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0" t="str">
        <f ca="true">+IF(OFFSET('Water Data'!$C$28,0,10*ROW('Water Data'!C111))="","",OFFSET('Water Data'!$C$28,0,10*ROW('Water Data'!C111)))</f>
        <v/>
      </c>
      <c r="BT117" s="30" t="str">
        <f ca="true">+IF(OFFSET('Water Data'!$C$29,0,10*ROW('Water Data'!C111))="","",OFFSET('Water Data'!$C$29,0,10*ROW('Water Data'!C111)))</f>
        <v/>
      </c>
      <c r="BU117" s="30" t="str">
        <f ca="true">+IF(OFFSET('Water Data'!$C$30,0,10*ROW('Water Data'!C111))="","",OFFSET('Water Data'!$C$30,0,10*ROW('Water Data'!C111)))</f>
        <v/>
      </c>
      <c r="BV117" s="30" t="str">
        <f ca="true">+IF(OFFSET('Water Data'!$D$28,0,10*ROW('Water Data'!D111))="","",OFFSET('Water Data'!$D$28,0,10*ROW('Water Data'!D111)))</f>
        <v/>
      </c>
      <c r="BW117" s="30" t="str">
        <f ca="true">+IF(OFFSET('Water Data'!$D$29,0,10*ROW('Water Data'!D111))="","",OFFSET('Water Data'!$D$29,0,10*ROW('Water Data'!D111)))</f>
        <v/>
      </c>
      <c r="BX117" s="30" t="str">
        <f ca="true">+IF(OFFSET('Water Data'!$D$30,0,10*ROW('Water Data'!D111))="","",OFFSET('Water Data'!$D$30,0,10*ROW('Water Data'!D111)))</f>
        <v/>
      </c>
      <c r="BY117" s="30" t="str">
        <f ca="true">+IF(OFFSET('Water Data'!$E$28,0,10*ROW('Water Data'!E111))="","",OFFSET('Water Data'!$E$28,0,10*ROW('Water Data'!E111)))</f>
        <v/>
      </c>
      <c r="BZ117" s="30" t="str">
        <f ca="true">+IF(OFFSET('Water Data'!$E$29,0,10*ROW('Water Data'!E111))="","",OFFSET('Water Data'!$E$29,0,10*ROW('Water Data'!E111)))</f>
        <v/>
      </c>
      <c r="CA117" s="30" t="str">
        <f ca="true">+IF(OFFSET('Water Data'!$E$30,0,10*ROW('Water Data'!E111))="","",OFFSET('Water Data'!$E$30,0,10*ROW('Water Data'!E111)))</f>
        <v/>
      </c>
      <c r="CB117" s="30" t="str">
        <f ca="true">+IF(OFFSET('Water Data'!$F$28,0,10*ROW('Water Data'!F111))="","",OFFSET('Water Data'!$F$28,0,10*ROW('Water Data'!F111)))</f>
        <v/>
      </c>
      <c r="CC117" s="30" t="str">
        <f ca="true">+IF(OFFSET('Water Data'!$F$29,0,10*ROW('Water Data'!F111))="","",OFFSET('Water Data'!$F$29,0,10*ROW('Water Data'!F111)))</f>
        <v/>
      </c>
      <c r="CD117" s="30" t="str">
        <f ca="true">+IF(OFFSET('Water Data'!$F$30,0,10*ROW('Water Data'!F111))="","",OFFSET('Water Data'!$F$30,0,10*ROW('Water Data'!F111)))</f>
        <v/>
      </c>
      <c r="CE117" s="30" t="str">
        <f ca="true">+IF(OFFSET('Water Data'!$G$28,0,10*ROW('Water Data'!G111))="","",OFFSET('Water Data'!$G$28,0,10*ROW('Water Data'!G111)))</f>
        <v/>
      </c>
      <c r="CF117" s="30" t="str">
        <f ca="true">+IF(OFFSET('Water Data'!$G$29,0,10*ROW('Water Data'!G111))="","",OFFSET('Water Data'!$G$29,0,10*ROW('Water Data'!G111)))</f>
        <v/>
      </c>
      <c r="CG117" s="30" t="str">
        <f ca="true">+IF(OFFSET('Water Data'!$G$30,0,10*ROW('Water Data'!G111))="","",OFFSET('Water Data'!$G$30,0,10*ROW('Water Data'!G111)))</f>
        <v/>
      </c>
      <c r="CH117" s="30" t="str">
        <f ca="true">+IF(OFFSET('Water Data'!$H$28,0,10*ROW('Water Data'!H111))="","",OFFSET('Water Data'!$H$28,0,10*ROW('Water Data'!H111)))</f>
        <v/>
      </c>
      <c r="CI117" s="30" t="str">
        <f ca="true">+IF(OFFSET('Water Data'!$H$29,0,10*ROW('Water Data'!H111))="","",OFFSET('Water Data'!$H$29,0,10*ROW('Water Data'!H111)))</f>
        <v/>
      </c>
      <c r="CJ117" s="30" t="str">
        <f ca="true">+IF(OFFSET('Water Data'!$H$30,0,10*ROW('Water Data'!H111))="","",OFFSET('Water Data'!$H$30,0,10*ROW('Water Data'!H111)))</f>
        <v/>
      </c>
      <c r="CK117" s="30" t="str">
        <f ca="true">+IF(OFFSET('Sanitation Data'!$C$29,0,10*ROW('Sanitation Data'!C111))="","",OFFSET('Sanitation Data'!$C$29,0,10*ROW('Sanitation Data'!C111)))</f>
        <v/>
      </c>
      <c r="CL117" s="30" t="str">
        <f ca="true">+IF(OFFSET('Sanitation Data'!$C$30,0,10*ROW('Sanitation Data'!C111))="","",OFFSET('Sanitation Data'!$C$30,0,10*ROW('Sanitation Data'!C111)))</f>
        <v/>
      </c>
      <c r="CM117" s="30" t="str">
        <f ca="true">+IF(OFFSET('Sanitation Data'!$C$31,0,10*ROW('Sanitation Data'!C111))="","",OFFSET('Sanitation Data'!$C$31,0,10*ROW('Sanitation Data'!C111)))</f>
        <v/>
      </c>
      <c r="CN117" s="30" t="str">
        <f ca="true">+IF(OFFSET('Sanitation Data'!$C$32,0,10*ROW('Sanitation Data'!C111))="","",OFFSET('Sanitation Data'!$C$32,0,10*ROW('Sanitation Data'!C111)))</f>
        <v/>
      </c>
      <c r="CO117" s="30" t="str">
        <f ca="true">+IF(OFFSET('Sanitation Data'!$C$33,0,10*ROW('Sanitation Data'!C111))="","",OFFSET('Sanitation Data'!$C$33,0,10*ROW('Sanitation Data'!C111)))</f>
        <v/>
      </c>
      <c r="CP117" s="30" t="str">
        <f ca="true">+IF(OFFSET('Sanitation Data'!$D$29,0,10*ROW('Sanitation Data'!D111))="","",OFFSET('Sanitation Data'!$D$29,0,10*ROW('Sanitation Data'!D111)))</f>
        <v/>
      </c>
      <c r="CQ117" s="30" t="str">
        <f ca="true">+IF(OFFSET('Sanitation Data'!$D$30,0,10*ROW('Sanitation Data'!D111))="","",OFFSET('Sanitation Data'!$D$30,0,10*ROW('Sanitation Data'!D111)))</f>
        <v/>
      </c>
      <c r="CR117" s="30" t="str">
        <f ca="true">+IF(OFFSET('Sanitation Data'!$D$31,0,10*ROW('Sanitation Data'!D111))="","",OFFSET('Sanitation Data'!$D$31,0,10*ROW('Sanitation Data'!D111)))</f>
        <v/>
      </c>
      <c r="CS117" s="30" t="str">
        <f ca="true">+IF(OFFSET('Sanitation Data'!$D$32,0,10*ROW('Sanitation Data'!D111))="","",OFFSET('Sanitation Data'!$D$32,0,10*ROW('Sanitation Data'!D111)))</f>
        <v/>
      </c>
      <c r="CT117" s="30" t="str">
        <f ca="true">+IF(OFFSET('Sanitation Data'!$D$33,0,10*ROW('Sanitation Data'!D111))="","",OFFSET('Sanitation Data'!$D$33,0,10*ROW('Sanitation Data'!D111)))</f>
        <v/>
      </c>
      <c r="CU117" s="30" t="str">
        <f ca="true">+IF(OFFSET('Sanitation Data'!$E$29,0,10*ROW('Sanitation Data'!E111))="","",OFFSET('Sanitation Data'!$E$29,0,10*ROW('Sanitation Data'!E111)))</f>
        <v/>
      </c>
      <c r="CV117" s="30" t="str">
        <f ca="true">+IF(OFFSET('Sanitation Data'!$E$30,0,10*ROW('Sanitation Data'!E111))="","",OFFSET('Sanitation Data'!$E$30,0,10*ROW('Sanitation Data'!E111)))</f>
        <v/>
      </c>
      <c r="CW117" s="30" t="str">
        <f ca="true">+IF(OFFSET('Sanitation Data'!$E$31,0,10*ROW('Sanitation Data'!E111))="","",OFFSET('Sanitation Data'!$E$31,0,10*ROW('Sanitation Data'!E111)))</f>
        <v/>
      </c>
      <c r="CX117" s="30" t="str">
        <f ca="true">+IF(OFFSET('Sanitation Data'!$E$32,0,10*ROW('Sanitation Data'!E111))="","",OFFSET('Sanitation Data'!$E$32,0,10*ROW('Sanitation Data'!E111)))</f>
        <v/>
      </c>
      <c r="CY117" s="30" t="str">
        <f ca="true">+IF(OFFSET('Sanitation Data'!$E$33,0,10*ROW('Sanitation Data'!E111))="","",OFFSET('Sanitation Data'!$E$33,0,10*ROW('Sanitation Data'!E111)))</f>
        <v/>
      </c>
      <c r="CZ117" s="30" t="str">
        <f ca="true">+IF(OFFSET('Sanitation Data'!$F$29,0,10*ROW('Sanitation Data'!F111))="","",OFFSET('Sanitation Data'!$F$29,0,10*ROW('Sanitation Data'!F111)))</f>
        <v/>
      </c>
      <c r="DA117" s="30" t="str">
        <f ca="true">+IF(OFFSET('Sanitation Data'!$F$30,0,10*ROW('Sanitation Data'!F111))="","",OFFSET('Sanitation Data'!$F$30,0,10*ROW('Sanitation Data'!F111)))</f>
        <v/>
      </c>
      <c r="DB117" s="30" t="str">
        <f ca="true">+IF(OFFSET('Sanitation Data'!$F$31,0,10*ROW('Sanitation Data'!F111))="","",OFFSET('Sanitation Data'!$F$31,0,10*ROW('Sanitation Data'!F111)))</f>
        <v/>
      </c>
      <c r="DC117" s="30" t="str">
        <f ca="true">+IF(OFFSET('Sanitation Data'!$F$32,0,10*ROW('Sanitation Data'!F111))="","",OFFSET('Sanitation Data'!$F$32,0,10*ROW('Sanitation Data'!F111)))</f>
        <v/>
      </c>
      <c r="DD117" s="30" t="str">
        <f ca="true">+IF(OFFSET('Sanitation Data'!$F$33,0,10*ROW('Sanitation Data'!F111))="","",OFFSET('Sanitation Data'!$F$33,0,10*ROW('Sanitation Data'!F111)))</f>
        <v/>
      </c>
      <c r="DE117" s="30" t="str">
        <f ca="true">+IF(OFFSET('Sanitation Data'!$G$29,0,10*ROW('Sanitation Data'!G111))="","",OFFSET('Sanitation Data'!$G$29,0,10*ROW('Sanitation Data'!G111)))</f>
        <v/>
      </c>
      <c r="DF117" s="30" t="str">
        <f ca="true">+IF(OFFSET('Sanitation Data'!$G$30,0,10*ROW('Sanitation Data'!G111))="","",OFFSET('Sanitation Data'!$G$30,0,10*ROW('Sanitation Data'!G111)))</f>
        <v/>
      </c>
      <c r="DG117" s="30" t="str">
        <f ca="true">+IF(OFFSET('Sanitation Data'!$G$31,0,10*ROW('Sanitation Data'!G111))="","",OFFSET('Sanitation Data'!$G$31,0,10*ROW('Sanitation Data'!G111)))</f>
        <v/>
      </c>
      <c r="DH117" s="30" t="str">
        <f ca="true">+IF(OFFSET('Sanitation Data'!$G$32,0,10*ROW('Sanitation Data'!G111))="","",OFFSET('Sanitation Data'!$G$32,0,10*ROW('Sanitation Data'!G111)))</f>
        <v/>
      </c>
      <c r="DI117" s="30" t="str">
        <f ca="true">+IF(OFFSET('Sanitation Data'!$G$33,0,10*ROW('Sanitation Data'!G111))="","",OFFSET('Sanitation Data'!$G$33,0,10*ROW('Sanitation Data'!G111)))</f>
        <v/>
      </c>
      <c r="DJ117" s="30" t="str">
        <f ca="true">+IF(OFFSET('Sanitation Data'!$H$29,0,10*ROW('Sanitation Data'!H111))="","",OFFSET('Sanitation Data'!$H$29,0,10*ROW('Sanitation Data'!H111)))</f>
        <v/>
      </c>
      <c r="DK117" s="30" t="str">
        <f ca="true">+IF(OFFSET('Sanitation Data'!$H$30,0,10*ROW('Sanitation Data'!H111))="","",OFFSET('Sanitation Data'!$H$30,0,10*ROW('Sanitation Data'!H111)))</f>
        <v/>
      </c>
      <c r="DL117" s="30" t="str">
        <f ca="true">+IF(OFFSET('Sanitation Data'!$H$31,0,10*ROW('Sanitation Data'!H111))="","",OFFSET('Sanitation Data'!$H$31,0,10*ROW('Sanitation Data'!H111)))</f>
        <v/>
      </c>
      <c r="DM117" s="30" t="str">
        <f ca="true">+IF(OFFSET('Sanitation Data'!$H$32,0,10*ROW('Sanitation Data'!H111))="","",OFFSET('Sanitation Data'!$H$32,0,10*ROW('Sanitation Data'!H111)))</f>
        <v/>
      </c>
      <c r="DN117" s="30" t="str">
        <f ca="true">+IF(OFFSET('Sanitation Data'!$H$33,0,10*ROW('Sanitation Data'!H111))="","",OFFSET('Sanitation Data'!$H$33,0,10*ROW('Sanitation Data'!H111)))</f>
        <v/>
      </c>
      <c r="DO117" s="30" t="str">
        <f ca="true">+IF(OFFSET('Hygiene Data'!$C$12,0,10*ROW('Hygiene Data'!C111))="","",OFFSET('Hygiene Data'!$C$12,0,10*ROW('Hygiene Data'!C111)))</f>
        <v/>
      </c>
      <c r="DP117" s="30" t="str">
        <f ca="true">+IF(OFFSET('Hygiene Data'!$C$13,0,10*ROW('Hygiene Data'!C111))="","",OFFSET('Hygiene Data'!$C$13,0,10*ROW('Hygiene Data'!C111)))</f>
        <v/>
      </c>
      <c r="DQ117" s="30" t="str">
        <f ca="true">+IF(OFFSET('Hygiene Data'!$C$14,0,10*ROW('Hygiene Data'!C111))="","",OFFSET('Hygiene Data'!$C$14,0,10*ROW('Hygiene Data'!C111)))</f>
        <v/>
      </c>
      <c r="DR117" s="30" t="str">
        <f ca="true">+IF(OFFSET('Hygiene Data'!$D$12,0,10*ROW('Hygiene Data'!D111))="","",OFFSET('Hygiene Data'!$D$12,0,10*ROW('Hygiene Data'!D111)))</f>
        <v/>
      </c>
      <c r="DS117" s="30" t="str">
        <f ca="true">+IF(OFFSET('Hygiene Data'!$D$13,0,10*ROW('Hygiene Data'!D111))="","",OFFSET('Hygiene Data'!$D$13,0,10*ROW('Hygiene Data'!D111)))</f>
        <v/>
      </c>
      <c r="DT117" s="30" t="str">
        <f ca="true">+IF(OFFSET('Hygiene Data'!$D$14,0,10*ROW('Hygiene Data'!D111))="","",OFFSET('Hygiene Data'!$D$14,0,10*ROW('Hygiene Data'!D111)))</f>
        <v/>
      </c>
      <c r="DU117" s="30" t="str">
        <f ca="true">+IF(OFFSET('Hygiene Data'!$E$12,0,10*ROW('Hygiene Data'!E111))="","",OFFSET('Hygiene Data'!$E$12,0,10*ROW('Hygiene Data'!E111)))</f>
        <v/>
      </c>
      <c r="DV117" s="30" t="str">
        <f ca="true">+IF(OFFSET('Hygiene Data'!$E$13,0,10*ROW('Hygiene Data'!E111))="","",OFFSET('Hygiene Data'!$E$13,0,10*ROW('Hygiene Data'!E111)))</f>
        <v/>
      </c>
      <c r="DW117" s="30" t="str">
        <f ca="true">+IF(OFFSET('Hygiene Data'!$E$14,0,10*ROW('Hygiene Data'!E111))="","",OFFSET('Hygiene Data'!$E$14,0,10*ROW('Hygiene Data'!E111)))</f>
        <v/>
      </c>
      <c r="DX117" s="30" t="str">
        <f ca="true">+IF(OFFSET('Hygiene Data'!$F$12,0,10*ROW('Hygiene Data'!F111))="","",OFFSET('Hygiene Data'!$F$12,0,10*ROW('Hygiene Data'!F111)))</f>
        <v/>
      </c>
      <c r="DY117" s="30" t="str">
        <f ca="true">+IF(OFFSET('Hygiene Data'!$F$13,0,10*ROW('Hygiene Data'!F111))="","",OFFSET('Hygiene Data'!$F$13,0,10*ROW('Hygiene Data'!F111)))</f>
        <v/>
      </c>
      <c r="DZ117" s="30" t="str">
        <f ca="true">+IF(OFFSET('Hygiene Data'!$F$14,0,10*ROW('Hygiene Data'!F111))="","",OFFSET('Hygiene Data'!$F$14,0,10*ROW('Hygiene Data'!F111)))</f>
        <v/>
      </c>
      <c r="EA117" s="30" t="str">
        <f ca="true">+IF(OFFSET('Hygiene Data'!$G$12,0,10*ROW('Hygiene Data'!G111))="","",OFFSET('Hygiene Data'!$G$12,0,10*ROW('Hygiene Data'!G111)))</f>
        <v/>
      </c>
      <c r="EB117" s="30" t="str">
        <f ca="true">+IF(OFFSET('Hygiene Data'!$G$13,0,10*ROW('Hygiene Data'!G111))="","",OFFSET('Hygiene Data'!$G$13,0,10*ROW('Hygiene Data'!G111)))</f>
        <v/>
      </c>
      <c r="EC117" s="30" t="str">
        <f ca="true">+IF(OFFSET('Hygiene Data'!$G$14,0,10*ROW('Hygiene Data'!G111))="","",OFFSET('Hygiene Data'!$G$14,0,10*ROW('Hygiene Data'!G111)))</f>
        <v/>
      </c>
      <c r="ED117" s="30" t="str">
        <f ca="true">+IF(OFFSET('Hygiene Data'!$H$12,0,10*ROW('Hygiene Data'!H111))="","",OFFSET('Hygiene Data'!$H$12,0,10*ROW('Hygiene Data'!H111)))</f>
        <v/>
      </c>
      <c r="EE117" s="30" t="str">
        <f ca="true">+IF(OFFSET('Hygiene Data'!$H$13,0,10*ROW('Hygiene Data'!H111))="","",OFFSET('Hygiene Data'!$H$13,0,10*ROW('Hygiene Data'!H111)))</f>
        <v/>
      </c>
      <c r="EF117" s="30" t="str">
        <f ca="true">+IF(OFFSET('Hygiene Data'!$H$14,0,10*ROW('Hygiene Data'!H111))="","",OFFSET('Hygiene Data'!$H$14,0,10*ROW('Hygiene Data'!H111)))</f>
        <v/>
      </c>
    </row>
    <row r="118" x14ac:dyDescent="0.2">
      <c r="A118" s="53" t="str">
        <f ca="true">+IF(OFFSET('Water Data'!$B$1,0,10*ROW('Water Data'!B115))="","",OFFSET('Water Data'!$B$1,0,10*ROW('Water Data'!B115)))</f>
        <v/>
      </c>
      <c r="B118" s="53" t="str">
        <f ca="true">+IF(OFFSET('Water Data'!$A$3,0,10*ROW('Water Data'!A115))="","",OFFSET('Water Data'!$A$3,0,10*ROW('Water Data'!A115)))</f>
        <v/>
      </c>
      <c r="C118" s="53" t="str">
        <f ca="true">+IF(OFFSET('Water Data'!$C$3,0,10*ROW('Water Data'!C115))="","",OFFSET('Water Data'!$C$3,0,10*ROW('Water Data'!C115)))</f>
        <v/>
      </c>
      <c r="D118" s="238"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38"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38"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38"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38"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38"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38"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38"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38"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38"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38"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38"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38"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38"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38"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38"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38"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38"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39"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39"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39"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39"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39"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39"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39"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39"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39"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39"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39"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39"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39"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39"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39"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39"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39"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39"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39"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39"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39"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39"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39"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39"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39"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39"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39"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39"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39"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39"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40"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40"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40"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40"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40"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40"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40"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40"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40"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40"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40"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40"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40"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40"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40"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40"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40"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40"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0" t="str">
        <f ca="true">+IF(OFFSET('Water Data'!$C$28,0,10*ROW('Water Data'!C112))="","",OFFSET('Water Data'!$C$28,0,10*ROW('Water Data'!C112)))</f>
        <v/>
      </c>
      <c r="BT118" s="30" t="str">
        <f ca="true">+IF(OFFSET('Water Data'!$C$29,0,10*ROW('Water Data'!C112))="","",OFFSET('Water Data'!$C$29,0,10*ROW('Water Data'!C112)))</f>
        <v/>
      </c>
      <c r="BU118" s="30" t="str">
        <f ca="true">+IF(OFFSET('Water Data'!$C$30,0,10*ROW('Water Data'!C112))="","",OFFSET('Water Data'!$C$30,0,10*ROW('Water Data'!C112)))</f>
        <v/>
      </c>
      <c r="BV118" s="30" t="str">
        <f ca="true">+IF(OFFSET('Water Data'!$D$28,0,10*ROW('Water Data'!D112))="","",OFFSET('Water Data'!$D$28,0,10*ROW('Water Data'!D112)))</f>
        <v/>
      </c>
      <c r="BW118" s="30" t="str">
        <f ca="true">+IF(OFFSET('Water Data'!$D$29,0,10*ROW('Water Data'!D112))="","",OFFSET('Water Data'!$D$29,0,10*ROW('Water Data'!D112)))</f>
        <v/>
      </c>
      <c r="BX118" s="30" t="str">
        <f ca="true">+IF(OFFSET('Water Data'!$D$30,0,10*ROW('Water Data'!D112))="","",OFFSET('Water Data'!$D$30,0,10*ROW('Water Data'!D112)))</f>
        <v/>
      </c>
      <c r="BY118" s="30" t="str">
        <f ca="true">+IF(OFFSET('Water Data'!$E$28,0,10*ROW('Water Data'!E112))="","",OFFSET('Water Data'!$E$28,0,10*ROW('Water Data'!E112)))</f>
        <v/>
      </c>
      <c r="BZ118" s="30" t="str">
        <f ca="true">+IF(OFFSET('Water Data'!$E$29,0,10*ROW('Water Data'!E112))="","",OFFSET('Water Data'!$E$29,0,10*ROW('Water Data'!E112)))</f>
        <v/>
      </c>
      <c r="CA118" s="30" t="str">
        <f ca="true">+IF(OFFSET('Water Data'!$E$30,0,10*ROW('Water Data'!E112))="","",OFFSET('Water Data'!$E$30,0,10*ROW('Water Data'!E112)))</f>
        <v/>
      </c>
      <c r="CB118" s="30" t="str">
        <f ca="true">+IF(OFFSET('Water Data'!$F$28,0,10*ROW('Water Data'!F112))="","",OFFSET('Water Data'!$F$28,0,10*ROW('Water Data'!F112)))</f>
        <v/>
      </c>
      <c r="CC118" s="30" t="str">
        <f ca="true">+IF(OFFSET('Water Data'!$F$29,0,10*ROW('Water Data'!F112))="","",OFFSET('Water Data'!$F$29,0,10*ROW('Water Data'!F112)))</f>
        <v/>
      </c>
      <c r="CD118" s="30" t="str">
        <f ca="true">+IF(OFFSET('Water Data'!$F$30,0,10*ROW('Water Data'!F112))="","",OFFSET('Water Data'!$F$30,0,10*ROW('Water Data'!F112)))</f>
        <v/>
      </c>
      <c r="CE118" s="30" t="str">
        <f ca="true">+IF(OFFSET('Water Data'!$G$28,0,10*ROW('Water Data'!G112))="","",OFFSET('Water Data'!$G$28,0,10*ROW('Water Data'!G112)))</f>
        <v/>
      </c>
      <c r="CF118" s="30" t="str">
        <f ca="true">+IF(OFFSET('Water Data'!$G$29,0,10*ROW('Water Data'!G112))="","",OFFSET('Water Data'!$G$29,0,10*ROW('Water Data'!G112)))</f>
        <v/>
      </c>
      <c r="CG118" s="30" t="str">
        <f ca="true">+IF(OFFSET('Water Data'!$G$30,0,10*ROW('Water Data'!G112))="","",OFFSET('Water Data'!$G$30,0,10*ROW('Water Data'!G112)))</f>
        <v/>
      </c>
      <c r="CH118" s="30" t="str">
        <f ca="true">+IF(OFFSET('Water Data'!$H$28,0,10*ROW('Water Data'!H112))="","",OFFSET('Water Data'!$H$28,0,10*ROW('Water Data'!H112)))</f>
        <v/>
      </c>
      <c r="CI118" s="30" t="str">
        <f ca="true">+IF(OFFSET('Water Data'!$H$29,0,10*ROW('Water Data'!H112))="","",OFFSET('Water Data'!$H$29,0,10*ROW('Water Data'!H112)))</f>
        <v/>
      </c>
      <c r="CJ118" s="30" t="str">
        <f ca="true">+IF(OFFSET('Water Data'!$H$30,0,10*ROW('Water Data'!H112))="","",OFFSET('Water Data'!$H$30,0,10*ROW('Water Data'!H112)))</f>
        <v/>
      </c>
      <c r="CK118" s="30" t="str">
        <f ca="true">+IF(OFFSET('Sanitation Data'!$C$29,0,10*ROW('Sanitation Data'!C112))="","",OFFSET('Sanitation Data'!$C$29,0,10*ROW('Sanitation Data'!C112)))</f>
        <v/>
      </c>
      <c r="CL118" s="30" t="str">
        <f ca="true">+IF(OFFSET('Sanitation Data'!$C$30,0,10*ROW('Sanitation Data'!C112))="","",OFFSET('Sanitation Data'!$C$30,0,10*ROW('Sanitation Data'!C112)))</f>
        <v/>
      </c>
      <c r="CM118" s="30" t="str">
        <f ca="true">+IF(OFFSET('Sanitation Data'!$C$31,0,10*ROW('Sanitation Data'!C112))="","",OFFSET('Sanitation Data'!$C$31,0,10*ROW('Sanitation Data'!C112)))</f>
        <v/>
      </c>
      <c r="CN118" s="30" t="str">
        <f ca="true">+IF(OFFSET('Sanitation Data'!$C$32,0,10*ROW('Sanitation Data'!C112))="","",OFFSET('Sanitation Data'!$C$32,0,10*ROW('Sanitation Data'!C112)))</f>
        <v/>
      </c>
      <c r="CO118" s="30" t="str">
        <f ca="true">+IF(OFFSET('Sanitation Data'!$C$33,0,10*ROW('Sanitation Data'!C112))="","",OFFSET('Sanitation Data'!$C$33,0,10*ROW('Sanitation Data'!C112)))</f>
        <v/>
      </c>
      <c r="CP118" s="30" t="str">
        <f ca="true">+IF(OFFSET('Sanitation Data'!$D$29,0,10*ROW('Sanitation Data'!D112))="","",OFFSET('Sanitation Data'!$D$29,0,10*ROW('Sanitation Data'!D112)))</f>
        <v/>
      </c>
      <c r="CQ118" s="30" t="str">
        <f ca="true">+IF(OFFSET('Sanitation Data'!$D$30,0,10*ROW('Sanitation Data'!D112))="","",OFFSET('Sanitation Data'!$D$30,0,10*ROW('Sanitation Data'!D112)))</f>
        <v/>
      </c>
      <c r="CR118" s="30" t="str">
        <f ca="true">+IF(OFFSET('Sanitation Data'!$D$31,0,10*ROW('Sanitation Data'!D112))="","",OFFSET('Sanitation Data'!$D$31,0,10*ROW('Sanitation Data'!D112)))</f>
        <v/>
      </c>
      <c r="CS118" s="30" t="str">
        <f ca="true">+IF(OFFSET('Sanitation Data'!$D$32,0,10*ROW('Sanitation Data'!D112))="","",OFFSET('Sanitation Data'!$D$32,0,10*ROW('Sanitation Data'!D112)))</f>
        <v/>
      </c>
      <c r="CT118" s="30" t="str">
        <f ca="true">+IF(OFFSET('Sanitation Data'!$D$33,0,10*ROW('Sanitation Data'!D112))="","",OFFSET('Sanitation Data'!$D$33,0,10*ROW('Sanitation Data'!D112)))</f>
        <v/>
      </c>
      <c r="CU118" s="30" t="str">
        <f ca="true">+IF(OFFSET('Sanitation Data'!$E$29,0,10*ROW('Sanitation Data'!E112))="","",OFFSET('Sanitation Data'!$E$29,0,10*ROW('Sanitation Data'!E112)))</f>
        <v/>
      </c>
      <c r="CV118" s="30" t="str">
        <f ca="true">+IF(OFFSET('Sanitation Data'!$E$30,0,10*ROW('Sanitation Data'!E112))="","",OFFSET('Sanitation Data'!$E$30,0,10*ROW('Sanitation Data'!E112)))</f>
        <v/>
      </c>
      <c r="CW118" s="30" t="str">
        <f ca="true">+IF(OFFSET('Sanitation Data'!$E$31,0,10*ROW('Sanitation Data'!E112))="","",OFFSET('Sanitation Data'!$E$31,0,10*ROW('Sanitation Data'!E112)))</f>
        <v/>
      </c>
      <c r="CX118" s="30" t="str">
        <f ca="true">+IF(OFFSET('Sanitation Data'!$E$32,0,10*ROW('Sanitation Data'!E112))="","",OFFSET('Sanitation Data'!$E$32,0,10*ROW('Sanitation Data'!E112)))</f>
        <v/>
      </c>
      <c r="CY118" s="30" t="str">
        <f ca="true">+IF(OFFSET('Sanitation Data'!$E$33,0,10*ROW('Sanitation Data'!E112))="","",OFFSET('Sanitation Data'!$E$33,0,10*ROW('Sanitation Data'!E112)))</f>
        <v/>
      </c>
      <c r="CZ118" s="30" t="str">
        <f ca="true">+IF(OFFSET('Sanitation Data'!$F$29,0,10*ROW('Sanitation Data'!F112))="","",OFFSET('Sanitation Data'!$F$29,0,10*ROW('Sanitation Data'!F112)))</f>
        <v/>
      </c>
      <c r="DA118" s="30" t="str">
        <f ca="true">+IF(OFFSET('Sanitation Data'!$F$30,0,10*ROW('Sanitation Data'!F112))="","",OFFSET('Sanitation Data'!$F$30,0,10*ROW('Sanitation Data'!F112)))</f>
        <v/>
      </c>
      <c r="DB118" s="30" t="str">
        <f ca="true">+IF(OFFSET('Sanitation Data'!$F$31,0,10*ROW('Sanitation Data'!F112))="","",OFFSET('Sanitation Data'!$F$31,0,10*ROW('Sanitation Data'!F112)))</f>
        <v/>
      </c>
      <c r="DC118" s="30" t="str">
        <f ca="true">+IF(OFFSET('Sanitation Data'!$F$32,0,10*ROW('Sanitation Data'!F112))="","",OFFSET('Sanitation Data'!$F$32,0,10*ROW('Sanitation Data'!F112)))</f>
        <v/>
      </c>
      <c r="DD118" s="30" t="str">
        <f ca="true">+IF(OFFSET('Sanitation Data'!$F$33,0,10*ROW('Sanitation Data'!F112))="","",OFFSET('Sanitation Data'!$F$33,0,10*ROW('Sanitation Data'!F112)))</f>
        <v/>
      </c>
      <c r="DE118" s="30" t="str">
        <f ca="true">+IF(OFFSET('Sanitation Data'!$G$29,0,10*ROW('Sanitation Data'!G112))="","",OFFSET('Sanitation Data'!$G$29,0,10*ROW('Sanitation Data'!G112)))</f>
        <v/>
      </c>
      <c r="DF118" s="30" t="str">
        <f ca="true">+IF(OFFSET('Sanitation Data'!$G$30,0,10*ROW('Sanitation Data'!G112))="","",OFFSET('Sanitation Data'!$G$30,0,10*ROW('Sanitation Data'!G112)))</f>
        <v/>
      </c>
      <c r="DG118" s="30" t="str">
        <f ca="true">+IF(OFFSET('Sanitation Data'!$G$31,0,10*ROW('Sanitation Data'!G112))="","",OFFSET('Sanitation Data'!$G$31,0,10*ROW('Sanitation Data'!G112)))</f>
        <v/>
      </c>
      <c r="DH118" s="30" t="str">
        <f ca="true">+IF(OFFSET('Sanitation Data'!$G$32,0,10*ROW('Sanitation Data'!G112))="","",OFFSET('Sanitation Data'!$G$32,0,10*ROW('Sanitation Data'!G112)))</f>
        <v/>
      </c>
      <c r="DI118" s="30" t="str">
        <f ca="true">+IF(OFFSET('Sanitation Data'!$G$33,0,10*ROW('Sanitation Data'!G112))="","",OFFSET('Sanitation Data'!$G$33,0,10*ROW('Sanitation Data'!G112)))</f>
        <v/>
      </c>
      <c r="DJ118" s="30" t="str">
        <f ca="true">+IF(OFFSET('Sanitation Data'!$H$29,0,10*ROW('Sanitation Data'!H112))="","",OFFSET('Sanitation Data'!$H$29,0,10*ROW('Sanitation Data'!H112)))</f>
        <v/>
      </c>
      <c r="DK118" s="30" t="str">
        <f ca="true">+IF(OFFSET('Sanitation Data'!$H$30,0,10*ROW('Sanitation Data'!H112))="","",OFFSET('Sanitation Data'!$H$30,0,10*ROW('Sanitation Data'!H112)))</f>
        <v/>
      </c>
      <c r="DL118" s="30" t="str">
        <f ca="true">+IF(OFFSET('Sanitation Data'!$H$31,0,10*ROW('Sanitation Data'!H112))="","",OFFSET('Sanitation Data'!$H$31,0,10*ROW('Sanitation Data'!H112)))</f>
        <v/>
      </c>
      <c r="DM118" s="30" t="str">
        <f ca="true">+IF(OFFSET('Sanitation Data'!$H$32,0,10*ROW('Sanitation Data'!H112))="","",OFFSET('Sanitation Data'!$H$32,0,10*ROW('Sanitation Data'!H112)))</f>
        <v/>
      </c>
      <c r="DN118" s="30" t="str">
        <f ca="true">+IF(OFFSET('Sanitation Data'!$H$33,0,10*ROW('Sanitation Data'!H112))="","",OFFSET('Sanitation Data'!$H$33,0,10*ROW('Sanitation Data'!H112)))</f>
        <v/>
      </c>
      <c r="DO118" s="30" t="str">
        <f ca="true">+IF(OFFSET('Hygiene Data'!$C$12,0,10*ROW('Hygiene Data'!C112))="","",OFFSET('Hygiene Data'!$C$12,0,10*ROW('Hygiene Data'!C112)))</f>
        <v/>
      </c>
      <c r="DP118" s="30" t="str">
        <f ca="true">+IF(OFFSET('Hygiene Data'!$C$13,0,10*ROW('Hygiene Data'!C112))="","",OFFSET('Hygiene Data'!$C$13,0,10*ROW('Hygiene Data'!C112)))</f>
        <v/>
      </c>
      <c r="DQ118" s="30" t="str">
        <f ca="true">+IF(OFFSET('Hygiene Data'!$C$14,0,10*ROW('Hygiene Data'!C112))="","",OFFSET('Hygiene Data'!$C$14,0,10*ROW('Hygiene Data'!C112)))</f>
        <v/>
      </c>
      <c r="DR118" s="30" t="str">
        <f ca="true">+IF(OFFSET('Hygiene Data'!$D$12,0,10*ROW('Hygiene Data'!D112))="","",OFFSET('Hygiene Data'!$D$12,0,10*ROW('Hygiene Data'!D112)))</f>
        <v/>
      </c>
      <c r="DS118" s="30" t="str">
        <f ca="true">+IF(OFFSET('Hygiene Data'!$D$13,0,10*ROW('Hygiene Data'!D112))="","",OFFSET('Hygiene Data'!$D$13,0,10*ROW('Hygiene Data'!D112)))</f>
        <v/>
      </c>
      <c r="DT118" s="30" t="str">
        <f ca="true">+IF(OFFSET('Hygiene Data'!$D$14,0,10*ROW('Hygiene Data'!D112))="","",OFFSET('Hygiene Data'!$D$14,0,10*ROW('Hygiene Data'!D112)))</f>
        <v/>
      </c>
      <c r="DU118" s="30" t="str">
        <f ca="true">+IF(OFFSET('Hygiene Data'!$E$12,0,10*ROW('Hygiene Data'!E112))="","",OFFSET('Hygiene Data'!$E$12,0,10*ROW('Hygiene Data'!E112)))</f>
        <v/>
      </c>
      <c r="DV118" s="30" t="str">
        <f ca="true">+IF(OFFSET('Hygiene Data'!$E$13,0,10*ROW('Hygiene Data'!E112))="","",OFFSET('Hygiene Data'!$E$13,0,10*ROW('Hygiene Data'!E112)))</f>
        <v/>
      </c>
      <c r="DW118" s="30" t="str">
        <f ca="true">+IF(OFFSET('Hygiene Data'!$E$14,0,10*ROW('Hygiene Data'!E112))="","",OFFSET('Hygiene Data'!$E$14,0,10*ROW('Hygiene Data'!E112)))</f>
        <v/>
      </c>
      <c r="DX118" s="30" t="str">
        <f ca="true">+IF(OFFSET('Hygiene Data'!$F$12,0,10*ROW('Hygiene Data'!F112))="","",OFFSET('Hygiene Data'!$F$12,0,10*ROW('Hygiene Data'!F112)))</f>
        <v/>
      </c>
      <c r="DY118" s="30" t="str">
        <f ca="true">+IF(OFFSET('Hygiene Data'!$F$13,0,10*ROW('Hygiene Data'!F112))="","",OFFSET('Hygiene Data'!$F$13,0,10*ROW('Hygiene Data'!F112)))</f>
        <v/>
      </c>
      <c r="DZ118" s="30" t="str">
        <f ca="true">+IF(OFFSET('Hygiene Data'!$F$14,0,10*ROW('Hygiene Data'!F112))="","",OFFSET('Hygiene Data'!$F$14,0,10*ROW('Hygiene Data'!F112)))</f>
        <v/>
      </c>
      <c r="EA118" s="30" t="str">
        <f ca="true">+IF(OFFSET('Hygiene Data'!$G$12,0,10*ROW('Hygiene Data'!G112))="","",OFFSET('Hygiene Data'!$G$12,0,10*ROW('Hygiene Data'!G112)))</f>
        <v/>
      </c>
      <c r="EB118" s="30" t="str">
        <f ca="true">+IF(OFFSET('Hygiene Data'!$G$13,0,10*ROW('Hygiene Data'!G112))="","",OFFSET('Hygiene Data'!$G$13,0,10*ROW('Hygiene Data'!G112)))</f>
        <v/>
      </c>
      <c r="EC118" s="30" t="str">
        <f ca="true">+IF(OFFSET('Hygiene Data'!$G$14,0,10*ROW('Hygiene Data'!G112))="","",OFFSET('Hygiene Data'!$G$14,0,10*ROW('Hygiene Data'!G112)))</f>
        <v/>
      </c>
      <c r="ED118" s="30" t="str">
        <f ca="true">+IF(OFFSET('Hygiene Data'!$H$12,0,10*ROW('Hygiene Data'!H112))="","",OFFSET('Hygiene Data'!$H$12,0,10*ROW('Hygiene Data'!H112)))</f>
        <v/>
      </c>
      <c r="EE118" s="30" t="str">
        <f ca="true">+IF(OFFSET('Hygiene Data'!$H$13,0,10*ROW('Hygiene Data'!H112))="","",OFFSET('Hygiene Data'!$H$13,0,10*ROW('Hygiene Data'!H112)))</f>
        <v/>
      </c>
      <c r="EF118" s="30" t="str">
        <f ca="true">+IF(OFFSET('Hygiene Data'!$H$14,0,10*ROW('Hygiene Data'!H112))="","",OFFSET('Hygiene Data'!$H$14,0,10*ROW('Hygiene Data'!H112)))</f>
        <v/>
      </c>
    </row>
    <row r="119" x14ac:dyDescent="0.2">
      <c r="A119" s="53" t="str">
        <f ca="true">+IF(OFFSET('Water Data'!$B$1,0,10*ROW('Water Data'!B116))="","",OFFSET('Water Data'!$B$1,0,10*ROW('Water Data'!B116)))</f>
        <v/>
      </c>
      <c r="B119" s="53" t="str">
        <f ca="true">+IF(OFFSET('Water Data'!$A$3,0,10*ROW('Water Data'!A116))="","",OFFSET('Water Data'!$A$3,0,10*ROW('Water Data'!A116)))</f>
        <v/>
      </c>
      <c r="C119" s="53" t="str">
        <f ca="true">+IF(OFFSET('Water Data'!$C$3,0,10*ROW('Water Data'!C116))="","",OFFSET('Water Data'!$C$3,0,10*ROW('Water Data'!C116)))</f>
        <v/>
      </c>
      <c r="D119" s="238"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38"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38"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38"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38"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38"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38"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38"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38"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38"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38"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38"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38"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38"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38"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38"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38"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38"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39"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39"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39"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39"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39"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39"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39"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39"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39"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39"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39"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39"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39"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39"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39"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39"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39"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39"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39"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39"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39"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39"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39"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39"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39"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39"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39"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39"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39"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39"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40"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40"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40"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40"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40"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40"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40"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40"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40"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40"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40"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40"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40"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40"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40"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40"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40"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40"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0" t="str">
        <f ca="true">+IF(OFFSET('Water Data'!$C$28,0,10*ROW('Water Data'!C113))="","",OFFSET('Water Data'!$C$28,0,10*ROW('Water Data'!C113)))</f>
        <v/>
      </c>
      <c r="BT119" s="30" t="str">
        <f ca="true">+IF(OFFSET('Water Data'!$C$29,0,10*ROW('Water Data'!C113))="","",OFFSET('Water Data'!$C$29,0,10*ROW('Water Data'!C113)))</f>
        <v/>
      </c>
      <c r="BU119" s="30" t="str">
        <f ca="true">+IF(OFFSET('Water Data'!$C$30,0,10*ROW('Water Data'!C113))="","",OFFSET('Water Data'!$C$30,0,10*ROW('Water Data'!C113)))</f>
        <v/>
      </c>
      <c r="BV119" s="30" t="str">
        <f ca="true">+IF(OFFSET('Water Data'!$D$28,0,10*ROW('Water Data'!D113))="","",OFFSET('Water Data'!$D$28,0,10*ROW('Water Data'!D113)))</f>
        <v/>
      </c>
      <c r="BW119" s="30" t="str">
        <f ca="true">+IF(OFFSET('Water Data'!$D$29,0,10*ROW('Water Data'!D113))="","",OFFSET('Water Data'!$D$29,0,10*ROW('Water Data'!D113)))</f>
        <v/>
      </c>
      <c r="BX119" s="30" t="str">
        <f ca="true">+IF(OFFSET('Water Data'!$D$30,0,10*ROW('Water Data'!D113))="","",OFFSET('Water Data'!$D$30,0,10*ROW('Water Data'!D113)))</f>
        <v/>
      </c>
      <c r="BY119" s="30" t="str">
        <f ca="true">+IF(OFFSET('Water Data'!$E$28,0,10*ROW('Water Data'!E113))="","",OFFSET('Water Data'!$E$28,0,10*ROW('Water Data'!E113)))</f>
        <v/>
      </c>
      <c r="BZ119" s="30" t="str">
        <f ca="true">+IF(OFFSET('Water Data'!$E$29,0,10*ROW('Water Data'!E113))="","",OFFSET('Water Data'!$E$29,0,10*ROW('Water Data'!E113)))</f>
        <v/>
      </c>
      <c r="CA119" s="30" t="str">
        <f ca="true">+IF(OFFSET('Water Data'!$E$30,0,10*ROW('Water Data'!E113))="","",OFFSET('Water Data'!$E$30,0,10*ROW('Water Data'!E113)))</f>
        <v/>
      </c>
      <c r="CB119" s="30" t="str">
        <f ca="true">+IF(OFFSET('Water Data'!$F$28,0,10*ROW('Water Data'!F113))="","",OFFSET('Water Data'!$F$28,0,10*ROW('Water Data'!F113)))</f>
        <v/>
      </c>
      <c r="CC119" s="30" t="str">
        <f ca="true">+IF(OFFSET('Water Data'!$F$29,0,10*ROW('Water Data'!F113))="","",OFFSET('Water Data'!$F$29,0,10*ROW('Water Data'!F113)))</f>
        <v/>
      </c>
      <c r="CD119" s="30" t="str">
        <f ca="true">+IF(OFFSET('Water Data'!$F$30,0,10*ROW('Water Data'!F113))="","",OFFSET('Water Data'!$F$30,0,10*ROW('Water Data'!F113)))</f>
        <v/>
      </c>
      <c r="CE119" s="30" t="str">
        <f ca="true">+IF(OFFSET('Water Data'!$G$28,0,10*ROW('Water Data'!G113))="","",OFFSET('Water Data'!$G$28,0,10*ROW('Water Data'!G113)))</f>
        <v/>
      </c>
      <c r="CF119" s="30" t="str">
        <f ca="true">+IF(OFFSET('Water Data'!$G$29,0,10*ROW('Water Data'!G113))="","",OFFSET('Water Data'!$G$29,0,10*ROW('Water Data'!G113)))</f>
        <v/>
      </c>
      <c r="CG119" s="30" t="str">
        <f ca="true">+IF(OFFSET('Water Data'!$G$30,0,10*ROW('Water Data'!G113))="","",OFFSET('Water Data'!$G$30,0,10*ROW('Water Data'!G113)))</f>
        <v/>
      </c>
      <c r="CH119" s="30" t="str">
        <f ca="true">+IF(OFFSET('Water Data'!$H$28,0,10*ROW('Water Data'!H113))="","",OFFSET('Water Data'!$H$28,0,10*ROW('Water Data'!H113)))</f>
        <v/>
      </c>
      <c r="CI119" s="30" t="str">
        <f ca="true">+IF(OFFSET('Water Data'!$H$29,0,10*ROW('Water Data'!H113))="","",OFFSET('Water Data'!$H$29,0,10*ROW('Water Data'!H113)))</f>
        <v/>
      </c>
      <c r="CJ119" s="30" t="str">
        <f ca="true">+IF(OFFSET('Water Data'!$H$30,0,10*ROW('Water Data'!H113))="","",OFFSET('Water Data'!$H$30,0,10*ROW('Water Data'!H113)))</f>
        <v/>
      </c>
      <c r="CK119" s="30" t="str">
        <f ca="true">+IF(OFFSET('Sanitation Data'!$C$29,0,10*ROW('Sanitation Data'!C113))="","",OFFSET('Sanitation Data'!$C$29,0,10*ROW('Sanitation Data'!C113)))</f>
        <v/>
      </c>
      <c r="CL119" s="30" t="str">
        <f ca="true">+IF(OFFSET('Sanitation Data'!$C$30,0,10*ROW('Sanitation Data'!C113))="","",OFFSET('Sanitation Data'!$C$30,0,10*ROW('Sanitation Data'!C113)))</f>
        <v/>
      </c>
      <c r="CM119" s="30" t="str">
        <f ca="true">+IF(OFFSET('Sanitation Data'!$C$31,0,10*ROW('Sanitation Data'!C113))="","",OFFSET('Sanitation Data'!$C$31,0,10*ROW('Sanitation Data'!C113)))</f>
        <v/>
      </c>
      <c r="CN119" s="30" t="str">
        <f ca="true">+IF(OFFSET('Sanitation Data'!$C$32,0,10*ROW('Sanitation Data'!C113))="","",OFFSET('Sanitation Data'!$C$32,0,10*ROW('Sanitation Data'!C113)))</f>
        <v/>
      </c>
      <c r="CO119" s="30" t="str">
        <f ca="true">+IF(OFFSET('Sanitation Data'!$C$33,0,10*ROW('Sanitation Data'!C113))="","",OFFSET('Sanitation Data'!$C$33,0,10*ROW('Sanitation Data'!C113)))</f>
        <v/>
      </c>
      <c r="CP119" s="30" t="str">
        <f ca="true">+IF(OFFSET('Sanitation Data'!$D$29,0,10*ROW('Sanitation Data'!D113))="","",OFFSET('Sanitation Data'!$D$29,0,10*ROW('Sanitation Data'!D113)))</f>
        <v/>
      </c>
      <c r="CQ119" s="30" t="str">
        <f ca="true">+IF(OFFSET('Sanitation Data'!$D$30,0,10*ROW('Sanitation Data'!D113))="","",OFFSET('Sanitation Data'!$D$30,0,10*ROW('Sanitation Data'!D113)))</f>
        <v/>
      </c>
      <c r="CR119" s="30" t="str">
        <f ca="true">+IF(OFFSET('Sanitation Data'!$D$31,0,10*ROW('Sanitation Data'!D113))="","",OFFSET('Sanitation Data'!$D$31,0,10*ROW('Sanitation Data'!D113)))</f>
        <v/>
      </c>
      <c r="CS119" s="30" t="str">
        <f ca="true">+IF(OFFSET('Sanitation Data'!$D$32,0,10*ROW('Sanitation Data'!D113))="","",OFFSET('Sanitation Data'!$D$32,0,10*ROW('Sanitation Data'!D113)))</f>
        <v/>
      </c>
      <c r="CT119" s="30" t="str">
        <f ca="true">+IF(OFFSET('Sanitation Data'!$D$33,0,10*ROW('Sanitation Data'!D113))="","",OFFSET('Sanitation Data'!$D$33,0,10*ROW('Sanitation Data'!D113)))</f>
        <v/>
      </c>
      <c r="CU119" s="30" t="str">
        <f ca="true">+IF(OFFSET('Sanitation Data'!$E$29,0,10*ROW('Sanitation Data'!E113))="","",OFFSET('Sanitation Data'!$E$29,0,10*ROW('Sanitation Data'!E113)))</f>
        <v/>
      </c>
      <c r="CV119" s="30" t="str">
        <f ca="true">+IF(OFFSET('Sanitation Data'!$E$30,0,10*ROW('Sanitation Data'!E113))="","",OFFSET('Sanitation Data'!$E$30,0,10*ROW('Sanitation Data'!E113)))</f>
        <v/>
      </c>
      <c r="CW119" s="30" t="str">
        <f ca="true">+IF(OFFSET('Sanitation Data'!$E$31,0,10*ROW('Sanitation Data'!E113))="","",OFFSET('Sanitation Data'!$E$31,0,10*ROW('Sanitation Data'!E113)))</f>
        <v/>
      </c>
      <c r="CX119" s="30" t="str">
        <f ca="true">+IF(OFFSET('Sanitation Data'!$E$32,0,10*ROW('Sanitation Data'!E113))="","",OFFSET('Sanitation Data'!$E$32,0,10*ROW('Sanitation Data'!E113)))</f>
        <v/>
      </c>
      <c r="CY119" s="30" t="str">
        <f ca="true">+IF(OFFSET('Sanitation Data'!$E$33,0,10*ROW('Sanitation Data'!E113))="","",OFFSET('Sanitation Data'!$E$33,0,10*ROW('Sanitation Data'!E113)))</f>
        <v/>
      </c>
      <c r="CZ119" s="30" t="str">
        <f ca="true">+IF(OFFSET('Sanitation Data'!$F$29,0,10*ROW('Sanitation Data'!F113))="","",OFFSET('Sanitation Data'!$F$29,0,10*ROW('Sanitation Data'!F113)))</f>
        <v/>
      </c>
      <c r="DA119" s="30" t="str">
        <f ca="true">+IF(OFFSET('Sanitation Data'!$F$30,0,10*ROW('Sanitation Data'!F113))="","",OFFSET('Sanitation Data'!$F$30,0,10*ROW('Sanitation Data'!F113)))</f>
        <v/>
      </c>
      <c r="DB119" s="30" t="str">
        <f ca="true">+IF(OFFSET('Sanitation Data'!$F$31,0,10*ROW('Sanitation Data'!F113))="","",OFFSET('Sanitation Data'!$F$31,0,10*ROW('Sanitation Data'!F113)))</f>
        <v/>
      </c>
      <c r="DC119" s="30" t="str">
        <f ca="true">+IF(OFFSET('Sanitation Data'!$F$32,0,10*ROW('Sanitation Data'!F113))="","",OFFSET('Sanitation Data'!$F$32,0,10*ROW('Sanitation Data'!F113)))</f>
        <v/>
      </c>
      <c r="DD119" s="30" t="str">
        <f ca="true">+IF(OFFSET('Sanitation Data'!$F$33,0,10*ROW('Sanitation Data'!F113))="","",OFFSET('Sanitation Data'!$F$33,0,10*ROW('Sanitation Data'!F113)))</f>
        <v/>
      </c>
      <c r="DE119" s="30" t="str">
        <f ca="true">+IF(OFFSET('Sanitation Data'!$G$29,0,10*ROW('Sanitation Data'!G113))="","",OFFSET('Sanitation Data'!$G$29,0,10*ROW('Sanitation Data'!G113)))</f>
        <v/>
      </c>
      <c r="DF119" s="30" t="str">
        <f ca="true">+IF(OFFSET('Sanitation Data'!$G$30,0,10*ROW('Sanitation Data'!G113))="","",OFFSET('Sanitation Data'!$G$30,0,10*ROW('Sanitation Data'!G113)))</f>
        <v/>
      </c>
      <c r="DG119" s="30" t="str">
        <f ca="true">+IF(OFFSET('Sanitation Data'!$G$31,0,10*ROW('Sanitation Data'!G113))="","",OFFSET('Sanitation Data'!$G$31,0,10*ROW('Sanitation Data'!G113)))</f>
        <v/>
      </c>
      <c r="DH119" s="30" t="str">
        <f ca="true">+IF(OFFSET('Sanitation Data'!$G$32,0,10*ROW('Sanitation Data'!G113))="","",OFFSET('Sanitation Data'!$G$32,0,10*ROW('Sanitation Data'!G113)))</f>
        <v/>
      </c>
      <c r="DI119" s="30" t="str">
        <f ca="true">+IF(OFFSET('Sanitation Data'!$G$33,0,10*ROW('Sanitation Data'!G113))="","",OFFSET('Sanitation Data'!$G$33,0,10*ROW('Sanitation Data'!G113)))</f>
        <v/>
      </c>
      <c r="DJ119" s="30" t="str">
        <f ca="true">+IF(OFFSET('Sanitation Data'!$H$29,0,10*ROW('Sanitation Data'!H113))="","",OFFSET('Sanitation Data'!$H$29,0,10*ROW('Sanitation Data'!H113)))</f>
        <v/>
      </c>
      <c r="DK119" s="30" t="str">
        <f ca="true">+IF(OFFSET('Sanitation Data'!$H$30,0,10*ROW('Sanitation Data'!H113))="","",OFFSET('Sanitation Data'!$H$30,0,10*ROW('Sanitation Data'!H113)))</f>
        <v/>
      </c>
      <c r="DL119" s="30" t="str">
        <f ca="true">+IF(OFFSET('Sanitation Data'!$H$31,0,10*ROW('Sanitation Data'!H113))="","",OFFSET('Sanitation Data'!$H$31,0,10*ROW('Sanitation Data'!H113)))</f>
        <v/>
      </c>
      <c r="DM119" s="30" t="str">
        <f ca="true">+IF(OFFSET('Sanitation Data'!$H$32,0,10*ROW('Sanitation Data'!H113))="","",OFFSET('Sanitation Data'!$H$32,0,10*ROW('Sanitation Data'!H113)))</f>
        <v/>
      </c>
      <c r="DN119" s="30" t="str">
        <f ca="true">+IF(OFFSET('Sanitation Data'!$H$33,0,10*ROW('Sanitation Data'!H113))="","",OFFSET('Sanitation Data'!$H$33,0,10*ROW('Sanitation Data'!H113)))</f>
        <v/>
      </c>
      <c r="DO119" s="30" t="str">
        <f ca="true">+IF(OFFSET('Hygiene Data'!$C$12,0,10*ROW('Hygiene Data'!C113))="","",OFFSET('Hygiene Data'!$C$12,0,10*ROW('Hygiene Data'!C113)))</f>
        <v/>
      </c>
      <c r="DP119" s="30" t="str">
        <f ca="true">+IF(OFFSET('Hygiene Data'!$C$13,0,10*ROW('Hygiene Data'!C113))="","",OFFSET('Hygiene Data'!$C$13,0,10*ROW('Hygiene Data'!C113)))</f>
        <v/>
      </c>
      <c r="DQ119" s="30" t="str">
        <f ca="true">+IF(OFFSET('Hygiene Data'!$C$14,0,10*ROW('Hygiene Data'!C113))="","",OFFSET('Hygiene Data'!$C$14,0,10*ROW('Hygiene Data'!C113)))</f>
        <v/>
      </c>
      <c r="DR119" s="30" t="str">
        <f ca="true">+IF(OFFSET('Hygiene Data'!$D$12,0,10*ROW('Hygiene Data'!D113))="","",OFFSET('Hygiene Data'!$D$12,0,10*ROW('Hygiene Data'!D113)))</f>
        <v/>
      </c>
      <c r="DS119" s="30" t="str">
        <f ca="true">+IF(OFFSET('Hygiene Data'!$D$13,0,10*ROW('Hygiene Data'!D113))="","",OFFSET('Hygiene Data'!$D$13,0,10*ROW('Hygiene Data'!D113)))</f>
        <v/>
      </c>
      <c r="DT119" s="30" t="str">
        <f ca="true">+IF(OFFSET('Hygiene Data'!$D$14,0,10*ROW('Hygiene Data'!D113))="","",OFFSET('Hygiene Data'!$D$14,0,10*ROW('Hygiene Data'!D113)))</f>
        <v/>
      </c>
      <c r="DU119" s="30" t="str">
        <f ca="true">+IF(OFFSET('Hygiene Data'!$E$12,0,10*ROW('Hygiene Data'!E113))="","",OFFSET('Hygiene Data'!$E$12,0,10*ROW('Hygiene Data'!E113)))</f>
        <v/>
      </c>
      <c r="DV119" s="30" t="str">
        <f ca="true">+IF(OFFSET('Hygiene Data'!$E$13,0,10*ROW('Hygiene Data'!E113))="","",OFFSET('Hygiene Data'!$E$13,0,10*ROW('Hygiene Data'!E113)))</f>
        <v/>
      </c>
      <c r="DW119" s="30" t="str">
        <f ca="true">+IF(OFFSET('Hygiene Data'!$E$14,0,10*ROW('Hygiene Data'!E113))="","",OFFSET('Hygiene Data'!$E$14,0,10*ROW('Hygiene Data'!E113)))</f>
        <v/>
      </c>
      <c r="DX119" s="30" t="str">
        <f ca="true">+IF(OFFSET('Hygiene Data'!$F$12,0,10*ROW('Hygiene Data'!F113))="","",OFFSET('Hygiene Data'!$F$12,0,10*ROW('Hygiene Data'!F113)))</f>
        <v/>
      </c>
      <c r="DY119" s="30" t="str">
        <f ca="true">+IF(OFFSET('Hygiene Data'!$F$13,0,10*ROW('Hygiene Data'!F113))="","",OFFSET('Hygiene Data'!$F$13,0,10*ROW('Hygiene Data'!F113)))</f>
        <v/>
      </c>
      <c r="DZ119" s="30" t="str">
        <f ca="true">+IF(OFFSET('Hygiene Data'!$F$14,0,10*ROW('Hygiene Data'!F113))="","",OFFSET('Hygiene Data'!$F$14,0,10*ROW('Hygiene Data'!F113)))</f>
        <v/>
      </c>
      <c r="EA119" s="30" t="str">
        <f ca="true">+IF(OFFSET('Hygiene Data'!$G$12,0,10*ROW('Hygiene Data'!G113))="","",OFFSET('Hygiene Data'!$G$12,0,10*ROW('Hygiene Data'!G113)))</f>
        <v/>
      </c>
      <c r="EB119" s="30" t="str">
        <f ca="true">+IF(OFFSET('Hygiene Data'!$G$13,0,10*ROW('Hygiene Data'!G113))="","",OFFSET('Hygiene Data'!$G$13,0,10*ROW('Hygiene Data'!G113)))</f>
        <v/>
      </c>
      <c r="EC119" s="30" t="str">
        <f ca="true">+IF(OFFSET('Hygiene Data'!$G$14,0,10*ROW('Hygiene Data'!G113))="","",OFFSET('Hygiene Data'!$G$14,0,10*ROW('Hygiene Data'!G113)))</f>
        <v/>
      </c>
      <c r="ED119" s="30" t="str">
        <f ca="true">+IF(OFFSET('Hygiene Data'!$H$12,0,10*ROW('Hygiene Data'!H113))="","",OFFSET('Hygiene Data'!$H$12,0,10*ROW('Hygiene Data'!H113)))</f>
        <v/>
      </c>
      <c r="EE119" s="30" t="str">
        <f ca="true">+IF(OFFSET('Hygiene Data'!$H$13,0,10*ROW('Hygiene Data'!H113))="","",OFFSET('Hygiene Data'!$H$13,0,10*ROW('Hygiene Data'!H113)))</f>
        <v/>
      </c>
      <c r="EF119" s="30" t="str">
        <f ca="true">+IF(OFFSET('Hygiene Data'!$H$14,0,10*ROW('Hygiene Data'!H113))="","",OFFSET('Hygiene Data'!$H$14,0,10*ROW('Hygiene Data'!H113)))</f>
        <v/>
      </c>
    </row>
    <row r="120" x14ac:dyDescent="0.2">
      <c r="A120" s="53" t="str">
        <f ca="true">+IF(OFFSET('Water Data'!$B$1,0,10*ROW('Water Data'!B117))="","",OFFSET('Water Data'!$B$1,0,10*ROW('Water Data'!B117)))</f>
        <v/>
      </c>
      <c r="B120" s="53" t="str">
        <f ca="true">+IF(OFFSET('Water Data'!$A$3,0,10*ROW('Water Data'!A117))="","",OFFSET('Water Data'!$A$3,0,10*ROW('Water Data'!A117)))</f>
        <v/>
      </c>
      <c r="C120" s="53" t="str">
        <f ca="true">+IF(OFFSET('Water Data'!$C$3,0,10*ROW('Water Data'!C117))="","",OFFSET('Water Data'!$C$3,0,10*ROW('Water Data'!C117)))</f>
        <v/>
      </c>
      <c r="D120" s="238"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38"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38"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38"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38"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38"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38"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38"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38"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38"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38"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38"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38"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38"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38"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38"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38"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38"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39"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39"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39"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39"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39"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39"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39"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39"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39"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39"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39"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39"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39"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39"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39"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39"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39"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39"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39"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39"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39"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39"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39"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39"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39"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39"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39"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39"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39"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39"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40"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40"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40"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40"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40"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40"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40"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40"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40"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40"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40"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40"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40"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40"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40"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40"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40"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40"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0" t="str">
        <f ca="true">+IF(OFFSET('Water Data'!$C$28,0,10*ROW('Water Data'!C114))="","",OFFSET('Water Data'!$C$28,0,10*ROW('Water Data'!C114)))</f>
        <v/>
      </c>
      <c r="BT120" s="30" t="str">
        <f ca="true">+IF(OFFSET('Water Data'!$C$29,0,10*ROW('Water Data'!C114))="","",OFFSET('Water Data'!$C$29,0,10*ROW('Water Data'!C114)))</f>
        <v/>
      </c>
      <c r="BU120" s="30" t="str">
        <f ca="true">+IF(OFFSET('Water Data'!$C$30,0,10*ROW('Water Data'!C114))="","",OFFSET('Water Data'!$C$30,0,10*ROW('Water Data'!C114)))</f>
        <v/>
      </c>
      <c r="BV120" s="30" t="str">
        <f ca="true">+IF(OFFSET('Water Data'!$D$28,0,10*ROW('Water Data'!D114))="","",OFFSET('Water Data'!$D$28,0,10*ROW('Water Data'!D114)))</f>
        <v/>
      </c>
      <c r="BW120" s="30" t="str">
        <f ca="true">+IF(OFFSET('Water Data'!$D$29,0,10*ROW('Water Data'!D114))="","",OFFSET('Water Data'!$D$29,0,10*ROW('Water Data'!D114)))</f>
        <v/>
      </c>
      <c r="BX120" s="30" t="str">
        <f ca="true">+IF(OFFSET('Water Data'!$D$30,0,10*ROW('Water Data'!D114))="","",OFFSET('Water Data'!$D$30,0,10*ROW('Water Data'!D114)))</f>
        <v/>
      </c>
      <c r="BY120" s="30" t="str">
        <f ca="true">+IF(OFFSET('Water Data'!$E$28,0,10*ROW('Water Data'!E114))="","",OFFSET('Water Data'!$E$28,0,10*ROW('Water Data'!E114)))</f>
        <v/>
      </c>
      <c r="BZ120" s="30" t="str">
        <f ca="true">+IF(OFFSET('Water Data'!$E$29,0,10*ROW('Water Data'!E114))="","",OFFSET('Water Data'!$E$29,0,10*ROW('Water Data'!E114)))</f>
        <v/>
      </c>
      <c r="CA120" s="30" t="str">
        <f ca="true">+IF(OFFSET('Water Data'!$E$30,0,10*ROW('Water Data'!E114))="","",OFFSET('Water Data'!$E$30,0,10*ROW('Water Data'!E114)))</f>
        <v/>
      </c>
      <c r="CB120" s="30" t="str">
        <f ca="true">+IF(OFFSET('Water Data'!$F$28,0,10*ROW('Water Data'!F114))="","",OFFSET('Water Data'!$F$28,0,10*ROW('Water Data'!F114)))</f>
        <v/>
      </c>
      <c r="CC120" s="30" t="str">
        <f ca="true">+IF(OFFSET('Water Data'!$F$29,0,10*ROW('Water Data'!F114))="","",OFFSET('Water Data'!$F$29,0,10*ROW('Water Data'!F114)))</f>
        <v/>
      </c>
      <c r="CD120" s="30" t="str">
        <f ca="true">+IF(OFFSET('Water Data'!$F$30,0,10*ROW('Water Data'!F114))="","",OFFSET('Water Data'!$F$30,0,10*ROW('Water Data'!F114)))</f>
        <v/>
      </c>
      <c r="CE120" s="30" t="str">
        <f ca="true">+IF(OFFSET('Water Data'!$G$28,0,10*ROW('Water Data'!G114))="","",OFFSET('Water Data'!$G$28,0,10*ROW('Water Data'!G114)))</f>
        <v/>
      </c>
      <c r="CF120" s="30" t="str">
        <f ca="true">+IF(OFFSET('Water Data'!$G$29,0,10*ROW('Water Data'!G114))="","",OFFSET('Water Data'!$G$29,0,10*ROW('Water Data'!G114)))</f>
        <v/>
      </c>
      <c r="CG120" s="30" t="str">
        <f ca="true">+IF(OFFSET('Water Data'!$G$30,0,10*ROW('Water Data'!G114))="","",OFFSET('Water Data'!$G$30,0,10*ROW('Water Data'!G114)))</f>
        <v/>
      </c>
      <c r="CH120" s="30" t="str">
        <f ca="true">+IF(OFFSET('Water Data'!$H$28,0,10*ROW('Water Data'!H114))="","",OFFSET('Water Data'!$H$28,0,10*ROW('Water Data'!H114)))</f>
        <v/>
      </c>
      <c r="CI120" s="30" t="str">
        <f ca="true">+IF(OFFSET('Water Data'!$H$29,0,10*ROW('Water Data'!H114))="","",OFFSET('Water Data'!$H$29,0,10*ROW('Water Data'!H114)))</f>
        <v/>
      </c>
      <c r="CJ120" s="30" t="str">
        <f ca="true">+IF(OFFSET('Water Data'!$H$30,0,10*ROW('Water Data'!H114))="","",OFFSET('Water Data'!$H$30,0,10*ROW('Water Data'!H114)))</f>
        <v/>
      </c>
      <c r="CK120" s="30" t="str">
        <f ca="true">+IF(OFFSET('Sanitation Data'!$C$29,0,10*ROW('Sanitation Data'!C114))="","",OFFSET('Sanitation Data'!$C$29,0,10*ROW('Sanitation Data'!C114)))</f>
        <v/>
      </c>
      <c r="CL120" s="30" t="str">
        <f ca="true">+IF(OFFSET('Sanitation Data'!$C$30,0,10*ROW('Sanitation Data'!C114))="","",OFFSET('Sanitation Data'!$C$30,0,10*ROW('Sanitation Data'!C114)))</f>
        <v/>
      </c>
      <c r="CM120" s="30" t="str">
        <f ca="true">+IF(OFFSET('Sanitation Data'!$C$31,0,10*ROW('Sanitation Data'!C114))="","",OFFSET('Sanitation Data'!$C$31,0,10*ROW('Sanitation Data'!C114)))</f>
        <v/>
      </c>
      <c r="CN120" s="30" t="str">
        <f ca="true">+IF(OFFSET('Sanitation Data'!$C$32,0,10*ROW('Sanitation Data'!C114))="","",OFFSET('Sanitation Data'!$C$32,0,10*ROW('Sanitation Data'!C114)))</f>
        <v/>
      </c>
      <c r="CO120" s="30" t="str">
        <f ca="true">+IF(OFFSET('Sanitation Data'!$C$33,0,10*ROW('Sanitation Data'!C114))="","",OFFSET('Sanitation Data'!$C$33,0,10*ROW('Sanitation Data'!C114)))</f>
        <v/>
      </c>
      <c r="CP120" s="30" t="str">
        <f ca="true">+IF(OFFSET('Sanitation Data'!$D$29,0,10*ROW('Sanitation Data'!D114))="","",OFFSET('Sanitation Data'!$D$29,0,10*ROW('Sanitation Data'!D114)))</f>
        <v/>
      </c>
      <c r="CQ120" s="30" t="str">
        <f ca="true">+IF(OFFSET('Sanitation Data'!$D$30,0,10*ROW('Sanitation Data'!D114))="","",OFFSET('Sanitation Data'!$D$30,0,10*ROW('Sanitation Data'!D114)))</f>
        <v/>
      </c>
      <c r="CR120" s="30" t="str">
        <f ca="true">+IF(OFFSET('Sanitation Data'!$D$31,0,10*ROW('Sanitation Data'!D114))="","",OFFSET('Sanitation Data'!$D$31,0,10*ROW('Sanitation Data'!D114)))</f>
        <v/>
      </c>
      <c r="CS120" s="30" t="str">
        <f ca="true">+IF(OFFSET('Sanitation Data'!$D$32,0,10*ROW('Sanitation Data'!D114))="","",OFFSET('Sanitation Data'!$D$32,0,10*ROW('Sanitation Data'!D114)))</f>
        <v/>
      </c>
      <c r="CT120" s="30" t="str">
        <f ca="true">+IF(OFFSET('Sanitation Data'!$D$33,0,10*ROW('Sanitation Data'!D114))="","",OFFSET('Sanitation Data'!$D$33,0,10*ROW('Sanitation Data'!D114)))</f>
        <v/>
      </c>
      <c r="CU120" s="30" t="str">
        <f ca="true">+IF(OFFSET('Sanitation Data'!$E$29,0,10*ROW('Sanitation Data'!E114))="","",OFFSET('Sanitation Data'!$E$29,0,10*ROW('Sanitation Data'!E114)))</f>
        <v/>
      </c>
      <c r="CV120" s="30" t="str">
        <f ca="true">+IF(OFFSET('Sanitation Data'!$E$30,0,10*ROW('Sanitation Data'!E114))="","",OFFSET('Sanitation Data'!$E$30,0,10*ROW('Sanitation Data'!E114)))</f>
        <v/>
      </c>
      <c r="CW120" s="30" t="str">
        <f ca="true">+IF(OFFSET('Sanitation Data'!$E$31,0,10*ROW('Sanitation Data'!E114))="","",OFFSET('Sanitation Data'!$E$31,0,10*ROW('Sanitation Data'!E114)))</f>
        <v/>
      </c>
      <c r="CX120" s="30" t="str">
        <f ca="true">+IF(OFFSET('Sanitation Data'!$E$32,0,10*ROW('Sanitation Data'!E114))="","",OFFSET('Sanitation Data'!$E$32,0,10*ROW('Sanitation Data'!E114)))</f>
        <v/>
      </c>
      <c r="CY120" s="30" t="str">
        <f ca="true">+IF(OFFSET('Sanitation Data'!$E$33,0,10*ROW('Sanitation Data'!E114))="","",OFFSET('Sanitation Data'!$E$33,0,10*ROW('Sanitation Data'!E114)))</f>
        <v/>
      </c>
      <c r="CZ120" s="30" t="str">
        <f ca="true">+IF(OFFSET('Sanitation Data'!$F$29,0,10*ROW('Sanitation Data'!F114))="","",OFFSET('Sanitation Data'!$F$29,0,10*ROW('Sanitation Data'!F114)))</f>
        <v/>
      </c>
      <c r="DA120" s="30" t="str">
        <f ca="true">+IF(OFFSET('Sanitation Data'!$F$30,0,10*ROW('Sanitation Data'!F114))="","",OFFSET('Sanitation Data'!$F$30,0,10*ROW('Sanitation Data'!F114)))</f>
        <v/>
      </c>
      <c r="DB120" s="30" t="str">
        <f ca="true">+IF(OFFSET('Sanitation Data'!$F$31,0,10*ROW('Sanitation Data'!F114))="","",OFFSET('Sanitation Data'!$F$31,0,10*ROW('Sanitation Data'!F114)))</f>
        <v/>
      </c>
      <c r="DC120" s="30" t="str">
        <f ca="true">+IF(OFFSET('Sanitation Data'!$F$32,0,10*ROW('Sanitation Data'!F114))="","",OFFSET('Sanitation Data'!$F$32,0,10*ROW('Sanitation Data'!F114)))</f>
        <v/>
      </c>
      <c r="DD120" s="30" t="str">
        <f ca="true">+IF(OFFSET('Sanitation Data'!$F$33,0,10*ROW('Sanitation Data'!F114))="","",OFFSET('Sanitation Data'!$F$33,0,10*ROW('Sanitation Data'!F114)))</f>
        <v/>
      </c>
      <c r="DE120" s="30" t="str">
        <f ca="true">+IF(OFFSET('Sanitation Data'!$G$29,0,10*ROW('Sanitation Data'!G114))="","",OFFSET('Sanitation Data'!$G$29,0,10*ROW('Sanitation Data'!G114)))</f>
        <v/>
      </c>
      <c r="DF120" s="30" t="str">
        <f ca="true">+IF(OFFSET('Sanitation Data'!$G$30,0,10*ROW('Sanitation Data'!G114))="","",OFFSET('Sanitation Data'!$G$30,0,10*ROW('Sanitation Data'!G114)))</f>
        <v/>
      </c>
      <c r="DG120" s="30" t="str">
        <f ca="true">+IF(OFFSET('Sanitation Data'!$G$31,0,10*ROW('Sanitation Data'!G114))="","",OFFSET('Sanitation Data'!$G$31,0,10*ROW('Sanitation Data'!G114)))</f>
        <v/>
      </c>
      <c r="DH120" s="30" t="str">
        <f ca="true">+IF(OFFSET('Sanitation Data'!$G$32,0,10*ROW('Sanitation Data'!G114))="","",OFFSET('Sanitation Data'!$G$32,0,10*ROW('Sanitation Data'!G114)))</f>
        <v/>
      </c>
      <c r="DI120" s="30" t="str">
        <f ca="true">+IF(OFFSET('Sanitation Data'!$G$33,0,10*ROW('Sanitation Data'!G114))="","",OFFSET('Sanitation Data'!$G$33,0,10*ROW('Sanitation Data'!G114)))</f>
        <v/>
      </c>
      <c r="DJ120" s="30" t="str">
        <f ca="true">+IF(OFFSET('Sanitation Data'!$H$29,0,10*ROW('Sanitation Data'!H114))="","",OFFSET('Sanitation Data'!$H$29,0,10*ROW('Sanitation Data'!H114)))</f>
        <v/>
      </c>
      <c r="DK120" s="30" t="str">
        <f ca="true">+IF(OFFSET('Sanitation Data'!$H$30,0,10*ROW('Sanitation Data'!H114))="","",OFFSET('Sanitation Data'!$H$30,0,10*ROW('Sanitation Data'!H114)))</f>
        <v/>
      </c>
      <c r="DL120" s="30" t="str">
        <f ca="true">+IF(OFFSET('Sanitation Data'!$H$31,0,10*ROW('Sanitation Data'!H114))="","",OFFSET('Sanitation Data'!$H$31,0,10*ROW('Sanitation Data'!H114)))</f>
        <v/>
      </c>
      <c r="DM120" s="30" t="str">
        <f ca="true">+IF(OFFSET('Sanitation Data'!$H$32,0,10*ROW('Sanitation Data'!H114))="","",OFFSET('Sanitation Data'!$H$32,0,10*ROW('Sanitation Data'!H114)))</f>
        <v/>
      </c>
      <c r="DN120" s="30" t="str">
        <f ca="true">+IF(OFFSET('Sanitation Data'!$H$33,0,10*ROW('Sanitation Data'!H114))="","",OFFSET('Sanitation Data'!$H$33,0,10*ROW('Sanitation Data'!H114)))</f>
        <v/>
      </c>
      <c r="DO120" s="30" t="str">
        <f ca="true">+IF(OFFSET('Hygiene Data'!$C$12,0,10*ROW('Hygiene Data'!C114))="","",OFFSET('Hygiene Data'!$C$12,0,10*ROW('Hygiene Data'!C114)))</f>
        <v/>
      </c>
      <c r="DP120" s="30" t="str">
        <f ca="true">+IF(OFFSET('Hygiene Data'!$C$13,0,10*ROW('Hygiene Data'!C114))="","",OFFSET('Hygiene Data'!$C$13,0,10*ROW('Hygiene Data'!C114)))</f>
        <v/>
      </c>
      <c r="DQ120" s="30" t="str">
        <f ca="true">+IF(OFFSET('Hygiene Data'!$C$14,0,10*ROW('Hygiene Data'!C114))="","",OFFSET('Hygiene Data'!$C$14,0,10*ROW('Hygiene Data'!C114)))</f>
        <v/>
      </c>
      <c r="DR120" s="30" t="str">
        <f ca="true">+IF(OFFSET('Hygiene Data'!$D$12,0,10*ROW('Hygiene Data'!D114))="","",OFFSET('Hygiene Data'!$D$12,0,10*ROW('Hygiene Data'!D114)))</f>
        <v/>
      </c>
      <c r="DS120" s="30" t="str">
        <f ca="true">+IF(OFFSET('Hygiene Data'!$D$13,0,10*ROW('Hygiene Data'!D114))="","",OFFSET('Hygiene Data'!$D$13,0,10*ROW('Hygiene Data'!D114)))</f>
        <v/>
      </c>
      <c r="DT120" s="30" t="str">
        <f ca="true">+IF(OFFSET('Hygiene Data'!$D$14,0,10*ROW('Hygiene Data'!D114))="","",OFFSET('Hygiene Data'!$D$14,0,10*ROW('Hygiene Data'!D114)))</f>
        <v/>
      </c>
      <c r="DU120" s="30" t="str">
        <f ca="true">+IF(OFFSET('Hygiene Data'!$E$12,0,10*ROW('Hygiene Data'!E114))="","",OFFSET('Hygiene Data'!$E$12,0,10*ROW('Hygiene Data'!E114)))</f>
        <v/>
      </c>
      <c r="DV120" s="30" t="str">
        <f ca="true">+IF(OFFSET('Hygiene Data'!$E$13,0,10*ROW('Hygiene Data'!E114))="","",OFFSET('Hygiene Data'!$E$13,0,10*ROW('Hygiene Data'!E114)))</f>
        <v/>
      </c>
      <c r="DW120" s="30" t="str">
        <f ca="true">+IF(OFFSET('Hygiene Data'!$E$14,0,10*ROW('Hygiene Data'!E114))="","",OFFSET('Hygiene Data'!$E$14,0,10*ROW('Hygiene Data'!E114)))</f>
        <v/>
      </c>
      <c r="DX120" s="30" t="str">
        <f ca="true">+IF(OFFSET('Hygiene Data'!$F$12,0,10*ROW('Hygiene Data'!F114))="","",OFFSET('Hygiene Data'!$F$12,0,10*ROW('Hygiene Data'!F114)))</f>
        <v/>
      </c>
      <c r="DY120" s="30" t="str">
        <f ca="true">+IF(OFFSET('Hygiene Data'!$F$13,0,10*ROW('Hygiene Data'!F114))="","",OFFSET('Hygiene Data'!$F$13,0,10*ROW('Hygiene Data'!F114)))</f>
        <v/>
      </c>
      <c r="DZ120" s="30" t="str">
        <f ca="true">+IF(OFFSET('Hygiene Data'!$F$14,0,10*ROW('Hygiene Data'!F114))="","",OFFSET('Hygiene Data'!$F$14,0,10*ROW('Hygiene Data'!F114)))</f>
        <v/>
      </c>
      <c r="EA120" s="30" t="str">
        <f ca="true">+IF(OFFSET('Hygiene Data'!$G$12,0,10*ROW('Hygiene Data'!G114))="","",OFFSET('Hygiene Data'!$G$12,0,10*ROW('Hygiene Data'!G114)))</f>
        <v/>
      </c>
      <c r="EB120" s="30" t="str">
        <f ca="true">+IF(OFFSET('Hygiene Data'!$G$13,0,10*ROW('Hygiene Data'!G114))="","",OFFSET('Hygiene Data'!$G$13,0,10*ROW('Hygiene Data'!G114)))</f>
        <v/>
      </c>
      <c r="EC120" s="30" t="str">
        <f ca="true">+IF(OFFSET('Hygiene Data'!$G$14,0,10*ROW('Hygiene Data'!G114))="","",OFFSET('Hygiene Data'!$G$14,0,10*ROW('Hygiene Data'!G114)))</f>
        <v/>
      </c>
      <c r="ED120" s="30" t="str">
        <f ca="true">+IF(OFFSET('Hygiene Data'!$H$12,0,10*ROW('Hygiene Data'!H114))="","",OFFSET('Hygiene Data'!$H$12,0,10*ROW('Hygiene Data'!H114)))</f>
        <v/>
      </c>
      <c r="EE120" s="30" t="str">
        <f ca="true">+IF(OFFSET('Hygiene Data'!$H$13,0,10*ROW('Hygiene Data'!H114))="","",OFFSET('Hygiene Data'!$H$13,0,10*ROW('Hygiene Data'!H114)))</f>
        <v/>
      </c>
      <c r="EF120" s="30" t="str">
        <f ca="true">+IF(OFFSET('Hygiene Data'!$H$14,0,10*ROW('Hygiene Data'!H114))="","",OFFSET('Hygiene Data'!$H$14,0,10*ROW('Hygiene Data'!H114)))</f>
        <v/>
      </c>
    </row>
    <row r="121" x14ac:dyDescent="0.2">
      <c r="A121" s="53" t="str">
        <f ca="true">+IF(OFFSET('Water Data'!$B$1,0,10*ROW('Water Data'!B118))="","",OFFSET('Water Data'!$B$1,0,10*ROW('Water Data'!B118)))</f>
        <v/>
      </c>
      <c r="B121" s="53" t="str">
        <f ca="true">+IF(OFFSET('Water Data'!$A$3,0,10*ROW('Water Data'!A118))="","",OFFSET('Water Data'!$A$3,0,10*ROW('Water Data'!A118)))</f>
        <v/>
      </c>
      <c r="C121" s="53" t="str">
        <f ca="true">+IF(OFFSET('Water Data'!$C$3,0,10*ROW('Water Data'!C118))="","",OFFSET('Water Data'!$C$3,0,10*ROW('Water Data'!C118)))</f>
        <v/>
      </c>
      <c r="D121" s="238"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38"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38"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38"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38"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38"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38"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38"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38"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38"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38"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38"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38"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38"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38"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38"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38"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38"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39"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39"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39"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39"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39"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39"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39"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39"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39"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39"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39"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39"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39"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39"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39"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39"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39"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39"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39"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39"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39"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39"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39"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39"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39"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39"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39"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39"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39"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39"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40"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40"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40"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40"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40"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40"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40"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40"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40"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40"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40"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40"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40"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40"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40"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40"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40"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40"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0" t="str">
        <f ca="true">+IF(OFFSET('Water Data'!$C$28,0,10*ROW('Water Data'!C115))="","",OFFSET('Water Data'!$C$28,0,10*ROW('Water Data'!C115)))</f>
        <v/>
      </c>
      <c r="BT121" s="30" t="str">
        <f ca="true">+IF(OFFSET('Water Data'!$C$29,0,10*ROW('Water Data'!C115))="","",OFFSET('Water Data'!$C$29,0,10*ROW('Water Data'!C115)))</f>
        <v/>
      </c>
      <c r="BU121" s="30" t="str">
        <f ca="true">+IF(OFFSET('Water Data'!$C$30,0,10*ROW('Water Data'!C115))="","",OFFSET('Water Data'!$C$30,0,10*ROW('Water Data'!C115)))</f>
        <v/>
      </c>
      <c r="BV121" s="30" t="str">
        <f ca="true">+IF(OFFSET('Water Data'!$D$28,0,10*ROW('Water Data'!D115))="","",OFFSET('Water Data'!$D$28,0,10*ROW('Water Data'!D115)))</f>
        <v/>
      </c>
      <c r="BW121" s="30" t="str">
        <f ca="true">+IF(OFFSET('Water Data'!$D$29,0,10*ROW('Water Data'!D115))="","",OFFSET('Water Data'!$D$29,0,10*ROW('Water Data'!D115)))</f>
        <v/>
      </c>
      <c r="BX121" s="30" t="str">
        <f ca="true">+IF(OFFSET('Water Data'!$D$30,0,10*ROW('Water Data'!D115))="","",OFFSET('Water Data'!$D$30,0,10*ROW('Water Data'!D115)))</f>
        <v/>
      </c>
      <c r="BY121" s="30" t="str">
        <f ca="true">+IF(OFFSET('Water Data'!$E$28,0,10*ROW('Water Data'!E115))="","",OFFSET('Water Data'!$E$28,0,10*ROW('Water Data'!E115)))</f>
        <v/>
      </c>
      <c r="BZ121" s="30" t="str">
        <f ca="true">+IF(OFFSET('Water Data'!$E$29,0,10*ROW('Water Data'!E115))="","",OFFSET('Water Data'!$E$29,0,10*ROW('Water Data'!E115)))</f>
        <v/>
      </c>
      <c r="CA121" s="30" t="str">
        <f ca="true">+IF(OFFSET('Water Data'!$E$30,0,10*ROW('Water Data'!E115))="","",OFFSET('Water Data'!$E$30,0,10*ROW('Water Data'!E115)))</f>
        <v/>
      </c>
      <c r="CB121" s="30" t="str">
        <f ca="true">+IF(OFFSET('Water Data'!$F$28,0,10*ROW('Water Data'!F115))="","",OFFSET('Water Data'!$F$28,0,10*ROW('Water Data'!F115)))</f>
        <v/>
      </c>
      <c r="CC121" s="30" t="str">
        <f ca="true">+IF(OFFSET('Water Data'!$F$29,0,10*ROW('Water Data'!F115))="","",OFFSET('Water Data'!$F$29,0,10*ROW('Water Data'!F115)))</f>
        <v/>
      </c>
      <c r="CD121" s="30" t="str">
        <f ca="true">+IF(OFFSET('Water Data'!$F$30,0,10*ROW('Water Data'!F115))="","",OFFSET('Water Data'!$F$30,0,10*ROW('Water Data'!F115)))</f>
        <v/>
      </c>
      <c r="CE121" s="30" t="str">
        <f ca="true">+IF(OFFSET('Water Data'!$G$28,0,10*ROW('Water Data'!G115))="","",OFFSET('Water Data'!$G$28,0,10*ROW('Water Data'!G115)))</f>
        <v/>
      </c>
      <c r="CF121" s="30" t="str">
        <f ca="true">+IF(OFFSET('Water Data'!$G$29,0,10*ROW('Water Data'!G115))="","",OFFSET('Water Data'!$G$29,0,10*ROW('Water Data'!G115)))</f>
        <v/>
      </c>
      <c r="CG121" s="30" t="str">
        <f ca="true">+IF(OFFSET('Water Data'!$G$30,0,10*ROW('Water Data'!G115))="","",OFFSET('Water Data'!$G$30,0,10*ROW('Water Data'!G115)))</f>
        <v/>
      </c>
      <c r="CH121" s="30" t="str">
        <f ca="true">+IF(OFFSET('Water Data'!$H$28,0,10*ROW('Water Data'!H115))="","",OFFSET('Water Data'!$H$28,0,10*ROW('Water Data'!H115)))</f>
        <v/>
      </c>
      <c r="CI121" s="30" t="str">
        <f ca="true">+IF(OFFSET('Water Data'!$H$29,0,10*ROW('Water Data'!H115))="","",OFFSET('Water Data'!$H$29,0,10*ROW('Water Data'!H115)))</f>
        <v/>
      </c>
      <c r="CJ121" s="30" t="str">
        <f ca="true">+IF(OFFSET('Water Data'!$H$30,0,10*ROW('Water Data'!H115))="","",OFFSET('Water Data'!$H$30,0,10*ROW('Water Data'!H115)))</f>
        <v/>
      </c>
      <c r="CK121" s="30" t="str">
        <f ca="true">+IF(OFFSET('Sanitation Data'!$C$29,0,10*ROW('Sanitation Data'!C115))="","",OFFSET('Sanitation Data'!$C$29,0,10*ROW('Sanitation Data'!C115)))</f>
        <v/>
      </c>
      <c r="CL121" s="30" t="str">
        <f ca="true">+IF(OFFSET('Sanitation Data'!$C$30,0,10*ROW('Sanitation Data'!C115))="","",OFFSET('Sanitation Data'!$C$30,0,10*ROW('Sanitation Data'!C115)))</f>
        <v/>
      </c>
      <c r="CM121" s="30" t="str">
        <f ca="true">+IF(OFFSET('Sanitation Data'!$C$31,0,10*ROW('Sanitation Data'!C115))="","",OFFSET('Sanitation Data'!$C$31,0,10*ROW('Sanitation Data'!C115)))</f>
        <v/>
      </c>
      <c r="CN121" s="30" t="str">
        <f ca="true">+IF(OFFSET('Sanitation Data'!$C$32,0,10*ROW('Sanitation Data'!C115))="","",OFFSET('Sanitation Data'!$C$32,0,10*ROW('Sanitation Data'!C115)))</f>
        <v/>
      </c>
      <c r="CO121" s="30" t="str">
        <f ca="true">+IF(OFFSET('Sanitation Data'!$C$33,0,10*ROW('Sanitation Data'!C115))="","",OFFSET('Sanitation Data'!$C$33,0,10*ROW('Sanitation Data'!C115)))</f>
        <v/>
      </c>
      <c r="CP121" s="30" t="str">
        <f ca="true">+IF(OFFSET('Sanitation Data'!$D$29,0,10*ROW('Sanitation Data'!D115))="","",OFFSET('Sanitation Data'!$D$29,0,10*ROW('Sanitation Data'!D115)))</f>
        <v/>
      </c>
      <c r="CQ121" s="30" t="str">
        <f ca="true">+IF(OFFSET('Sanitation Data'!$D$30,0,10*ROW('Sanitation Data'!D115))="","",OFFSET('Sanitation Data'!$D$30,0,10*ROW('Sanitation Data'!D115)))</f>
        <v/>
      </c>
      <c r="CR121" s="30" t="str">
        <f ca="true">+IF(OFFSET('Sanitation Data'!$D$31,0,10*ROW('Sanitation Data'!D115))="","",OFFSET('Sanitation Data'!$D$31,0,10*ROW('Sanitation Data'!D115)))</f>
        <v/>
      </c>
      <c r="CS121" s="30" t="str">
        <f ca="true">+IF(OFFSET('Sanitation Data'!$D$32,0,10*ROW('Sanitation Data'!D115))="","",OFFSET('Sanitation Data'!$D$32,0,10*ROW('Sanitation Data'!D115)))</f>
        <v/>
      </c>
      <c r="CT121" s="30" t="str">
        <f ca="true">+IF(OFFSET('Sanitation Data'!$D$33,0,10*ROW('Sanitation Data'!D115))="","",OFFSET('Sanitation Data'!$D$33,0,10*ROW('Sanitation Data'!D115)))</f>
        <v/>
      </c>
      <c r="CU121" s="30" t="str">
        <f ca="true">+IF(OFFSET('Sanitation Data'!$E$29,0,10*ROW('Sanitation Data'!E115))="","",OFFSET('Sanitation Data'!$E$29,0,10*ROW('Sanitation Data'!E115)))</f>
        <v/>
      </c>
      <c r="CV121" s="30" t="str">
        <f ca="true">+IF(OFFSET('Sanitation Data'!$E$30,0,10*ROW('Sanitation Data'!E115))="","",OFFSET('Sanitation Data'!$E$30,0,10*ROW('Sanitation Data'!E115)))</f>
        <v/>
      </c>
      <c r="CW121" s="30" t="str">
        <f ca="true">+IF(OFFSET('Sanitation Data'!$E$31,0,10*ROW('Sanitation Data'!E115))="","",OFFSET('Sanitation Data'!$E$31,0,10*ROW('Sanitation Data'!E115)))</f>
        <v/>
      </c>
      <c r="CX121" s="30" t="str">
        <f ca="true">+IF(OFFSET('Sanitation Data'!$E$32,0,10*ROW('Sanitation Data'!E115))="","",OFFSET('Sanitation Data'!$E$32,0,10*ROW('Sanitation Data'!E115)))</f>
        <v/>
      </c>
      <c r="CY121" s="30" t="str">
        <f ca="true">+IF(OFFSET('Sanitation Data'!$E$33,0,10*ROW('Sanitation Data'!E115))="","",OFFSET('Sanitation Data'!$E$33,0,10*ROW('Sanitation Data'!E115)))</f>
        <v/>
      </c>
      <c r="CZ121" s="30" t="str">
        <f ca="true">+IF(OFFSET('Sanitation Data'!$F$29,0,10*ROW('Sanitation Data'!F115))="","",OFFSET('Sanitation Data'!$F$29,0,10*ROW('Sanitation Data'!F115)))</f>
        <v/>
      </c>
      <c r="DA121" s="30" t="str">
        <f ca="true">+IF(OFFSET('Sanitation Data'!$F$30,0,10*ROW('Sanitation Data'!F115))="","",OFFSET('Sanitation Data'!$F$30,0,10*ROW('Sanitation Data'!F115)))</f>
        <v/>
      </c>
      <c r="DB121" s="30" t="str">
        <f ca="true">+IF(OFFSET('Sanitation Data'!$F$31,0,10*ROW('Sanitation Data'!F115))="","",OFFSET('Sanitation Data'!$F$31,0,10*ROW('Sanitation Data'!F115)))</f>
        <v/>
      </c>
      <c r="DC121" s="30" t="str">
        <f ca="true">+IF(OFFSET('Sanitation Data'!$F$32,0,10*ROW('Sanitation Data'!F115))="","",OFFSET('Sanitation Data'!$F$32,0,10*ROW('Sanitation Data'!F115)))</f>
        <v/>
      </c>
      <c r="DD121" s="30" t="str">
        <f ca="true">+IF(OFFSET('Sanitation Data'!$F$33,0,10*ROW('Sanitation Data'!F115))="","",OFFSET('Sanitation Data'!$F$33,0,10*ROW('Sanitation Data'!F115)))</f>
        <v/>
      </c>
      <c r="DE121" s="30" t="str">
        <f ca="true">+IF(OFFSET('Sanitation Data'!$G$29,0,10*ROW('Sanitation Data'!G115))="","",OFFSET('Sanitation Data'!$G$29,0,10*ROW('Sanitation Data'!G115)))</f>
        <v/>
      </c>
      <c r="DF121" s="30" t="str">
        <f ca="true">+IF(OFFSET('Sanitation Data'!$G$30,0,10*ROW('Sanitation Data'!G115))="","",OFFSET('Sanitation Data'!$G$30,0,10*ROW('Sanitation Data'!G115)))</f>
        <v/>
      </c>
      <c r="DG121" s="30" t="str">
        <f ca="true">+IF(OFFSET('Sanitation Data'!$G$31,0,10*ROW('Sanitation Data'!G115))="","",OFFSET('Sanitation Data'!$G$31,0,10*ROW('Sanitation Data'!G115)))</f>
        <v/>
      </c>
      <c r="DH121" s="30" t="str">
        <f ca="true">+IF(OFFSET('Sanitation Data'!$G$32,0,10*ROW('Sanitation Data'!G115))="","",OFFSET('Sanitation Data'!$G$32,0,10*ROW('Sanitation Data'!G115)))</f>
        <v/>
      </c>
      <c r="DI121" s="30" t="str">
        <f ca="true">+IF(OFFSET('Sanitation Data'!$G$33,0,10*ROW('Sanitation Data'!G115))="","",OFFSET('Sanitation Data'!$G$33,0,10*ROW('Sanitation Data'!G115)))</f>
        <v/>
      </c>
      <c r="DJ121" s="30" t="str">
        <f ca="true">+IF(OFFSET('Sanitation Data'!$H$29,0,10*ROW('Sanitation Data'!H115))="","",OFFSET('Sanitation Data'!$H$29,0,10*ROW('Sanitation Data'!H115)))</f>
        <v/>
      </c>
      <c r="DK121" s="30" t="str">
        <f ca="true">+IF(OFFSET('Sanitation Data'!$H$30,0,10*ROW('Sanitation Data'!H115))="","",OFFSET('Sanitation Data'!$H$30,0,10*ROW('Sanitation Data'!H115)))</f>
        <v/>
      </c>
      <c r="DL121" s="30" t="str">
        <f ca="true">+IF(OFFSET('Sanitation Data'!$H$31,0,10*ROW('Sanitation Data'!H115))="","",OFFSET('Sanitation Data'!$H$31,0,10*ROW('Sanitation Data'!H115)))</f>
        <v/>
      </c>
      <c r="DM121" s="30" t="str">
        <f ca="true">+IF(OFFSET('Sanitation Data'!$H$32,0,10*ROW('Sanitation Data'!H115))="","",OFFSET('Sanitation Data'!$H$32,0,10*ROW('Sanitation Data'!H115)))</f>
        <v/>
      </c>
      <c r="DN121" s="30" t="str">
        <f ca="true">+IF(OFFSET('Sanitation Data'!$H$33,0,10*ROW('Sanitation Data'!H115))="","",OFFSET('Sanitation Data'!$H$33,0,10*ROW('Sanitation Data'!H115)))</f>
        <v/>
      </c>
      <c r="DO121" s="30" t="str">
        <f ca="true">+IF(OFFSET('Hygiene Data'!$C$12,0,10*ROW('Hygiene Data'!C115))="","",OFFSET('Hygiene Data'!$C$12,0,10*ROW('Hygiene Data'!C115)))</f>
        <v/>
      </c>
      <c r="DP121" s="30" t="str">
        <f ca="true">+IF(OFFSET('Hygiene Data'!$C$13,0,10*ROW('Hygiene Data'!C115))="","",OFFSET('Hygiene Data'!$C$13,0,10*ROW('Hygiene Data'!C115)))</f>
        <v/>
      </c>
      <c r="DQ121" s="30" t="str">
        <f ca="true">+IF(OFFSET('Hygiene Data'!$C$14,0,10*ROW('Hygiene Data'!C115))="","",OFFSET('Hygiene Data'!$C$14,0,10*ROW('Hygiene Data'!C115)))</f>
        <v/>
      </c>
      <c r="DR121" s="30" t="str">
        <f ca="true">+IF(OFFSET('Hygiene Data'!$D$12,0,10*ROW('Hygiene Data'!D115))="","",OFFSET('Hygiene Data'!$D$12,0,10*ROW('Hygiene Data'!D115)))</f>
        <v/>
      </c>
      <c r="DS121" s="30" t="str">
        <f ca="true">+IF(OFFSET('Hygiene Data'!$D$13,0,10*ROW('Hygiene Data'!D115))="","",OFFSET('Hygiene Data'!$D$13,0,10*ROW('Hygiene Data'!D115)))</f>
        <v/>
      </c>
      <c r="DT121" s="30" t="str">
        <f ca="true">+IF(OFFSET('Hygiene Data'!$D$14,0,10*ROW('Hygiene Data'!D115))="","",OFFSET('Hygiene Data'!$D$14,0,10*ROW('Hygiene Data'!D115)))</f>
        <v/>
      </c>
      <c r="DU121" s="30" t="str">
        <f ca="true">+IF(OFFSET('Hygiene Data'!$E$12,0,10*ROW('Hygiene Data'!E115))="","",OFFSET('Hygiene Data'!$E$12,0,10*ROW('Hygiene Data'!E115)))</f>
        <v/>
      </c>
      <c r="DV121" s="30" t="str">
        <f ca="true">+IF(OFFSET('Hygiene Data'!$E$13,0,10*ROW('Hygiene Data'!E115))="","",OFFSET('Hygiene Data'!$E$13,0,10*ROW('Hygiene Data'!E115)))</f>
        <v/>
      </c>
      <c r="DW121" s="30" t="str">
        <f ca="true">+IF(OFFSET('Hygiene Data'!$E$14,0,10*ROW('Hygiene Data'!E115))="","",OFFSET('Hygiene Data'!$E$14,0,10*ROW('Hygiene Data'!E115)))</f>
        <v/>
      </c>
      <c r="DX121" s="30" t="str">
        <f ca="true">+IF(OFFSET('Hygiene Data'!$F$12,0,10*ROW('Hygiene Data'!F115))="","",OFFSET('Hygiene Data'!$F$12,0,10*ROW('Hygiene Data'!F115)))</f>
        <v/>
      </c>
      <c r="DY121" s="30" t="str">
        <f ca="true">+IF(OFFSET('Hygiene Data'!$F$13,0,10*ROW('Hygiene Data'!F115))="","",OFFSET('Hygiene Data'!$F$13,0,10*ROW('Hygiene Data'!F115)))</f>
        <v/>
      </c>
      <c r="DZ121" s="30" t="str">
        <f ca="true">+IF(OFFSET('Hygiene Data'!$F$14,0,10*ROW('Hygiene Data'!F115))="","",OFFSET('Hygiene Data'!$F$14,0,10*ROW('Hygiene Data'!F115)))</f>
        <v/>
      </c>
      <c r="EA121" s="30" t="str">
        <f ca="true">+IF(OFFSET('Hygiene Data'!$G$12,0,10*ROW('Hygiene Data'!G115))="","",OFFSET('Hygiene Data'!$G$12,0,10*ROW('Hygiene Data'!G115)))</f>
        <v/>
      </c>
      <c r="EB121" s="30" t="str">
        <f ca="true">+IF(OFFSET('Hygiene Data'!$G$13,0,10*ROW('Hygiene Data'!G115))="","",OFFSET('Hygiene Data'!$G$13,0,10*ROW('Hygiene Data'!G115)))</f>
        <v/>
      </c>
      <c r="EC121" s="30" t="str">
        <f ca="true">+IF(OFFSET('Hygiene Data'!$G$14,0,10*ROW('Hygiene Data'!G115))="","",OFFSET('Hygiene Data'!$G$14,0,10*ROW('Hygiene Data'!G115)))</f>
        <v/>
      </c>
      <c r="ED121" s="30" t="str">
        <f ca="true">+IF(OFFSET('Hygiene Data'!$H$12,0,10*ROW('Hygiene Data'!H115))="","",OFFSET('Hygiene Data'!$H$12,0,10*ROW('Hygiene Data'!H115)))</f>
        <v/>
      </c>
      <c r="EE121" s="30" t="str">
        <f ca="true">+IF(OFFSET('Hygiene Data'!$H$13,0,10*ROW('Hygiene Data'!H115))="","",OFFSET('Hygiene Data'!$H$13,0,10*ROW('Hygiene Data'!H115)))</f>
        <v/>
      </c>
      <c r="EF121" s="30" t="str">
        <f ca="true">+IF(OFFSET('Hygiene Data'!$H$14,0,10*ROW('Hygiene Data'!H115))="","",OFFSET('Hygiene Data'!$H$14,0,10*ROW('Hygiene Data'!H115)))</f>
        <v/>
      </c>
    </row>
    <row r="122" x14ac:dyDescent="0.2">
      <c r="A122" s="53" t="str">
        <f ca="true">+IF(OFFSET('Water Data'!$B$1,0,10*ROW('Water Data'!B119))="","",OFFSET('Water Data'!$B$1,0,10*ROW('Water Data'!B119)))</f>
        <v/>
      </c>
      <c r="B122" s="53" t="str">
        <f ca="true">+IF(OFFSET('Water Data'!$A$3,0,10*ROW('Water Data'!A119))="","",OFFSET('Water Data'!$A$3,0,10*ROW('Water Data'!A119)))</f>
        <v/>
      </c>
      <c r="C122" s="53" t="str">
        <f ca="true">+IF(OFFSET('Water Data'!$C$3,0,10*ROW('Water Data'!C119))="","",OFFSET('Water Data'!$C$3,0,10*ROW('Water Data'!C119)))</f>
        <v/>
      </c>
      <c r="D122" s="238"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38"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38"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38"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38"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38"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38"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38"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38"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38"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38"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38"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38"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38"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38"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38"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38"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38"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39"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39"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39"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39"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39"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39"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39"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39"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39"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39"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39"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39"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39"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39"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39"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39"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39"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39"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39"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39"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39"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39"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39"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39"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39"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39"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39"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39"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39"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39"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40"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40"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40"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40"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40"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40"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40"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40"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40"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40"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40"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40"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40"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40"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40"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40"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40"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40"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0" t="str">
        <f ca="true">+IF(OFFSET('Water Data'!$C$28,0,10*ROW('Water Data'!C116))="","",OFFSET('Water Data'!$C$28,0,10*ROW('Water Data'!C116)))</f>
        <v/>
      </c>
      <c r="BT122" s="30" t="str">
        <f ca="true">+IF(OFFSET('Water Data'!$C$29,0,10*ROW('Water Data'!C116))="","",OFFSET('Water Data'!$C$29,0,10*ROW('Water Data'!C116)))</f>
        <v/>
      </c>
      <c r="BU122" s="30" t="str">
        <f ca="true">+IF(OFFSET('Water Data'!$C$30,0,10*ROW('Water Data'!C116))="","",OFFSET('Water Data'!$C$30,0,10*ROW('Water Data'!C116)))</f>
        <v/>
      </c>
      <c r="BV122" s="30" t="str">
        <f ca="true">+IF(OFFSET('Water Data'!$D$28,0,10*ROW('Water Data'!D116))="","",OFFSET('Water Data'!$D$28,0,10*ROW('Water Data'!D116)))</f>
        <v/>
      </c>
      <c r="BW122" s="30" t="str">
        <f ca="true">+IF(OFFSET('Water Data'!$D$29,0,10*ROW('Water Data'!D116))="","",OFFSET('Water Data'!$D$29,0,10*ROW('Water Data'!D116)))</f>
        <v/>
      </c>
      <c r="BX122" s="30" t="str">
        <f ca="true">+IF(OFFSET('Water Data'!$D$30,0,10*ROW('Water Data'!D116))="","",OFFSET('Water Data'!$D$30,0,10*ROW('Water Data'!D116)))</f>
        <v/>
      </c>
      <c r="BY122" s="30" t="str">
        <f ca="true">+IF(OFFSET('Water Data'!$E$28,0,10*ROW('Water Data'!E116))="","",OFFSET('Water Data'!$E$28,0,10*ROW('Water Data'!E116)))</f>
        <v/>
      </c>
      <c r="BZ122" s="30" t="str">
        <f ca="true">+IF(OFFSET('Water Data'!$E$29,0,10*ROW('Water Data'!E116))="","",OFFSET('Water Data'!$E$29,0,10*ROW('Water Data'!E116)))</f>
        <v/>
      </c>
      <c r="CA122" s="30" t="str">
        <f ca="true">+IF(OFFSET('Water Data'!$E$30,0,10*ROW('Water Data'!E116))="","",OFFSET('Water Data'!$E$30,0,10*ROW('Water Data'!E116)))</f>
        <v/>
      </c>
      <c r="CB122" s="30" t="str">
        <f ca="true">+IF(OFFSET('Water Data'!$F$28,0,10*ROW('Water Data'!F116))="","",OFFSET('Water Data'!$F$28,0,10*ROW('Water Data'!F116)))</f>
        <v/>
      </c>
      <c r="CC122" s="30" t="str">
        <f ca="true">+IF(OFFSET('Water Data'!$F$29,0,10*ROW('Water Data'!F116))="","",OFFSET('Water Data'!$F$29,0,10*ROW('Water Data'!F116)))</f>
        <v/>
      </c>
      <c r="CD122" s="30" t="str">
        <f ca="true">+IF(OFFSET('Water Data'!$F$30,0,10*ROW('Water Data'!F116))="","",OFFSET('Water Data'!$F$30,0,10*ROW('Water Data'!F116)))</f>
        <v/>
      </c>
      <c r="CE122" s="30" t="str">
        <f ca="true">+IF(OFFSET('Water Data'!$G$28,0,10*ROW('Water Data'!G116))="","",OFFSET('Water Data'!$G$28,0,10*ROW('Water Data'!G116)))</f>
        <v/>
      </c>
      <c r="CF122" s="30" t="str">
        <f ca="true">+IF(OFFSET('Water Data'!$G$29,0,10*ROW('Water Data'!G116))="","",OFFSET('Water Data'!$G$29,0,10*ROW('Water Data'!G116)))</f>
        <v/>
      </c>
      <c r="CG122" s="30" t="str">
        <f ca="true">+IF(OFFSET('Water Data'!$G$30,0,10*ROW('Water Data'!G116))="","",OFFSET('Water Data'!$G$30,0,10*ROW('Water Data'!G116)))</f>
        <v/>
      </c>
      <c r="CH122" s="30" t="str">
        <f ca="true">+IF(OFFSET('Water Data'!$H$28,0,10*ROW('Water Data'!H116))="","",OFFSET('Water Data'!$H$28,0,10*ROW('Water Data'!H116)))</f>
        <v/>
      </c>
      <c r="CI122" s="30" t="str">
        <f ca="true">+IF(OFFSET('Water Data'!$H$29,0,10*ROW('Water Data'!H116))="","",OFFSET('Water Data'!$H$29,0,10*ROW('Water Data'!H116)))</f>
        <v/>
      </c>
      <c r="CJ122" s="30" t="str">
        <f ca="true">+IF(OFFSET('Water Data'!$H$30,0,10*ROW('Water Data'!H116))="","",OFFSET('Water Data'!$H$30,0,10*ROW('Water Data'!H116)))</f>
        <v/>
      </c>
      <c r="CK122" s="30" t="str">
        <f ca="true">+IF(OFFSET('Sanitation Data'!$C$29,0,10*ROW('Sanitation Data'!C116))="","",OFFSET('Sanitation Data'!$C$29,0,10*ROW('Sanitation Data'!C116)))</f>
        <v/>
      </c>
      <c r="CL122" s="30" t="str">
        <f ca="true">+IF(OFFSET('Sanitation Data'!$C$30,0,10*ROW('Sanitation Data'!C116))="","",OFFSET('Sanitation Data'!$C$30,0,10*ROW('Sanitation Data'!C116)))</f>
        <v/>
      </c>
      <c r="CM122" s="30" t="str">
        <f ca="true">+IF(OFFSET('Sanitation Data'!$C$31,0,10*ROW('Sanitation Data'!C116))="","",OFFSET('Sanitation Data'!$C$31,0,10*ROW('Sanitation Data'!C116)))</f>
        <v/>
      </c>
      <c r="CN122" s="30" t="str">
        <f ca="true">+IF(OFFSET('Sanitation Data'!$C$32,0,10*ROW('Sanitation Data'!C116))="","",OFFSET('Sanitation Data'!$C$32,0,10*ROW('Sanitation Data'!C116)))</f>
        <v/>
      </c>
      <c r="CO122" s="30" t="str">
        <f ca="true">+IF(OFFSET('Sanitation Data'!$C$33,0,10*ROW('Sanitation Data'!C116))="","",OFFSET('Sanitation Data'!$C$33,0,10*ROW('Sanitation Data'!C116)))</f>
        <v/>
      </c>
      <c r="CP122" s="30" t="str">
        <f ca="true">+IF(OFFSET('Sanitation Data'!$D$29,0,10*ROW('Sanitation Data'!D116))="","",OFFSET('Sanitation Data'!$D$29,0,10*ROW('Sanitation Data'!D116)))</f>
        <v/>
      </c>
      <c r="CQ122" s="30" t="str">
        <f ca="true">+IF(OFFSET('Sanitation Data'!$D$30,0,10*ROW('Sanitation Data'!D116))="","",OFFSET('Sanitation Data'!$D$30,0,10*ROW('Sanitation Data'!D116)))</f>
        <v/>
      </c>
      <c r="CR122" s="30" t="str">
        <f ca="true">+IF(OFFSET('Sanitation Data'!$D$31,0,10*ROW('Sanitation Data'!D116))="","",OFFSET('Sanitation Data'!$D$31,0,10*ROW('Sanitation Data'!D116)))</f>
        <v/>
      </c>
      <c r="CS122" s="30" t="str">
        <f ca="true">+IF(OFFSET('Sanitation Data'!$D$32,0,10*ROW('Sanitation Data'!D116))="","",OFFSET('Sanitation Data'!$D$32,0,10*ROW('Sanitation Data'!D116)))</f>
        <v/>
      </c>
      <c r="CT122" s="30" t="str">
        <f ca="true">+IF(OFFSET('Sanitation Data'!$D$33,0,10*ROW('Sanitation Data'!D116))="","",OFFSET('Sanitation Data'!$D$33,0,10*ROW('Sanitation Data'!D116)))</f>
        <v/>
      </c>
      <c r="CU122" s="30" t="str">
        <f ca="true">+IF(OFFSET('Sanitation Data'!$E$29,0,10*ROW('Sanitation Data'!E116))="","",OFFSET('Sanitation Data'!$E$29,0,10*ROW('Sanitation Data'!E116)))</f>
        <v/>
      </c>
      <c r="CV122" s="30" t="str">
        <f ca="true">+IF(OFFSET('Sanitation Data'!$E$30,0,10*ROW('Sanitation Data'!E116))="","",OFFSET('Sanitation Data'!$E$30,0,10*ROW('Sanitation Data'!E116)))</f>
        <v/>
      </c>
      <c r="CW122" s="30" t="str">
        <f ca="true">+IF(OFFSET('Sanitation Data'!$E$31,0,10*ROW('Sanitation Data'!E116))="","",OFFSET('Sanitation Data'!$E$31,0,10*ROW('Sanitation Data'!E116)))</f>
        <v/>
      </c>
      <c r="CX122" s="30" t="str">
        <f ca="true">+IF(OFFSET('Sanitation Data'!$E$32,0,10*ROW('Sanitation Data'!E116))="","",OFFSET('Sanitation Data'!$E$32,0,10*ROW('Sanitation Data'!E116)))</f>
        <v/>
      </c>
      <c r="CY122" s="30" t="str">
        <f ca="true">+IF(OFFSET('Sanitation Data'!$E$33,0,10*ROW('Sanitation Data'!E116))="","",OFFSET('Sanitation Data'!$E$33,0,10*ROW('Sanitation Data'!E116)))</f>
        <v/>
      </c>
      <c r="CZ122" s="30" t="str">
        <f ca="true">+IF(OFFSET('Sanitation Data'!$F$29,0,10*ROW('Sanitation Data'!F116))="","",OFFSET('Sanitation Data'!$F$29,0,10*ROW('Sanitation Data'!F116)))</f>
        <v/>
      </c>
      <c r="DA122" s="30" t="str">
        <f ca="true">+IF(OFFSET('Sanitation Data'!$F$30,0,10*ROW('Sanitation Data'!F116))="","",OFFSET('Sanitation Data'!$F$30,0,10*ROW('Sanitation Data'!F116)))</f>
        <v/>
      </c>
      <c r="DB122" s="30" t="str">
        <f ca="true">+IF(OFFSET('Sanitation Data'!$F$31,0,10*ROW('Sanitation Data'!F116))="","",OFFSET('Sanitation Data'!$F$31,0,10*ROW('Sanitation Data'!F116)))</f>
        <v/>
      </c>
      <c r="DC122" s="30" t="str">
        <f ca="true">+IF(OFFSET('Sanitation Data'!$F$32,0,10*ROW('Sanitation Data'!F116))="","",OFFSET('Sanitation Data'!$F$32,0,10*ROW('Sanitation Data'!F116)))</f>
        <v/>
      </c>
      <c r="DD122" s="30" t="str">
        <f ca="true">+IF(OFFSET('Sanitation Data'!$F$33,0,10*ROW('Sanitation Data'!F116))="","",OFFSET('Sanitation Data'!$F$33,0,10*ROW('Sanitation Data'!F116)))</f>
        <v/>
      </c>
      <c r="DE122" s="30" t="str">
        <f ca="true">+IF(OFFSET('Sanitation Data'!$G$29,0,10*ROW('Sanitation Data'!G116))="","",OFFSET('Sanitation Data'!$G$29,0,10*ROW('Sanitation Data'!G116)))</f>
        <v/>
      </c>
      <c r="DF122" s="30" t="str">
        <f ca="true">+IF(OFFSET('Sanitation Data'!$G$30,0,10*ROW('Sanitation Data'!G116))="","",OFFSET('Sanitation Data'!$G$30,0,10*ROW('Sanitation Data'!G116)))</f>
        <v/>
      </c>
      <c r="DG122" s="30" t="str">
        <f ca="true">+IF(OFFSET('Sanitation Data'!$G$31,0,10*ROW('Sanitation Data'!G116))="","",OFFSET('Sanitation Data'!$G$31,0,10*ROW('Sanitation Data'!G116)))</f>
        <v/>
      </c>
      <c r="DH122" s="30" t="str">
        <f ca="true">+IF(OFFSET('Sanitation Data'!$G$32,0,10*ROW('Sanitation Data'!G116))="","",OFFSET('Sanitation Data'!$G$32,0,10*ROW('Sanitation Data'!G116)))</f>
        <v/>
      </c>
      <c r="DI122" s="30" t="str">
        <f ca="true">+IF(OFFSET('Sanitation Data'!$G$33,0,10*ROW('Sanitation Data'!G116))="","",OFFSET('Sanitation Data'!$G$33,0,10*ROW('Sanitation Data'!G116)))</f>
        <v/>
      </c>
      <c r="DJ122" s="30" t="str">
        <f ca="true">+IF(OFFSET('Sanitation Data'!$H$29,0,10*ROW('Sanitation Data'!H116))="","",OFFSET('Sanitation Data'!$H$29,0,10*ROW('Sanitation Data'!H116)))</f>
        <v/>
      </c>
      <c r="DK122" s="30" t="str">
        <f ca="true">+IF(OFFSET('Sanitation Data'!$H$30,0,10*ROW('Sanitation Data'!H116))="","",OFFSET('Sanitation Data'!$H$30,0,10*ROW('Sanitation Data'!H116)))</f>
        <v/>
      </c>
      <c r="DL122" s="30" t="str">
        <f ca="true">+IF(OFFSET('Sanitation Data'!$H$31,0,10*ROW('Sanitation Data'!H116))="","",OFFSET('Sanitation Data'!$H$31,0,10*ROW('Sanitation Data'!H116)))</f>
        <v/>
      </c>
      <c r="DM122" s="30" t="str">
        <f ca="true">+IF(OFFSET('Sanitation Data'!$H$32,0,10*ROW('Sanitation Data'!H116))="","",OFFSET('Sanitation Data'!$H$32,0,10*ROW('Sanitation Data'!H116)))</f>
        <v/>
      </c>
      <c r="DN122" s="30" t="str">
        <f ca="true">+IF(OFFSET('Sanitation Data'!$H$33,0,10*ROW('Sanitation Data'!H116))="","",OFFSET('Sanitation Data'!$H$33,0,10*ROW('Sanitation Data'!H116)))</f>
        <v/>
      </c>
      <c r="DO122" s="30" t="str">
        <f ca="true">+IF(OFFSET('Hygiene Data'!$C$12,0,10*ROW('Hygiene Data'!C116))="","",OFFSET('Hygiene Data'!$C$12,0,10*ROW('Hygiene Data'!C116)))</f>
        <v/>
      </c>
      <c r="DP122" s="30" t="str">
        <f ca="true">+IF(OFFSET('Hygiene Data'!$C$13,0,10*ROW('Hygiene Data'!C116))="","",OFFSET('Hygiene Data'!$C$13,0,10*ROW('Hygiene Data'!C116)))</f>
        <v/>
      </c>
      <c r="DQ122" s="30" t="str">
        <f ca="true">+IF(OFFSET('Hygiene Data'!$C$14,0,10*ROW('Hygiene Data'!C116))="","",OFFSET('Hygiene Data'!$C$14,0,10*ROW('Hygiene Data'!C116)))</f>
        <v/>
      </c>
      <c r="DR122" s="30" t="str">
        <f ca="true">+IF(OFFSET('Hygiene Data'!$D$12,0,10*ROW('Hygiene Data'!D116))="","",OFFSET('Hygiene Data'!$D$12,0,10*ROW('Hygiene Data'!D116)))</f>
        <v/>
      </c>
      <c r="DS122" s="30" t="str">
        <f ca="true">+IF(OFFSET('Hygiene Data'!$D$13,0,10*ROW('Hygiene Data'!D116))="","",OFFSET('Hygiene Data'!$D$13,0,10*ROW('Hygiene Data'!D116)))</f>
        <v/>
      </c>
      <c r="DT122" s="30" t="str">
        <f ca="true">+IF(OFFSET('Hygiene Data'!$D$14,0,10*ROW('Hygiene Data'!D116))="","",OFFSET('Hygiene Data'!$D$14,0,10*ROW('Hygiene Data'!D116)))</f>
        <v/>
      </c>
      <c r="DU122" s="30" t="str">
        <f ca="true">+IF(OFFSET('Hygiene Data'!$E$12,0,10*ROW('Hygiene Data'!E116))="","",OFFSET('Hygiene Data'!$E$12,0,10*ROW('Hygiene Data'!E116)))</f>
        <v/>
      </c>
      <c r="DV122" s="30" t="str">
        <f ca="true">+IF(OFFSET('Hygiene Data'!$E$13,0,10*ROW('Hygiene Data'!E116))="","",OFFSET('Hygiene Data'!$E$13,0,10*ROW('Hygiene Data'!E116)))</f>
        <v/>
      </c>
      <c r="DW122" s="30" t="str">
        <f ca="true">+IF(OFFSET('Hygiene Data'!$E$14,0,10*ROW('Hygiene Data'!E116))="","",OFFSET('Hygiene Data'!$E$14,0,10*ROW('Hygiene Data'!E116)))</f>
        <v/>
      </c>
      <c r="DX122" s="30" t="str">
        <f ca="true">+IF(OFFSET('Hygiene Data'!$F$12,0,10*ROW('Hygiene Data'!F116))="","",OFFSET('Hygiene Data'!$F$12,0,10*ROW('Hygiene Data'!F116)))</f>
        <v/>
      </c>
      <c r="DY122" s="30" t="str">
        <f ca="true">+IF(OFFSET('Hygiene Data'!$F$13,0,10*ROW('Hygiene Data'!F116))="","",OFFSET('Hygiene Data'!$F$13,0,10*ROW('Hygiene Data'!F116)))</f>
        <v/>
      </c>
      <c r="DZ122" s="30" t="str">
        <f ca="true">+IF(OFFSET('Hygiene Data'!$F$14,0,10*ROW('Hygiene Data'!F116))="","",OFFSET('Hygiene Data'!$F$14,0,10*ROW('Hygiene Data'!F116)))</f>
        <v/>
      </c>
      <c r="EA122" s="30" t="str">
        <f ca="true">+IF(OFFSET('Hygiene Data'!$G$12,0,10*ROW('Hygiene Data'!G116))="","",OFFSET('Hygiene Data'!$G$12,0,10*ROW('Hygiene Data'!G116)))</f>
        <v/>
      </c>
      <c r="EB122" s="30" t="str">
        <f ca="true">+IF(OFFSET('Hygiene Data'!$G$13,0,10*ROW('Hygiene Data'!G116))="","",OFFSET('Hygiene Data'!$G$13,0,10*ROW('Hygiene Data'!G116)))</f>
        <v/>
      </c>
      <c r="EC122" s="30" t="str">
        <f ca="true">+IF(OFFSET('Hygiene Data'!$G$14,0,10*ROW('Hygiene Data'!G116))="","",OFFSET('Hygiene Data'!$G$14,0,10*ROW('Hygiene Data'!G116)))</f>
        <v/>
      </c>
      <c r="ED122" s="30" t="str">
        <f ca="true">+IF(OFFSET('Hygiene Data'!$H$12,0,10*ROW('Hygiene Data'!H116))="","",OFFSET('Hygiene Data'!$H$12,0,10*ROW('Hygiene Data'!H116)))</f>
        <v/>
      </c>
      <c r="EE122" s="30" t="str">
        <f ca="true">+IF(OFFSET('Hygiene Data'!$H$13,0,10*ROW('Hygiene Data'!H116))="","",OFFSET('Hygiene Data'!$H$13,0,10*ROW('Hygiene Data'!H116)))</f>
        <v/>
      </c>
      <c r="EF122" s="30" t="str">
        <f ca="true">+IF(OFFSET('Hygiene Data'!$H$14,0,10*ROW('Hygiene Data'!H116))="","",OFFSET('Hygiene Data'!$H$14,0,10*ROW('Hygiene Data'!H116)))</f>
        <v/>
      </c>
    </row>
    <row r="123" x14ac:dyDescent="0.2">
      <c r="A123" s="53" t="str">
        <f ca="true">+IF(OFFSET('Water Data'!$B$1,0,10*ROW('Water Data'!B120))="","",OFFSET('Water Data'!$B$1,0,10*ROW('Water Data'!B120)))</f>
        <v/>
      </c>
      <c r="B123" s="53" t="str">
        <f ca="true">+IF(OFFSET('Water Data'!$A$3,0,10*ROW('Water Data'!A120))="","",OFFSET('Water Data'!$A$3,0,10*ROW('Water Data'!A120)))</f>
        <v/>
      </c>
      <c r="C123" s="53" t="str">
        <f ca="true">+IF(OFFSET('Water Data'!$C$3,0,10*ROW('Water Data'!C120))="","",OFFSET('Water Data'!$C$3,0,10*ROW('Water Data'!C120)))</f>
        <v/>
      </c>
      <c r="D123" s="238"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38"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38"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38"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38"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38"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38"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38"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38"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38"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38"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38"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38"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38"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38"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38"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38"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38"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39"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39"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39"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39"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39"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39"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39"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39"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39"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39"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39"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39"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39"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39"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39"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39"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39"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39"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39"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39"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39"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39"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39"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39"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39"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39"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39"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39"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39"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39"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40"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40"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40"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40"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40"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40"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40"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40"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40"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40"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40"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40"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40"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40"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40"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40"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40"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40"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0" t="str">
        <f ca="true">+IF(OFFSET('Water Data'!$C$28,0,10*ROW('Water Data'!C117))="","",OFFSET('Water Data'!$C$28,0,10*ROW('Water Data'!C117)))</f>
        <v/>
      </c>
      <c r="BT123" s="30" t="str">
        <f ca="true">+IF(OFFSET('Water Data'!$C$29,0,10*ROW('Water Data'!C117))="","",OFFSET('Water Data'!$C$29,0,10*ROW('Water Data'!C117)))</f>
        <v/>
      </c>
      <c r="BU123" s="30" t="str">
        <f ca="true">+IF(OFFSET('Water Data'!$C$30,0,10*ROW('Water Data'!C117))="","",OFFSET('Water Data'!$C$30,0,10*ROW('Water Data'!C117)))</f>
        <v/>
      </c>
      <c r="BV123" s="30" t="str">
        <f ca="true">+IF(OFFSET('Water Data'!$D$28,0,10*ROW('Water Data'!D117))="","",OFFSET('Water Data'!$D$28,0,10*ROW('Water Data'!D117)))</f>
        <v/>
      </c>
      <c r="BW123" s="30" t="str">
        <f ca="true">+IF(OFFSET('Water Data'!$D$29,0,10*ROW('Water Data'!D117))="","",OFFSET('Water Data'!$D$29,0,10*ROW('Water Data'!D117)))</f>
        <v/>
      </c>
      <c r="BX123" s="30" t="str">
        <f ca="true">+IF(OFFSET('Water Data'!$D$30,0,10*ROW('Water Data'!D117))="","",OFFSET('Water Data'!$D$30,0,10*ROW('Water Data'!D117)))</f>
        <v/>
      </c>
      <c r="BY123" s="30" t="str">
        <f ca="true">+IF(OFFSET('Water Data'!$E$28,0,10*ROW('Water Data'!E117))="","",OFFSET('Water Data'!$E$28,0,10*ROW('Water Data'!E117)))</f>
        <v/>
      </c>
      <c r="BZ123" s="30" t="str">
        <f ca="true">+IF(OFFSET('Water Data'!$E$29,0,10*ROW('Water Data'!E117))="","",OFFSET('Water Data'!$E$29,0,10*ROW('Water Data'!E117)))</f>
        <v/>
      </c>
      <c r="CA123" s="30" t="str">
        <f ca="true">+IF(OFFSET('Water Data'!$E$30,0,10*ROW('Water Data'!E117))="","",OFFSET('Water Data'!$E$30,0,10*ROW('Water Data'!E117)))</f>
        <v/>
      </c>
      <c r="CB123" s="30" t="str">
        <f ca="true">+IF(OFFSET('Water Data'!$F$28,0,10*ROW('Water Data'!F117))="","",OFFSET('Water Data'!$F$28,0,10*ROW('Water Data'!F117)))</f>
        <v/>
      </c>
      <c r="CC123" s="30" t="str">
        <f ca="true">+IF(OFFSET('Water Data'!$F$29,0,10*ROW('Water Data'!F117))="","",OFFSET('Water Data'!$F$29,0,10*ROW('Water Data'!F117)))</f>
        <v/>
      </c>
      <c r="CD123" s="30" t="str">
        <f ca="true">+IF(OFFSET('Water Data'!$F$30,0,10*ROW('Water Data'!F117))="","",OFFSET('Water Data'!$F$30,0,10*ROW('Water Data'!F117)))</f>
        <v/>
      </c>
      <c r="CE123" s="30" t="str">
        <f ca="true">+IF(OFFSET('Water Data'!$G$28,0,10*ROW('Water Data'!G117))="","",OFFSET('Water Data'!$G$28,0,10*ROW('Water Data'!G117)))</f>
        <v/>
      </c>
      <c r="CF123" s="30" t="str">
        <f ca="true">+IF(OFFSET('Water Data'!$G$29,0,10*ROW('Water Data'!G117))="","",OFFSET('Water Data'!$G$29,0,10*ROW('Water Data'!G117)))</f>
        <v/>
      </c>
      <c r="CG123" s="30" t="str">
        <f ca="true">+IF(OFFSET('Water Data'!$G$30,0,10*ROW('Water Data'!G117))="","",OFFSET('Water Data'!$G$30,0,10*ROW('Water Data'!G117)))</f>
        <v/>
      </c>
      <c r="CH123" s="30" t="str">
        <f ca="true">+IF(OFFSET('Water Data'!$H$28,0,10*ROW('Water Data'!H117))="","",OFFSET('Water Data'!$H$28,0,10*ROW('Water Data'!H117)))</f>
        <v/>
      </c>
      <c r="CI123" s="30" t="str">
        <f ca="true">+IF(OFFSET('Water Data'!$H$29,0,10*ROW('Water Data'!H117))="","",OFFSET('Water Data'!$H$29,0,10*ROW('Water Data'!H117)))</f>
        <v/>
      </c>
      <c r="CJ123" s="30" t="str">
        <f ca="true">+IF(OFFSET('Water Data'!$H$30,0,10*ROW('Water Data'!H117))="","",OFFSET('Water Data'!$H$30,0,10*ROW('Water Data'!H117)))</f>
        <v/>
      </c>
      <c r="CK123" s="30" t="str">
        <f ca="true">+IF(OFFSET('Sanitation Data'!$C$29,0,10*ROW('Sanitation Data'!C117))="","",OFFSET('Sanitation Data'!$C$29,0,10*ROW('Sanitation Data'!C117)))</f>
        <v/>
      </c>
      <c r="CL123" s="30" t="str">
        <f ca="true">+IF(OFFSET('Sanitation Data'!$C$30,0,10*ROW('Sanitation Data'!C117))="","",OFFSET('Sanitation Data'!$C$30,0,10*ROW('Sanitation Data'!C117)))</f>
        <v/>
      </c>
      <c r="CM123" s="30" t="str">
        <f ca="true">+IF(OFFSET('Sanitation Data'!$C$31,0,10*ROW('Sanitation Data'!C117))="","",OFFSET('Sanitation Data'!$C$31,0,10*ROW('Sanitation Data'!C117)))</f>
        <v/>
      </c>
      <c r="CN123" s="30" t="str">
        <f ca="true">+IF(OFFSET('Sanitation Data'!$C$32,0,10*ROW('Sanitation Data'!C117))="","",OFFSET('Sanitation Data'!$C$32,0,10*ROW('Sanitation Data'!C117)))</f>
        <v/>
      </c>
      <c r="CO123" s="30" t="str">
        <f ca="true">+IF(OFFSET('Sanitation Data'!$C$33,0,10*ROW('Sanitation Data'!C117))="","",OFFSET('Sanitation Data'!$C$33,0,10*ROW('Sanitation Data'!C117)))</f>
        <v/>
      </c>
      <c r="CP123" s="30" t="str">
        <f ca="true">+IF(OFFSET('Sanitation Data'!$D$29,0,10*ROW('Sanitation Data'!D117))="","",OFFSET('Sanitation Data'!$D$29,0,10*ROW('Sanitation Data'!D117)))</f>
        <v/>
      </c>
      <c r="CQ123" s="30" t="str">
        <f ca="true">+IF(OFFSET('Sanitation Data'!$D$30,0,10*ROW('Sanitation Data'!D117))="","",OFFSET('Sanitation Data'!$D$30,0,10*ROW('Sanitation Data'!D117)))</f>
        <v/>
      </c>
      <c r="CR123" s="30" t="str">
        <f ca="true">+IF(OFFSET('Sanitation Data'!$D$31,0,10*ROW('Sanitation Data'!D117))="","",OFFSET('Sanitation Data'!$D$31,0,10*ROW('Sanitation Data'!D117)))</f>
        <v/>
      </c>
      <c r="CS123" s="30" t="str">
        <f ca="true">+IF(OFFSET('Sanitation Data'!$D$32,0,10*ROW('Sanitation Data'!D117))="","",OFFSET('Sanitation Data'!$D$32,0,10*ROW('Sanitation Data'!D117)))</f>
        <v/>
      </c>
      <c r="CT123" s="30" t="str">
        <f ca="true">+IF(OFFSET('Sanitation Data'!$D$33,0,10*ROW('Sanitation Data'!D117))="","",OFFSET('Sanitation Data'!$D$33,0,10*ROW('Sanitation Data'!D117)))</f>
        <v/>
      </c>
      <c r="CU123" s="30" t="str">
        <f ca="true">+IF(OFFSET('Sanitation Data'!$E$29,0,10*ROW('Sanitation Data'!E117))="","",OFFSET('Sanitation Data'!$E$29,0,10*ROW('Sanitation Data'!E117)))</f>
        <v/>
      </c>
      <c r="CV123" s="30" t="str">
        <f ca="true">+IF(OFFSET('Sanitation Data'!$E$30,0,10*ROW('Sanitation Data'!E117))="","",OFFSET('Sanitation Data'!$E$30,0,10*ROW('Sanitation Data'!E117)))</f>
        <v/>
      </c>
      <c r="CW123" s="30" t="str">
        <f ca="true">+IF(OFFSET('Sanitation Data'!$E$31,0,10*ROW('Sanitation Data'!E117))="","",OFFSET('Sanitation Data'!$E$31,0,10*ROW('Sanitation Data'!E117)))</f>
        <v/>
      </c>
      <c r="CX123" s="30" t="str">
        <f ca="true">+IF(OFFSET('Sanitation Data'!$E$32,0,10*ROW('Sanitation Data'!E117))="","",OFFSET('Sanitation Data'!$E$32,0,10*ROW('Sanitation Data'!E117)))</f>
        <v/>
      </c>
      <c r="CY123" s="30" t="str">
        <f ca="true">+IF(OFFSET('Sanitation Data'!$E$33,0,10*ROW('Sanitation Data'!E117))="","",OFFSET('Sanitation Data'!$E$33,0,10*ROW('Sanitation Data'!E117)))</f>
        <v/>
      </c>
      <c r="CZ123" s="30" t="str">
        <f ca="true">+IF(OFFSET('Sanitation Data'!$F$29,0,10*ROW('Sanitation Data'!F117))="","",OFFSET('Sanitation Data'!$F$29,0,10*ROW('Sanitation Data'!F117)))</f>
        <v/>
      </c>
      <c r="DA123" s="30" t="str">
        <f ca="true">+IF(OFFSET('Sanitation Data'!$F$30,0,10*ROW('Sanitation Data'!F117))="","",OFFSET('Sanitation Data'!$F$30,0,10*ROW('Sanitation Data'!F117)))</f>
        <v/>
      </c>
      <c r="DB123" s="30" t="str">
        <f ca="true">+IF(OFFSET('Sanitation Data'!$F$31,0,10*ROW('Sanitation Data'!F117))="","",OFFSET('Sanitation Data'!$F$31,0,10*ROW('Sanitation Data'!F117)))</f>
        <v/>
      </c>
      <c r="DC123" s="30" t="str">
        <f ca="true">+IF(OFFSET('Sanitation Data'!$F$32,0,10*ROW('Sanitation Data'!F117))="","",OFFSET('Sanitation Data'!$F$32,0,10*ROW('Sanitation Data'!F117)))</f>
        <v/>
      </c>
      <c r="DD123" s="30" t="str">
        <f ca="true">+IF(OFFSET('Sanitation Data'!$F$33,0,10*ROW('Sanitation Data'!F117))="","",OFFSET('Sanitation Data'!$F$33,0,10*ROW('Sanitation Data'!F117)))</f>
        <v/>
      </c>
      <c r="DE123" s="30" t="str">
        <f ca="true">+IF(OFFSET('Sanitation Data'!$G$29,0,10*ROW('Sanitation Data'!G117))="","",OFFSET('Sanitation Data'!$G$29,0,10*ROW('Sanitation Data'!G117)))</f>
        <v/>
      </c>
      <c r="DF123" s="30" t="str">
        <f ca="true">+IF(OFFSET('Sanitation Data'!$G$30,0,10*ROW('Sanitation Data'!G117))="","",OFFSET('Sanitation Data'!$G$30,0,10*ROW('Sanitation Data'!G117)))</f>
        <v/>
      </c>
      <c r="DG123" s="30" t="str">
        <f ca="true">+IF(OFFSET('Sanitation Data'!$G$31,0,10*ROW('Sanitation Data'!G117))="","",OFFSET('Sanitation Data'!$G$31,0,10*ROW('Sanitation Data'!G117)))</f>
        <v/>
      </c>
      <c r="DH123" s="30" t="str">
        <f ca="true">+IF(OFFSET('Sanitation Data'!$G$32,0,10*ROW('Sanitation Data'!G117))="","",OFFSET('Sanitation Data'!$G$32,0,10*ROW('Sanitation Data'!G117)))</f>
        <v/>
      </c>
      <c r="DI123" s="30" t="str">
        <f ca="true">+IF(OFFSET('Sanitation Data'!$G$33,0,10*ROW('Sanitation Data'!G117))="","",OFFSET('Sanitation Data'!$G$33,0,10*ROW('Sanitation Data'!G117)))</f>
        <v/>
      </c>
      <c r="DJ123" s="30" t="str">
        <f ca="true">+IF(OFFSET('Sanitation Data'!$H$29,0,10*ROW('Sanitation Data'!H117))="","",OFFSET('Sanitation Data'!$H$29,0,10*ROW('Sanitation Data'!H117)))</f>
        <v/>
      </c>
      <c r="DK123" s="30" t="str">
        <f ca="true">+IF(OFFSET('Sanitation Data'!$H$30,0,10*ROW('Sanitation Data'!H117))="","",OFFSET('Sanitation Data'!$H$30,0,10*ROW('Sanitation Data'!H117)))</f>
        <v/>
      </c>
      <c r="DL123" s="30" t="str">
        <f ca="true">+IF(OFFSET('Sanitation Data'!$H$31,0,10*ROW('Sanitation Data'!H117))="","",OFFSET('Sanitation Data'!$H$31,0,10*ROW('Sanitation Data'!H117)))</f>
        <v/>
      </c>
      <c r="DM123" s="30" t="str">
        <f ca="true">+IF(OFFSET('Sanitation Data'!$H$32,0,10*ROW('Sanitation Data'!H117))="","",OFFSET('Sanitation Data'!$H$32,0,10*ROW('Sanitation Data'!H117)))</f>
        <v/>
      </c>
      <c r="DN123" s="30" t="str">
        <f ca="true">+IF(OFFSET('Sanitation Data'!$H$33,0,10*ROW('Sanitation Data'!H117))="","",OFFSET('Sanitation Data'!$H$33,0,10*ROW('Sanitation Data'!H117)))</f>
        <v/>
      </c>
      <c r="DO123" s="30" t="str">
        <f ca="true">+IF(OFFSET('Hygiene Data'!$C$12,0,10*ROW('Hygiene Data'!C117))="","",OFFSET('Hygiene Data'!$C$12,0,10*ROW('Hygiene Data'!C117)))</f>
        <v/>
      </c>
      <c r="DP123" s="30" t="str">
        <f ca="true">+IF(OFFSET('Hygiene Data'!$C$13,0,10*ROW('Hygiene Data'!C117))="","",OFFSET('Hygiene Data'!$C$13,0,10*ROW('Hygiene Data'!C117)))</f>
        <v/>
      </c>
      <c r="DQ123" s="30" t="str">
        <f ca="true">+IF(OFFSET('Hygiene Data'!$C$14,0,10*ROW('Hygiene Data'!C117))="","",OFFSET('Hygiene Data'!$C$14,0,10*ROW('Hygiene Data'!C117)))</f>
        <v/>
      </c>
      <c r="DR123" s="30" t="str">
        <f ca="true">+IF(OFFSET('Hygiene Data'!$D$12,0,10*ROW('Hygiene Data'!D117))="","",OFFSET('Hygiene Data'!$D$12,0,10*ROW('Hygiene Data'!D117)))</f>
        <v/>
      </c>
      <c r="DS123" s="30" t="str">
        <f ca="true">+IF(OFFSET('Hygiene Data'!$D$13,0,10*ROW('Hygiene Data'!D117))="","",OFFSET('Hygiene Data'!$D$13,0,10*ROW('Hygiene Data'!D117)))</f>
        <v/>
      </c>
      <c r="DT123" s="30" t="str">
        <f ca="true">+IF(OFFSET('Hygiene Data'!$D$14,0,10*ROW('Hygiene Data'!D117))="","",OFFSET('Hygiene Data'!$D$14,0,10*ROW('Hygiene Data'!D117)))</f>
        <v/>
      </c>
      <c r="DU123" s="30" t="str">
        <f ca="true">+IF(OFFSET('Hygiene Data'!$E$12,0,10*ROW('Hygiene Data'!E117))="","",OFFSET('Hygiene Data'!$E$12,0,10*ROW('Hygiene Data'!E117)))</f>
        <v/>
      </c>
      <c r="DV123" s="30" t="str">
        <f ca="true">+IF(OFFSET('Hygiene Data'!$E$13,0,10*ROW('Hygiene Data'!E117))="","",OFFSET('Hygiene Data'!$E$13,0,10*ROW('Hygiene Data'!E117)))</f>
        <v/>
      </c>
      <c r="DW123" s="30" t="str">
        <f ca="true">+IF(OFFSET('Hygiene Data'!$E$14,0,10*ROW('Hygiene Data'!E117))="","",OFFSET('Hygiene Data'!$E$14,0,10*ROW('Hygiene Data'!E117)))</f>
        <v/>
      </c>
      <c r="DX123" s="30" t="str">
        <f ca="true">+IF(OFFSET('Hygiene Data'!$F$12,0,10*ROW('Hygiene Data'!F117))="","",OFFSET('Hygiene Data'!$F$12,0,10*ROW('Hygiene Data'!F117)))</f>
        <v/>
      </c>
      <c r="DY123" s="30" t="str">
        <f ca="true">+IF(OFFSET('Hygiene Data'!$F$13,0,10*ROW('Hygiene Data'!F117))="","",OFFSET('Hygiene Data'!$F$13,0,10*ROW('Hygiene Data'!F117)))</f>
        <v/>
      </c>
      <c r="DZ123" s="30" t="str">
        <f ca="true">+IF(OFFSET('Hygiene Data'!$F$14,0,10*ROW('Hygiene Data'!F117))="","",OFFSET('Hygiene Data'!$F$14,0,10*ROW('Hygiene Data'!F117)))</f>
        <v/>
      </c>
      <c r="EA123" s="30" t="str">
        <f ca="true">+IF(OFFSET('Hygiene Data'!$G$12,0,10*ROW('Hygiene Data'!G117))="","",OFFSET('Hygiene Data'!$G$12,0,10*ROW('Hygiene Data'!G117)))</f>
        <v/>
      </c>
      <c r="EB123" s="30" t="str">
        <f ca="true">+IF(OFFSET('Hygiene Data'!$G$13,0,10*ROW('Hygiene Data'!G117))="","",OFFSET('Hygiene Data'!$G$13,0,10*ROW('Hygiene Data'!G117)))</f>
        <v/>
      </c>
      <c r="EC123" s="30" t="str">
        <f ca="true">+IF(OFFSET('Hygiene Data'!$G$14,0,10*ROW('Hygiene Data'!G117))="","",OFFSET('Hygiene Data'!$G$14,0,10*ROW('Hygiene Data'!G117)))</f>
        <v/>
      </c>
      <c r="ED123" s="30" t="str">
        <f ca="true">+IF(OFFSET('Hygiene Data'!$H$12,0,10*ROW('Hygiene Data'!H117))="","",OFFSET('Hygiene Data'!$H$12,0,10*ROW('Hygiene Data'!H117)))</f>
        <v/>
      </c>
      <c r="EE123" s="30" t="str">
        <f ca="true">+IF(OFFSET('Hygiene Data'!$H$13,0,10*ROW('Hygiene Data'!H117))="","",OFFSET('Hygiene Data'!$H$13,0,10*ROW('Hygiene Data'!H117)))</f>
        <v/>
      </c>
      <c r="EF123" s="30" t="str">
        <f ca="true">+IF(OFFSET('Hygiene Data'!$H$14,0,10*ROW('Hygiene Data'!H117))="","",OFFSET('Hygiene Data'!$H$14,0,10*ROW('Hygiene Data'!H117)))</f>
        <v/>
      </c>
    </row>
    <row r="124" x14ac:dyDescent="0.2">
      <c r="A124" s="53" t="str">
        <f ca="true">+IF(OFFSET('Water Data'!$B$1,0,10*ROW('Water Data'!B121))="","",OFFSET('Water Data'!$B$1,0,10*ROW('Water Data'!B121)))</f>
        <v/>
      </c>
      <c r="B124" s="53" t="str">
        <f ca="true">+IF(OFFSET('Water Data'!$A$3,0,10*ROW('Water Data'!A121))="","",OFFSET('Water Data'!$A$3,0,10*ROW('Water Data'!A121)))</f>
        <v/>
      </c>
      <c r="C124" s="53" t="str">
        <f ca="true">+IF(OFFSET('Water Data'!$C$3,0,10*ROW('Water Data'!C121))="","",OFFSET('Water Data'!$C$3,0,10*ROW('Water Data'!C121)))</f>
        <v/>
      </c>
      <c r="D124" s="238"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38"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38"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38"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38"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38"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38"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38"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38"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38"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38"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38"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38"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38"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38"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38"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38"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38"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39"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39"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39"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39"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39"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39"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39"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39"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39"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39"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39"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39"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39"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39"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39"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39"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39"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39"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39"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39"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39"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39"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39"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39"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39"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39"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39"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39"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39"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39"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40"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40"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40"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40"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40"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40"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40"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40"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40"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40"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40"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40"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40"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40"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40"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40"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40"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40"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0" t="str">
        <f ca="true">+IF(OFFSET('Water Data'!$C$28,0,10*ROW('Water Data'!C118))="","",OFFSET('Water Data'!$C$28,0,10*ROW('Water Data'!C118)))</f>
        <v/>
      </c>
      <c r="BT124" s="30" t="str">
        <f ca="true">+IF(OFFSET('Water Data'!$C$29,0,10*ROW('Water Data'!C118))="","",OFFSET('Water Data'!$C$29,0,10*ROW('Water Data'!C118)))</f>
        <v/>
      </c>
      <c r="BU124" s="30" t="str">
        <f ca="true">+IF(OFFSET('Water Data'!$C$30,0,10*ROW('Water Data'!C118))="","",OFFSET('Water Data'!$C$30,0,10*ROW('Water Data'!C118)))</f>
        <v/>
      </c>
      <c r="BV124" s="30" t="str">
        <f ca="true">+IF(OFFSET('Water Data'!$D$28,0,10*ROW('Water Data'!D118))="","",OFFSET('Water Data'!$D$28,0,10*ROW('Water Data'!D118)))</f>
        <v/>
      </c>
      <c r="BW124" s="30" t="str">
        <f ca="true">+IF(OFFSET('Water Data'!$D$29,0,10*ROW('Water Data'!D118))="","",OFFSET('Water Data'!$D$29,0,10*ROW('Water Data'!D118)))</f>
        <v/>
      </c>
      <c r="BX124" s="30" t="str">
        <f ca="true">+IF(OFFSET('Water Data'!$D$30,0,10*ROW('Water Data'!D118))="","",OFFSET('Water Data'!$D$30,0,10*ROW('Water Data'!D118)))</f>
        <v/>
      </c>
      <c r="BY124" s="30" t="str">
        <f ca="true">+IF(OFFSET('Water Data'!$E$28,0,10*ROW('Water Data'!E118))="","",OFFSET('Water Data'!$E$28,0,10*ROW('Water Data'!E118)))</f>
        <v/>
      </c>
      <c r="BZ124" s="30" t="str">
        <f ca="true">+IF(OFFSET('Water Data'!$E$29,0,10*ROW('Water Data'!E118))="","",OFFSET('Water Data'!$E$29,0,10*ROW('Water Data'!E118)))</f>
        <v/>
      </c>
      <c r="CA124" s="30" t="str">
        <f ca="true">+IF(OFFSET('Water Data'!$E$30,0,10*ROW('Water Data'!E118))="","",OFFSET('Water Data'!$E$30,0,10*ROW('Water Data'!E118)))</f>
        <v/>
      </c>
      <c r="CB124" s="30" t="str">
        <f ca="true">+IF(OFFSET('Water Data'!$F$28,0,10*ROW('Water Data'!F118))="","",OFFSET('Water Data'!$F$28,0,10*ROW('Water Data'!F118)))</f>
        <v/>
      </c>
      <c r="CC124" s="30" t="str">
        <f ca="true">+IF(OFFSET('Water Data'!$F$29,0,10*ROW('Water Data'!F118))="","",OFFSET('Water Data'!$F$29,0,10*ROW('Water Data'!F118)))</f>
        <v/>
      </c>
      <c r="CD124" s="30" t="str">
        <f ca="true">+IF(OFFSET('Water Data'!$F$30,0,10*ROW('Water Data'!F118))="","",OFFSET('Water Data'!$F$30,0,10*ROW('Water Data'!F118)))</f>
        <v/>
      </c>
      <c r="CE124" s="30" t="str">
        <f ca="true">+IF(OFFSET('Water Data'!$G$28,0,10*ROW('Water Data'!G118))="","",OFFSET('Water Data'!$G$28,0,10*ROW('Water Data'!G118)))</f>
        <v/>
      </c>
      <c r="CF124" s="30" t="str">
        <f ca="true">+IF(OFFSET('Water Data'!$G$29,0,10*ROW('Water Data'!G118))="","",OFFSET('Water Data'!$G$29,0,10*ROW('Water Data'!G118)))</f>
        <v/>
      </c>
      <c r="CG124" s="30" t="str">
        <f ca="true">+IF(OFFSET('Water Data'!$G$30,0,10*ROW('Water Data'!G118))="","",OFFSET('Water Data'!$G$30,0,10*ROW('Water Data'!G118)))</f>
        <v/>
      </c>
      <c r="CH124" s="30" t="str">
        <f ca="true">+IF(OFFSET('Water Data'!$H$28,0,10*ROW('Water Data'!H118))="","",OFFSET('Water Data'!$H$28,0,10*ROW('Water Data'!H118)))</f>
        <v/>
      </c>
      <c r="CI124" s="30" t="str">
        <f ca="true">+IF(OFFSET('Water Data'!$H$29,0,10*ROW('Water Data'!H118))="","",OFFSET('Water Data'!$H$29,0,10*ROW('Water Data'!H118)))</f>
        <v/>
      </c>
      <c r="CJ124" s="30" t="str">
        <f ca="true">+IF(OFFSET('Water Data'!$H$30,0,10*ROW('Water Data'!H118))="","",OFFSET('Water Data'!$H$30,0,10*ROW('Water Data'!H118)))</f>
        <v/>
      </c>
      <c r="CK124" s="30" t="str">
        <f ca="true">+IF(OFFSET('Sanitation Data'!$C$29,0,10*ROW('Sanitation Data'!C118))="","",OFFSET('Sanitation Data'!$C$29,0,10*ROW('Sanitation Data'!C118)))</f>
        <v/>
      </c>
      <c r="CL124" s="30" t="str">
        <f ca="true">+IF(OFFSET('Sanitation Data'!$C$30,0,10*ROW('Sanitation Data'!C118))="","",OFFSET('Sanitation Data'!$C$30,0,10*ROW('Sanitation Data'!C118)))</f>
        <v/>
      </c>
      <c r="CM124" s="30" t="str">
        <f ca="true">+IF(OFFSET('Sanitation Data'!$C$31,0,10*ROW('Sanitation Data'!C118))="","",OFFSET('Sanitation Data'!$C$31,0,10*ROW('Sanitation Data'!C118)))</f>
        <v/>
      </c>
      <c r="CN124" s="30" t="str">
        <f ca="true">+IF(OFFSET('Sanitation Data'!$C$32,0,10*ROW('Sanitation Data'!C118))="","",OFFSET('Sanitation Data'!$C$32,0,10*ROW('Sanitation Data'!C118)))</f>
        <v/>
      </c>
      <c r="CO124" s="30" t="str">
        <f ca="true">+IF(OFFSET('Sanitation Data'!$C$33,0,10*ROW('Sanitation Data'!C118))="","",OFFSET('Sanitation Data'!$C$33,0,10*ROW('Sanitation Data'!C118)))</f>
        <v/>
      </c>
      <c r="CP124" s="30" t="str">
        <f ca="true">+IF(OFFSET('Sanitation Data'!$D$29,0,10*ROW('Sanitation Data'!D118))="","",OFFSET('Sanitation Data'!$D$29,0,10*ROW('Sanitation Data'!D118)))</f>
        <v/>
      </c>
      <c r="CQ124" s="30" t="str">
        <f ca="true">+IF(OFFSET('Sanitation Data'!$D$30,0,10*ROW('Sanitation Data'!D118))="","",OFFSET('Sanitation Data'!$D$30,0,10*ROW('Sanitation Data'!D118)))</f>
        <v/>
      </c>
      <c r="CR124" s="30" t="str">
        <f ca="true">+IF(OFFSET('Sanitation Data'!$D$31,0,10*ROW('Sanitation Data'!D118))="","",OFFSET('Sanitation Data'!$D$31,0,10*ROW('Sanitation Data'!D118)))</f>
        <v/>
      </c>
      <c r="CS124" s="30" t="str">
        <f ca="true">+IF(OFFSET('Sanitation Data'!$D$32,0,10*ROW('Sanitation Data'!D118))="","",OFFSET('Sanitation Data'!$D$32,0,10*ROW('Sanitation Data'!D118)))</f>
        <v/>
      </c>
      <c r="CT124" s="30" t="str">
        <f ca="true">+IF(OFFSET('Sanitation Data'!$D$33,0,10*ROW('Sanitation Data'!D118))="","",OFFSET('Sanitation Data'!$D$33,0,10*ROW('Sanitation Data'!D118)))</f>
        <v/>
      </c>
      <c r="CU124" s="30" t="str">
        <f ca="true">+IF(OFFSET('Sanitation Data'!$E$29,0,10*ROW('Sanitation Data'!E118))="","",OFFSET('Sanitation Data'!$E$29,0,10*ROW('Sanitation Data'!E118)))</f>
        <v/>
      </c>
      <c r="CV124" s="30" t="str">
        <f ca="true">+IF(OFFSET('Sanitation Data'!$E$30,0,10*ROW('Sanitation Data'!E118))="","",OFFSET('Sanitation Data'!$E$30,0,10*ROW('Sanitation Data'!E118)))</f>
        <v/>
      </c>
      <c r="CW124" s="30" t="str">
        <f ca="true">+IF(OFFSET('Sanitation Data'!$E$31,0,10*ROW('Sanitation Data'!E118))="","",OFFSET('Sanitation Data'!$E$31,0,10*ROW('Sanitation Data'!E118)))</f>
        <v/>
      </c>
      <c r="CX124" s="30" t="str">
        <f ca="true">+IF(OFFSET('Sanitation Data'!$E$32,0,10*ROW('Sanitation Data'!E118))="","",OFFSET('Sanitation Data'!$E$32,0,10*ROW('Sanitation Data'!E118)))</f>
        <v/>
      </c>
      <c r="CY124" s="30" t="str">
        <f ca="true">+IF(OFFSET('Sanitation Data'!$E$33,0,10*ROW('Sanitation Data'!E118))="","",OFFSET('Sanitation Data'!$E$33,0,10*ROW('Sanitation Data'!E118)))</f>
        <v/>
      </c>
      <c r="CZ124" s="30" t="str">
        <f ca="true">+IF(OFFSET('Sanitation Data'!$F$29,0,10*ROW('Sanitation Data'!F118))="","",OFFSET('Sanitation Data'!$F$29,0,10*ROW('Sanitation Data'!F118)))</f>
        <v/>
      </c>
      <c r="DA124" s="30" t="str">
        <f ca="true">+IF(OFFSET('Sanitation Data'!$F$30,0,10*ROW('Sanitation Data'!F118))="","",OFFSET('Sanitation Data'!$F$30,0,10*ROW('Sanitation Data'!F118)))</f>
        <v/>
      </c>
      <c r="DB124" s="30" t="str">
        <f ca="true">+IF(OFFSET('Sanitation Data'!$F$31,0,10*ROW('Sanitation Data'!F118))="","",OFFSET('Sanitation Data'!$F$31,0,10*ROW('Sanitation Data'!F118)))</f>
        <v/>
      </c>
      <c r="DC124" s="30" t="str">
        <f ca="true">+IF(OFFSET('Sanitation Data'!$F$32,0,10*ROW('Sanitation Data'!F118))="","",OFFSET('Sanitation Data'!$F$32,0,10*ROW('Sanitation Data'!F118)))</f>
        <v/>
      </c>
      <c r="DD124" s="30" t="str">
        <f ca="true">+IF(OFFSET('Sanitation Data'!$F$33,0,10*ROW('Sanitation Data'!F118))="","",OFFSET('Sanitation Data'!$F$33,0,10*ROW('Sanitation Data'!F118)))</f>
        <v/>
      </c>
      <c r="DE124" s="30" t="str">
        <f ca="true">+IF(OFFSET('Sanitation Data'!$G$29,0,10*ROW('Sanitation Data'!G118))="","",OFFSET('Sanitation Data'!$G$29,0,10*ROW('Sanitation Data'!G118)))</f>
        <v/>
      </c>
      <c r="DF124" s="30" t="str">
        <f ca="true">+IF(OFFSET('Sanitation Data'!$G$30,0,10*ROW('Sanitation Data'!G118))="","",OFFSET('Sanitation Data'!$G$30,0,10*ROW('Sanitation Data'!G118)))</f>
        <v/>
      </c>
      <c r="DG124" s="30" t="str">
        <f ca="true">+IF(OFFSET('Sanitation Data'!$G$31,0,10*ROW('Sanitation Data'!G118))="","",OFFSET('Sanitation Data'!$G$31,0,10*ROW('Sanitation Data'!G118)))</f>
        <v/>
      </c>
      <c r="DH124" s="30" t="str">
        <f ca="true">+IF(OFFSET('Sanitation Data'!$G$32,0,10*ROW('Sanitation Data'!G118))="","",OFFSET('Sanitation Data'!$G$32,0,10*ROW('Sanitation Data'!G118)))</f>
        <v/>
      </c>
      <c r="DI124" s="30" t="str">
        <f ca="true">+IF(OFFSET('Sanitation Data'!$G$33,0,10*ROW('Sanitation Data'!G118))="","",OFFSET('Sanitation Data'!$G$33,0,10*ROW('Sanitation Data'!G118)))</f>
        <v/>
      </c>
      <c r="DJ124" s="30" t="str">
        <f ca="true">+IF(OFFSET('Sanitation Data'!$H$29,0,10*ROW('Sanitation Data'!H118))="","",OFFSET('Sanitation Data'!$H$29,0,10*ROW('Sanitation Data'!H118)))</f>
        <v/>
      </c>
      <c r="DK124" s="30" t="str">
        <f ca="true">+IF(OFFSET('Sanitation Data'!$H$30,0,10*ROW('Sanitation Data'!H118))="","",OFFSET('Sanitation Data'!$H$30,0,10*ROW('Sanitation Data'!H118)))</f>
        <v/>
      </c>
      <c r="DL124" s="30" t="str">
        <f ca="true">+IF(OFFSET('Sanitation Data'!$H$31,0,10*ROW('Sanitation Data'!H118))="","",OFFSET('Sanitation Data'!$H$31,0,10*ROW('Sanitation Data'!H118)))</f>
        <v/>
      </c>
      <c r="DM124" s="30" t="str">
        <f ca="true">+IF(OFFSET('Sanitation Data'!$H$32,0,10*ROW('Sanitation Data'!H118))="","",OFFSET('Sanitation Data'!$H$32,0,10*ROW('Sanitation Data'!H118)))</f>
        <v/>
      </c>
      <c r="DN124" s="30" t="str">
        <f ca="true">+IF(OFFSET('Sanitation Data'!$H$33,0,10*ROW('Sanitation Data'!H118))="","",OFFSET('Sanitation Data'!$H$33,0,10*ROW('Sanitation Data'!H118)))</f>
        <v/>
      </c>
      <c r="DO124" s="30" t="str">
        <f ca="true">+IF(OFFSET('Hygiene Data'!$C$12,0,10*ROW('Hygiene Data'!C118))="","",OFFSET('Hygiene Data'!$C$12,0,10*ROW('Hygiene Data'!C118)))</f>
        <v/>
      </c>
      <c r="DP124" s="30" t="str">
        <f ca="true">+IF(OFFSET('Hygiene Data'!$C$13,0,10*ROW('Hygiene Data'!C118))="","",OFFSET('Hygiene Data'!$C$13,0,10*ROW('Hygiene Data'!C118)))</f>
        <v/>
      </c>
      <c r="DQ124" s="30" t="str">
        <f ca="true">+IF(OFFSET('Hygiene Data'!$C$14,0,10*ROW('Hygiene Data'!C118))="","",OFFSET('Hygiene Data'!$C$14,0,10*ROW('Hygiene Data'!C118)))</f>
        <v/>
      </c>
      <c r="DR124" s="30" t="str">
        <f ca="true">+IF(OFFSET('Hygiene Data'!$D$12,0,10*ROW('Hygiene Data'!D118))="","",OFFSET('Hygiene Data'!$D$12,0,10*ROW('Hygiene Data'!D118)))</f>
        <v/>
      </c>
      <c r="DS124" s="30" t="str">
        <f ca="true">+IF(OFFSET('Hygiene Data'!$D$13,0,10*ROW('Hygiene Data'!D118))="","",OFFSET('Hygiene Data'!$D$13,0,10*ROW('Hygiene Data'!D118)))</f>
        <v/>
      </c>
      <c r="DT124" s="30" t="str">
        <f ca="true">+IF(OFFSET('Hygiene Data'!$D$14,0,10*ROW('Hygiene Data'!D118))="","",OFFSET('Hygiene Data'!$D$14,0,10*ROW('Hygiene Data'!D118)))</f>
        <v/>
      </c>
      <c r="DU124" s="30" t="str">
        <f ca="true">+IF(OFFSET('Hygiene Data'!$E$12,0,10*ROW('Hygiene Data'!E118))="","",OFFSET('Hygiene Data'!$E$12,0,10*ROW('Hygiene Data'!E118)))</f>
        <v/>
      </c>
      <c r="DV124" s="30" t="str">
        <f ca="true">+IF(OFFSET('Hygiene Data'!$E$13,0,10*ROW('Hygiene Data'!E118))="","",OFFSET('Hygiene Data'!$E$13,0,10*ROW('Hygiene Data'!E118)))</f>
        <v/>
      </c>
      <c r="DW124" s="30" t="str">
        <f ca="true">+IF(OFFSET('Hygiene Data'!$E$14,0,10*ROW('Hygiene Data'!E118))="","",OFFSET('Hygiene Data'!$E$14,0,10*ROW('Hygiene Data'!E118)))</f>
        <v/>
      </c>
      <c r="DX124" s="30" t="str">
        <f ca="true">+IF(OFFSET('Hygiene Data'!$F$12,0,10*ROW('Hygiene Data'!F118))="","",OFFSET('Hygiene Data'!$F$12,0,10*ROW('Hygiene Data'!F118)))</f>
        <v/>
      </c>
      <c r="DY124" s="30" t="str">
        <f ca="true">+IF(OFFSET('Hygiene Data'!$F$13,0,10*ROW('Hygiene Data'!F118))="","",OFFSET('Hygiene Data'!$F$13,0,10*ROW('Hygiene Data'!F118)))</f>
        <v/>
      </c>
      <c r="DZ124" s="30" t="str">
        <f ca="true">+IF(OFFSET('Hygiene Data'!$F$14,0,10*ROW('Hygiene Data'!F118))="","",OFFSET('Hygiene Data'!$F$14,0,10*ROW('Hygiene Data'!F118)))</f>
        <v/>
      </c>
      <c r="EA124" s="30" t="str">
        <f ca="true">+IF(OFFSET('Hygiene Data'!$G$12,0,10*ROW('Hygiene Data'!G118))="","",OFFSET('Hygiene Data'!$G$12,0,10*ROW('Hygiene Data'!G118)))</f>
        <v/>
      </c>
      <c r="EB124" s="30" t="str">
        <f ca="true">+IF(OFFSET('Hygiene Data'!$G$13,0,10*ROW('Hygiene Data'!G118))="","",OFFSET('Hygiene Data'!$G$13,0,10*ROW('Hygiene Data'!G118)))</f>
        <v/>
      </c>
      <c r="EC124" s="30" t="str">
        <f ca="true">+IF(OFFSET('Hygiene Data'!$G$14,0,10*ROW('Hygiene Data'!G118))="","",OFFSET('Hygiene Data'!$G$14,0,10*ROW('Hygiene Data'!G118)))</f>
        <v/>
      </c>
      <c r="ED124" s="30" t="str">
        <f ca="true">+IF(OFFSET('Hygiene Data'!$H$12,0,10*ROW('Hygiene Data'!H118))="","",OFFSET('Hygiene Data'!$H$12,0,10*ROW('Hygiene Data'!H118)))</f>
        <v/>
      </c>
      <c r="EE124" s="30" t="str">
        <f ca="true">+IF(OFFSET('Hygiene Data'!$H$13,0,10*ROW('Hygiene Data'!H118))="","",OFFSET('Hygiene Data'!$H$13,0,10*ROW('Hygiene Data'!H118)))</f>
        <v/>
      </c>
      <c r="EF124" s="30" t="str">
        <f ca="true">+IF(OFFSET('Hygiene Data'!$H$14,0,10*ROW('Hygiene Data'!H118))="","",OFFSET('Hygiene Data'!$H$14,0,10*ROW('Hygiene Data'!H118)))</f>
        <v/>
      </c>
    </row>
    <row r="125" x14ac:dyDescent="0.2">
      <c r="A125" s="53" t="str">
        <f ca="true">+IF(OFFSET('Water Data'!$B$1,0,10*ROW('Water Data'!B122))="","",OFFSET('Water Data'!$B$1,0,10*ROW('Water Data'!B122)))</f>
        <v/>
      </c>
      <c r="B125" s="53" t="str">
        <f ca="true">+IF(OFFSET('Water Data'!$A$3,0,10*ROW('Water Data'!A122))="","",OFFSET('Water Data'!$A$3,0,10*ROW('Water Data'!A122)))</f>
        <v/>
      </c>
      <c r="C125" s="53" t="str">
        <f ca="true">+IF(OFFSET('Water Data'!$C$3,0,10*ROW('Water Data'!C122))="","",OFFSET('Water Data'!$C$3,0,10*ROW('Water Data'!C122)))</f>
        <v/>
      </c>
      <c r="D125" s="238"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38"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38"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38"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38"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38"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38"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38"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38"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38"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38"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38"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38"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38"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38"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38"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38"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38"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39"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39"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39"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39"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39"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39"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39"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39"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39"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39"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39"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39"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39"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39"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39"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39"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39"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39"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39"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39"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39"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39"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39"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39"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39"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39"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39"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39"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39"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39"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40"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40"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40"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40"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40"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40"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40"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40"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40"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40"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40"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40"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40"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40"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40"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40"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40"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40"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0" t="str">
        <f ca="true">+IF(OFFSET('Water Data'!$C$28,0,10*ROW('Water Data'!C119))="","",OFFSET('Water Data'!$C$28,0,10*ROW('Water Data'!C119)))</f>
        <v/>
      </c>
      <c r="BT125" s="30" t="str">
        <f ca="true">+IF(OFFSET('Water Data'!$C$29,0,10*ROW('Water Data'!C119))="","",OFFSET('Water Data'!$C$29,0,10*ROW('Water Data'!C119)))</f>
        <v/>
      </c>
      <c r="BU125" s="30" t="str">
        <f ca="true">+IF(OFFSET('Water Data'!$C$30,0,10*ROW('Water Data'!C119))="","",OFFSET('Water Data'!$C$30,0,10*ROW('Water Data'!C119)))</f>
        <v/>
      </c>
      <c r="BV125" s="30" t="str">
        <f ca="true">+IF(OFFSET('Water Data'!$D$28,0,10*ROW('Water Data'!D119))="","",OFFSET('Water Data'!$D$28,0,10*ROW('Water Data'!D119)))</f>
        <v/>
      </c>
      <c r="BW125" s="30" t="str">
        <f ca="true">+IF(OFFSET('Water Data'!$D$29,0,10*ROW('Water Data'!D119))="","",OFFSET('Water Data'!$D$29,0,10*ROW('Water Data'!D119)))</f>
        <v/>
      </c>
      <c r="BX125" s="30" t="str">
        <f ca="true">+IF(OFFSET('Water Data'!$D$30,0,10*ROW('Water Data'!D119))="","",OFFSET('Water Data'!$D$30,0,10*ROW('Water Data'!D119)))</f>
        <v/>
      </c>
      <c r="BY125" s="30" t="str">
        <f ca="true">+IF(OFFSET('Water Data'!$E$28,0,10*ROW('Water Data'!E119))="","",OFFSET('Water Data'!$E$28,0,10*ROW('Water Data'!E119)))</f>
        <v/>
      </c>
      <c r="BZ125" s="30" t="str">
        <f ca="true">+IF(OFFSET('Water Data'!$E$29,0,10*ROW('Water Data'!E119))="","",OFFSET('Water Data'!$E$29,0,10*ROW('Water Data'!E119)))</f>
        <v/>
      </c>
      <c r="CA125" s="30" t="str">
        <f ca="true">+IF(OFFSET('Water Data'!$E$30,0,10*ROW('Water Data'!E119))="","",OFFSET('Water Data'!$E$30,0,10*ROW('Water Data'!E119)))</f>
        <v/>
      </c>
      <c r="CB125" s="30" t="str">
        <f ca="true">+IF(OFFSET('Water Data'!$F$28,0,10*ROW('Water Data'!F119))="","",OFFSET('Water Data'!$F$28,0,10*ROW('Water Data'!F119)))</f>
        <v/>
      </c>
      <c r="CC125" s="30" t="str">
        <f ca="true">+IF(OFFSET('Water Data'!$F$29,0,10*ROW('Water Data'!F119))="","",OFFSET('Water Data'!$F$29,0,10*ROW('Water Data'!F119)))</f>
        <v/>
      </c>
      <c r="CD125" s="30" t="str">
        <f ca="true">+IF(OFFSET('Water Data'!$F$30,0,10*ROW('Water Data'!F119))="","",OFFSET('Water Data'!$F$30,0,10*ROW('Water Data'!F119)))</f>
        <v/>
      </c>
      <c r="CE125" s="30" t="str">
        <f ca="true">+IF(OFFSET('Water Data'!$G$28,0,10*ROW('Water Data'!G119))="","",OFFSET('Water Data'!$G$28,0,10*ROW('Water Data'!G119)))</f>
        <v/>
      </c>
      <c r="CF125" s="30" t="str">
        <f ca="true">+IF(OFFSET('Water Data'!$G$29,0,10*ROW('Water Data'!G119))="","",OFFSET('Water Data'!$G$29,0,10*ROW('Water Data'!G119)))</f>
        <v/>
      </c>
      <c r="CG125" s="30" t="str">
        <f ca="true">+IF(OFFSET('Water Data'!$G$30,0,10*ROW('Water Data'!G119))="","",OFFSET('Water Data'!$G$30,0,10*ROW('Water Data'!G119)))</f>
        <v/>
      </c>
      <c r="CH125" s="30" t="str">
        <f ca="true">+IF(OFFSET('Water Data'!$H$28,0,10*ROW('Water Data'!H119))="","",OFFSET('Water Data'!$H$28,0,10*ROW('Water Data'!H119)))</f>
        <v/>
      </c>
      <c r="CI125" s="30" t="str">
        <f ca="true">+IF(OFFSET('Water Data'!$H$29,0,10*ROW('Water Data'!H119))="","",OFFSET('Water Data'!$H$29,0,10*ROW('Water Data'!H119)))</f>
        <v/>
      </c>
      <c r="CJ125" s="30" t="str">
        <f ca="true">+IF(OFFSET('Water Data'!$H$30,0,10*ROW('Water Data'!H119))="","",OFFSET('Water Data'!$H$30,0,10*ROW('Water Data'!H119)))</f>
        <v/>
      </c>
      <c r="CK125" s="30" t="str">
        <f ca="true">+IF(OFFSET('Sanitation Data'!$C$29,0,10*ROW('Sanitation Data'!C119))="","",OFFSET('Sanitation Data'!$C$29,0,10*ROW('Sanitation Data'!C119)))</f>
        <v/>
      </c>
      <c r="CL125" s="30" t="str">
        <f ca="true">+IF(OFFSET('Sanitation Data'!$C$30,0,10*ROW('Sanitation Data'!C119))="","",OFFSET('Sanitation Data'!$C$30,0,10*ROW('Sanitation Data'!C119)))</f>
        <v/>
      </c>
      <c r="CM125" s="30" t="str">
        <f ca="true">+IF(OFFSET('Sanitation Data'!$C$31,0,10*ROW('Sanitation Data'!C119))="","",OFFSET('Sanitation Data'!$C$31,0,10*ROW('Sanitation Data'!C119)))</f>
        <v/>
      </c>
      <c r="CN125" s="30" t="str">
        <f ca="true">+IF(OFFSET('Sanitation Data'!$C$32,0,10*ROW('Sanitation Data'!C119))="","",OFFSET('Sanitation Data'!$C$32,0,10*ROW('Sanitation Data'!C119)))</f>
        <v/>
      </c>
      <c r="CO125" s="30" t="str">
        <f ca="true">+IF(OFFSET('Sanitation Data'!$C$33,0,10*ROW('Sanitation Data'!C119))="","",OFFSET('Sanitation Data'!$C$33,0,10*ROW('Sanitation Data'!C119)))</f>
        <v/>
      </c>
      <c r="CP125" s="30" t="str">
        <f ca="true">+IF(OFFSET('Sanitation Data'!$D$29,0,10*ROW('Sanitation Data'!D119))="","",OFFSET('Sanitation Data'!$D$29,0,10*ROW('Sanitation Data'!D119)))</f>
        <v/>
      </c>
      <c r="CQ125" s="30" t="str">
        <f ca="true">+IF(OFFSET('Sanitation Data'!$D$30,0,10*ROW('Sanitation Data'!D119))="","",OFFSET('Sanitation Data'!$D$30,0,10*ROW('Sanitation Data'!D119)))</f>
        <v/>
      </c>
      <c r="CR125" s="30" t="str">
        <f ca="true">+IF(OFFSET('Sanitation Data'!$D$31,0,10*ROW('Sanitation Data'!D119))="","",OFFSET('Sanitation Data'!$D$31,0,10*ROW('Sanitation Data'!D119)))</f>
        <v/>
      </c>
      <c r="CS125" s="30" t="str">
        <f ca="true">+IF(OFFSET('Sanitation Data'!$D$32,0,10*ROW('Sanitation Data'!D119))="","",OFFSET('Sanitation Data'!$D$32,0,10*ROW('Sanitation Data'!D119)))</f>
        <v/>
      </c>
      <c r="CT125" s="30" t="str">
        <f ca="true">+IF(OFFSET('Sanitation Data'!$D$33,0,10*ROW('Sanitation Data'!D119))="","",OFFSET('Sanitation Data'!$D$33,0,10*ROW('Sanitation Data'!D119)))</f>
        <v/>
      </c>
      <c r="CU125" s="30" t="str">
        <f ca="true">+IF(OFFSET('Sanitation Data'!$E$29,0,10*ROW('Sanitation Data'!E119))="","",OFFSET('Sanitation Data'!$E$29,0,10*ROW('Sanitation Data'!E119)))</f>
        <v/>
      </c>
      <c r="CV125" s="30" t="str">
        <f ca="true">+IF(OFFSET('Sanitation Data'!$E$30,0,10*ROW('Sanitation Data'!E119))="","",OFFSET('Sanitation Data'!$E$30,0,10*ROW('Sanitation Data'!E119)))</f>
        <v/>
      </c>
      <c r="CW125" s="30" t="str">
        <f ca="true">+IF(OFFSET('Sanitation Data'!$E$31,0,10*ROW('Sanitation Data'!E119))="","",OFFSET('Sanitation Data'!$E$31,0,10*ROW('Sanitation Data'!E119)))</f>
        <v/>
      </c>
      <c r="CX125" s="30" t="str">
        <f ca="true">+IF(OFFSET('Sanitation Data'!$E$32,0,10*ROW('Sanitation Data'!E119))="","",OFFSET('Sanitation Data'!$E$32,0,10*ROW('Sanitation Data'!E119)))</f>
        <v/>
      </c>
      <c r="CY125" s="30" t="str">
        <f ca="true">+IF(OFFSET('Sanitation Data'!$E$33,0,10*ROW('Sanitation Data'!E119))="","",OFFSET('Sanitation Data'!$E$33,0,10*ROW('Sanitation Data'!E119)))</f>
        <v/>
      </c>
      <c r="CZ125" s="30" t="str">
        <f ca="true">+IF(OFFSET('Sanitation Data'!$F$29,0,10*ROW('Sanitation Data'!F119))="","",OFFSET('Sanitation Data'!$F$29,0,10*ROW('Sanitation Data'!F119)))</f>
        <v/>
      </c>
      <c r="DA125" s="30" t="str">
        <f ca="true">+IF(OFFSET('Sanitation Data'!$F$30,0,10*ROW('Sanitation Data'!F119))="","",OFFSET('Sanitation Data'!$F$30,0,10*ROW('Sanitation Data'!F119)))</f>
        <v/>
      </c>
      <c r="DB125" s="30" t="str">
        <f ca="true">+IF(OFFSET('Sanitation Data'!$F$31,0,10*ROW('Sanitation Data'!F119))="","",OFFSET('Sanitation Data'!$F$31,0,10*ROW('Sanitation Data'!F119)))</f>
        <v/>
      </c>
      <c r="DC125" s="30" t="str">
        <f ca="true">+IF(OFFSET('Sanitation Data'!$F$32,0,10*ROW('Sanitation Data'!F119))="","",OFFSET('Sanitation Data'!$F$32,0,10*ROW('Sanitation Data'!F119)))</f>
        <v/>
      </c>
      <c r="DD125" s="30" t="str">
        <f ca="true">+IF(OFFSET('Sanitation Data'!$F$33,0,10*ROW('Sanitation Data'!F119))="","",OFFSET('Sanitation Data'!$F$33,0,10*ROW('Sanitation Data'!F119)))</f>
        <v/>
      </c>
      <c r="DE125" s="30" t="str">
        <f ca="true">+IF(OFFSET('Sanitation Data'!$G$29,0,10*ROW('Sanitation Data'!G119))="","",OFFSET('Sanitation Data'!$G$29,0,10*ROW('Sanitation Data'!G119)))</f>
        <v/>
      </c>
      <c r="DF125" s="30" t="str">
        <f ca="true">+IF(OFFSET('Sanitation Data'!$G$30,0,10*ROW('Sanitation Data'!G119))="","",OFFSET('Sanitation Data'!$G$30,0,10*ROW('Sanitation Data'!G119)))</f>
        <v/>
      </c>
      <c r="DG125" s="30" t="str">
        <f ca="true">+IF(OFFSET('Sanitation Data'!$G$31,0,10*ROW('Sanitation Data'!G119))="","",OFFSET('Sanitation Data'!$G$31,0,10*ROW('Sanitation Data'!G119)))</f>
        <v/>
      </c>
      <c r="DH125" s="30" t="str">
        <f ca="true">+IF(OFFSET('Sanitation Data'!$G$32,0,10*ROW('Sanitation Data'!G119))="","",OFFSET('Sanitation Data'!$G$32,0,10*ROW('Sanitation Data'!G119)))</f>
        <v/>
      </c>
      <c r="DI125" s="30" t="str">
        <f ca="true">+IF(OFFSET('Sanitation Data'!$G$33,0,10*ROW('Sanitation Data'!G119))="","",OFFSET('Sanitation Data'!$G$33,0,10*ROW('Sanitation Data'!G119)))</f>
        <v/>
      </c>
      <c r="DJ125" s="30" t="str">
        <f ca="true">+IF(OFFSET('Sanitation Data'!$H$29,0,10*ROW('Sanitation Data'!H119))="","",OFFSET('Sanitation Data'!$H$29,0,10*ROW('Sanitation Data'!H119)))</f>
        <v/>
      </c>
      <c r="DK125" s="30" t="str">
        <f ca="true">+IF(OFFSET('Sanitation Data'!$H$30,0,10*ROW('Sanitation Data'!H119))="","",OFFSET('Sanitation Data'!$H$30,0,10*ROW('Sanitation Data'!H119)))</f>
        <v/>
      </c>
      <c r="DL125" s="30" t="str">
        <f ca="true">+IF(OFFSET('Sanitation Data'!$H$31,0,10*ROW('Sanitation Data'!H119))="","",OFFSET('Sanitation Data'!$H$31,0,10*ROW('Sanitation Data'!H119)))</f>
        <v/>
      </c>
      <c r="DM125" s="30" t="str">
        <f ca="true">+IF(OFFSET('Sanitation Data'!$H$32,0,10*ROW('Sanitation Data'!H119))="","",OFFSET('Sanitation Data'!$H$32,0,10*ROW('Sanitation Data'!H119)))</f>
        <v/>
      </c>
      <c r="DN125" s="30" t="str">
        <f ca="true">+IF(OFFSET('Sanitation Data'!$H$33,0,10*ROW('Sanitation Data'!H119))="","",OFFSET('Sanitation Data'!$H$33,0,10*ROW('Sanitation Data'!H119)))</f>
        <v/>
      </c>
      <c r="DO125" s="30" t="str">
        <f ca="true">+IF(OFFSET('Hygiene Data'!$C$12,0,10*ROW('Hygiene Data'!C119))="","",OFFSET('Hygiene Data'!$C$12,0,10*ROW('Hygiene Data'!C119)))</f>
        <v/>
      </c>
      <c r="DP125" s="30" t="str">
        <f ca="true">+IF(OFFSET('Hygiene Data'!$C$13,0,10*ROW('Hygiene Data'!C119))="","",OFFSET('Hygiene Data'!$C$13,0,10*ROW('Hygiene Data'!C119)))</f>
        <v/>
      </c>
      <c r="DQ125" s="30" t="str">
        <f ca="true">+IF(OFFSET('Hygiene Data'!$C$14,0,10*ROW('Hygiene Data'!C119))="","",OFFSET('Hygiene Data'!$C$14,0,10*ROW('Hygiene Data'!C119)))</f>
        <v/>
      </c>
      <c r="DR125" s="30" t="str">
        <f ca="true">+IF(OFFSET('Hygiene Data'!$D$12,0,10*ROW('Hygiene Data'!D119))="","",OFFSET('Hygiene Data'!$D$12,0,10*ROW('Hygiene Data'!D119)))</f>
        <v/>
      </c>
      <c r="DS125" s="30" t="str">
        <f ca="true">+IF(OFFSET('Hygiene Data'!$D$13,0,10*ROW('Hygiene Data'!D119))="","",OFFSET('Hygiene Data'!$D$13,0,10*ROW('Hygiene Data'!D119)))</f>
        <v/>
      </c>
      <c r="DT125" s="30" t="str">
        <f ca="true">+IF(OFFSET('Hygiene Data'!$D$14,0,10*ROW('Hygiene Data'!D119))="","",OFFSET('Hygiene Data'!$D$14,0,10*ROW('Hygiene Data'!D119)))</f>
        <v/>
      </c>
      <c r="DU125" s="30" t="str">
        <f ca="true">+IF(OFFSET('Hygiene Data'!$E$12,0,10*ROW('Hygiene Data'!E119))="","",OFFSET('Hygiene Data'!$E$12,0,10*ROW('Hygiene Data'!E119)))</f>
        <v/>
      </c>
      <c r="DV125" s="30" t="str">
        <f ca="true">+IF(OFFSET('Hygiene Data'!$E$13,0,10*ROW('Hygiene Data'!E119))="","",OFFSET('Hygiene Data'!$E$13,0,10*ROW('Hygiene Data'!E119)))</f>
        <v/>
      </c>
      <c r="DW125" s="30" t="str">
        <f ca="true">+IF(OFFSET('Hygiene Data'!$E$14,0,10*ROW('Hygiene Data'!E119))="","",OFFSET('Hygiene Data'!$E$14,0,10*ROW('Hygiene Data'!E119)))</f>
        <v/>
      </c>
      <c r="DX125" s="30" t="str">
        <f ca="true">+IF(OFFSET('Hygiene Data'!$F$12,0,10*ROW('Hygiene Data'!F119))="","",OFFSET('Hygiene Data'!$F$12,0,10*ROW('Hygiene Data'!F119)))</f>
        <v/>
      </c>
      <c r="DY125" s="30" t="str">
        <f ca="true">+IF(OFFSET('Hygiene Data'!$F$13,0,10*ROW('Hygiene Data'!F119))="","",OFFSET('Hygiene Data'!$F$13,0,10*ROW('Hygiene Data'!F119)))</f>
        <v/>
      </c>
      <c r="DZ125" s="30" t="str">
        <f ca="true">+IF(OFFSET('Hygiene Data'!$F$14,0,10*ROW('Hygiene Data'!F119))="","",OFFSET('Hygiene Data'!$F$14,0,10*ROW('Hygiene Data'!F119)))</f>
        <v/>
      </c>
      <c r="EA125" s="30" t="str">
        <f ca="true">+IF(OFFSET('Hygiene Data'!$G$12,0,10*ROW('Hygiene Data'!G119))="","",OFFSET('Hygiene Data'!$G$12,0,10*ROW('Hygiene Data'!G119)))</f>
        <v/>
      </c>
      <c r="EB125" s="30" t="str">
        <f ca="true">+IF(OFFSET('Hygiene Data'!$G$13,0,10*ROW('Hygiene Data'!G119))="","",OFFSET('Hygiene Data'!$G$13,0,10*ROW('Hygiene Data'!G119)))</f>
        <v/>
      </c>
      <c r="EC125" s="30" t="str">
        <f ca="true">+IF(OFFSET('Hygiene Data'!$G$14,0,10*ROW('Hygiene Data'!G119))="","",OFFSET('Hygiene Data'!$G$14,0,10*ROW('Hygiene Data'!G119)))</f>
        <v/>
      </c>
      <c r="ED125" s="30" t="str">
        <f ca="true">+IF(OFFSET('Hygiene Data'!$H$12,0,10*ROW('Hygiene Data'!H119))="","",OFFSET('Hygiene Data'!$H$12,0,10*ROW('Hygiene Data'!H119)))</f>
        <v/>
      </c>
      <c r="EE125" s="30" t="str">
        <f ca="true">+IF(OFFSET('Hygiene Data'!$H$13,0,10*ROW('Hygiene Data'!H119))="","",OFFSET('Hygiene Data'!$H$13,0,10*ROW('Hygiene Data'!H119)))</f>
        <v/>
      </c>
      <c r="EF125" s="30" t="str">
        <f ca="true">+IF(OFFSET('Hygiene Data'!$H$14,0,10*ROW('Hygiene Data'!H119))="","",OFFSET('Hygiene Data'!$H$14,0,10*ROW('Hygiene Data'!H119)))</f>
        <v/>
      </c>
    </row>
    <row r="126" x14ac:dyDescent="0.2">
      <c r="A126" s="53" t="str">
        <f ca="true">+IF(OFFSET('Water Data'!$B$1,0,10*ROW('Water Data'!B123))="","",OFFSET('Water Data'!$B$1,0,10*ROW('Water Data'!B123)))</f>
        <v/>
      </c>
      <c r="B126" s="53" t="str">
        <f ca="true">+IF(OFFSET('Water Data'!$A$3,0,10*ROW('Water Data'!A123))="","",OFFSET('Water Data'!$A$3,0,10*ROW('Water Data'!A123)))</f>
        <v/>
      </c>
      <c r="C126" s="53" t="str">
        <f ca="true">+IF(OFFSET('Water Data'!$C$3,0,10*ROW('Water Data'!C123))="","",OFFSET('Water Data'!$C$3,0,10*ROW('Water Data'!C123)))</f>
        <v/>
      </c>
      <c r="D126" s="238"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38"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38"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38"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38"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38"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38"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38"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38"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38"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38"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38"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38"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38"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38"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38"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38"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38"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39"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39"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39"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39"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39"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39"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39"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39"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39"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39"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39"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39"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39"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39"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39"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39"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39"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39"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39"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39"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39"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39"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39"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39"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39"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39"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39"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39"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39"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39"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40"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40"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40"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40"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40"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40"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40"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40"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40"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40"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40"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40"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40"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40"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40"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40"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40"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40"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0" t="str">
        <f ca="true">+IF(OFFSET('Water Data'!$C$28,0,10*ROW('Water Data'!C120))="","",OFFSET('Water Data'!$C$28,0,10*ROW('Water Data'!C120)))</f>
        <v/>
      </c>
      <c r="BT126" s="30" t="str">
        <f ca="true">+IF(OFFSET('Water Data'!$C$29,0,10*ROW('Water Data'!C120))="","",OFFSET('Water Data'!$C$29,0,10*ROW('Water Data'!C120)))</f>
        <v/>
      </c>
      <c r="BU126" s="30" t="str">
        <f ca="true">+IF(OFFSET('Water Data'!$C$30,0,10*ROW('Water Data'!C120))="","",OFFSET('Water Data'!$C$30,0,10*ROW('Water Data'!C120)))</f>
        <v/>
      </c>
      <c r="BV126" s="30" t="str">
        <f ca="true">+IF(OFFSET('Water Data'!$D$28,0,10*ROW('Water Data'!D120))="","",OFFSET('Water Data'!$D$28,0,10*ROW('Water Data'!D120)))</f>
        <v/>
      </c>
      <c r="BW126" s="30" t="str">
        <f ca="true">+IF(OFFSET('Water Data'!$D$29,0,10*ROW('Water Data'!D120))="","",OFFSET('Water Data'!$D$29,0,10*ROW('Water Data'!D120)))</f>
        <v/>
      </c>
      <c r="BX126" s="30" t="str">
        <f ca="true">+IF(OFFSET('Water Data'!$D$30,0,10*ROW('Water Data'!D120))="","",OFFSET('Water Data'!$D$30,0,10*ROW('Water Data'!D120)))</f>
        <v/>
      </c>
      <c r="BY126" s="30" t="str">
        <f ca="true">+IF(OFFSET('Water Data'!$E$28,0,10*ROW('Water Data'!E120))="","",OFFSET('Water Data'!$E$28,0,10*ROW('Water Data'!E120)))</f>
        <v/>
      </c>
      <c r="BZ126" s="30" t="str">
        <f ca="true">+IF(OFFSET('Water Data'!$E$29,0,10*ROW('Water Data'!E120))="","",OFFSET('Water Data'!$E$29,0,10*ROW('Water Data'!E120)))</f>
        <v/>
      </c>
      <c r="CA126" s="30" t="str">
        <f ca="true">+IF(OFFSET('Water Data'!$E$30,0,10*ROW('Water Data'!E120))="","",OFFSET('Water Data'!$E$30,0,10*ROW('Water Data'!E120)))</f>
        <v/>
      </c>
      <c r="CB126" s="30" t="str">
        <f ca="true">+IF(OFFSET('Water Data'!$F$28,0,10*ROW('Water Data'!F120))="","",OFFSET('Water Data'!$F$28,0,10*ROW('Water Data'!F120)))</f>
        <v/>
      </c>
      <c r="CC126" s="30" t="str">
        <f ca="true">+IF(OFFSET('Water Data'!$F$29,0,10*ROW('Water Data'!F120))="","",OFFSET('Water Data'!$F$29,0,10*ROW('Water Data'!F120)))</f>
        <v/>
      </c>
      <c r="CD126" s="30" t="str">
        <f ca="true">+IF(OFFSET('Water Data'!$F$30,0,10*ROW('Water Data'!F120))="","",OFFSET('Water Data'!$F$30,0,10*ROW('Water Data'!F120)))</f>
        <v/>
      </c>
      <c r="CE126" s="30" t="str">
        <f ca="true">+IF(OFFSET('Water Data'!$G$28,0,10*ROW('Water Data'!G120))="","",OFFSET('Water Data'!$G$28,0,10*ROW('Water Data'!G120)))</f>
        <v/>
      </c>
      <c r="CF126" s="30" t="str">
        <f ca="true">+IF(OFFSET('Water Data'!$G$29,0,10*ROW('Water Data'!G120))="","",OFFSET('Water Data'!$G$29,0,10*ROW('Water Data'!G120)))</f>
        <v/>
      </c>
      <c r="CG126" s="30" t="str">
        <f ca="true">+IF(OFFSET('Water Data'!$G$30,0,10*ROW('Water Data'!G120))="","",OFFSET('Water Data'!$G$30,0,10*ROW('Water Data'!G120)))</f>
        <v/>
      </c>
      <c r="CH126" s="30" t="str">
        <f ca="true">+IF(OFFSET('Water Data'!$H$28,0,10*ROW('Water Data'!H120))="","",OFFSET('Water Data'!$H$28,0,10*ROW('Water Data'!H120)))</f>
        <v/>
      </c>
      <c r="CI126" s="30" t="str">
        <f ca="true">+IF(OFFSET('Water Data'!$H$29,0,10*ROW('Water Data'!H120))="","",OFFSET('Water Data'!$H$29,0,10*ROW('Water Data'!H120)))</f>
        <v/>
      </c>
      <c r="CJ126" s="30" t="str">
        <f ca="true">+IF(OFFSET('Water Data'!$H$30,0,10*ROW('Water Data'!H120))="","",OFFSET('Water Data'!$H$30,0,10*ROW('Water Data'!H120)))</f>
        <v/>
      </c>
      <c r="CK126" s="30" t="str">
        <f ca="true">+IF(OFFSET('Sanitation Data'!$C$29,0,10*ROW('Sanitation Data'!C120))="","",OFFSET('Sanitation Data'!$C$29,0,10*ROW('Sanitation Data'!C120)))</f>
        <v/>
      </c>
      <c r="CL126" s="30" t="str">
        <f ca="true">+IF(OFFSET('Sanitation Data'!$C$30,0,10*ROW('Sanitation Data'!C120))="","",OFFSET('Sanitation Data'!$C$30,0,10*ROW('Sanitation Data'!C120)))</f>
        <v/>
      </c>
      <c r="CM126" s="30" t="str">
        <f ca="true">+IF(OFFSET('Sanitation Data'!$C$31,0,10*ROW('Sanitation Data'!C120))="","",OFFSET('Sanitation Data'!$C$31,0,10*ROW('Sanitation Data'!C120)))</f>
        <v/>
      </c>
      <c r="CN126" s="30" t="str">
        <f ca="true">+IF(OFFSET('Sanitation Data'!$C$32,0,10*ROW('Sanitation Data'!C120))="","",OFFSET('Sanitation Data'!$C$32,0,10*ROW('Sanitation Data'!C120)))</f>
        <v/>
      </c>
      <c r="CO126" s="30" t="str">
        <f ca="true">+IF(OFFSET('Sanitation Data'!$C$33,0,10*ROW('Sanitation Data'!C120))="","",OFFSET('Sanitation Data'!$C$33,0,10*ROW('Sanitation Data'!C120)))</f>
        <v/>
      </c>
      <c r="CP126" s="30" t="str">
        <f ca="true">+IF(OFFSET('Sanitation Data'!$D$29,0,10*ROW('Sanitation Data'!D120))="","",OFFSET('Sanitation Data'!$D$29,0,10*ROW('Sanitation Data'!D120)))</f>
        <v/>
      </c>
      <c r="CQ126" s="30" t="str">
        <f ca="true">+IF(OFFSET('Sanitation Data'!$D$30,0,10*ROW('Sanitation Data'!D120))="","",OFFSET('Sanitation Data'!$D$30,0,10*ROW('Sanitation Data'!D120)))</f>
        <v/>
      </c>
      <c r="CR126" s="30" t="str">
        <f ca="true">+IF(OFFSET('Sanitation Data'!$D$31,0,10*ROW('Sanitation Data'!D120))="","",OFFSET('Sanitation Data'!$D$31,0,10*ROW('Sanitation Data'!D120)))</f>
        <v/>
      </c>
      <c r="CS126" s="30" t="str">
        <f ca="true">+IF(OFFSET('Sanitation Data'!$D$32,0,10*ROW('Sanitation Data'!D120))="","",OFFSET('Sanitation Data'!$D$32,0,10*ROW('Sanitation Data'!D120)))</f>
        <v/>
      </c>
      <c r="CT126" s="30" t="str">
        <f ca="true">+IF(OFFSET('Sanitation Data'!$D$33,0,10*ROW('Sanitation Data'!D120))="","",OFFSET('Sanitation Data'!$D$33,0,10*ROW('Sanitation Data'!D120)))</f>
        <v/>
      </c>
      <c r="CU126" s="30" t="str">
        <f ca="true">+IF(OFFSET('Sanitation Data'!$E$29,0,10*ROW('Sanitation Data'!E120))="","",OFFSET('Sanitation Data'!$E$29,0,10*ROW('Sanitation Data'!E120)))</f>
        <v/>
      </c>
      <c r="CV126" s="30" t="str">
        <f ca="true">+IF(OFFSET('Sanitation Data'!$E$30,0,10*ROW('Sanitation Data'!E120))="","",OFFSET('Sanitation Data'!$E$30,0,10*ROW('Sanitation Data'!E120)))</f>
        <v/>
      </c>
      <c r="CW126" s="30" t="str">
        <f ca="true">+IF(OFFSET('Sanitation Data'!$E$31,0,10*ROW('Sanitation Data'!E120))="","",OFFSET('Sanitation Data'!$E$31,0,10*ROW('Sanitation Data'!E120)))</f>
        <v/>
      </c>
      <c r="CX126" s="30" t="str">
        <f ca="true">+IF(OFFSET('Sanitation Data'!$E$32,0,10*ROW('Sanitation Data'!E120))="","",OFFSET('Sanitation Data'!$E$32,0,10*ROW('Sanitation Data'!E120)))</f>
        <v/>
      </c>
      <c r="CY126" s="30" t="str">
        <f ca="true">+IF(OFFSET('Sanitation Data'!$E$33,0,10*ROW('Sanitation Data'!E120))="","",OFFSET('Sanitation Data'!$E$33,0,10*ROW('Sanitation Data'!E120)))</f>
        <v/>
      </c>
      <c r="CZ126" s="30" t="str">
        <f ca="true">+IF(OFFSET('Sanitation Data'!$F$29,0,10*ROW('Sanitation Data'!F120))="","",OFFSET('Sanitation Data'!$F$29,0,10*ROW('Sanitation Data'!F120)))</f>
        <v/>
      </c>
      <c r="DA126" s="30" t="str">
        <f ca="true">+IF(OFFSET('Sanitation Data'!$F$30,0,10*ROW('Sanitation Data'!F120))="","",OFFSET('Sanitation Data'!$F$30,0,10*ROW('Sanitation Data'!F120)))</f>
        <v/>
      </c>
      <c r="DB126" s="30" t="str">
        <f ca="true">+IF(OFFSET('Sanitation Data'!$F$31,0,10*ROW('Sanitation Data'!F120))="","",OFFSET('Sanitation Data'!$F$31,0,10*ROW('Sanitation Data'!F120)))</f>
        <v/>
      </c>
      <c r="DC126" s="30" t="str">
        <f ca="true">+IF(OFFSET('Sanitation Data'!$F$32,0,10*ROW('Sanitation Data'!F120))="","",OFFSET('Sanitation Data'!$F$32,0,10*ROW('Sanitation Data'!F120)))</f>
        <v/>
      </c>
      <c r="DD126" s="30" t="str">
        <f ca="true">+IF(OFFSET('Sanitation Data'!$F$33,0,10*ROW('Sanitation Data'!F120))="","",OFFSET('Sanitation Data'!$F$33,0,10*ROW('Sanitation Data'!F120)))</f>
        <v/>
      </c>
      <c r="DE126" s="30" t="str">
        <f ca="true">+IF(OFFSET('Sanitation Data'!$G$29,0,10*ROW('Sanitation Data'!G120))="","",OFFSET('Sanitation Data'!$G$29,0,10*ROW('Sanitation Data'!G120)))</f>
        <v/>
      </c>
      <c r="DF126" s="30" t="str">
        <f ca="true">+IF(OFFSET('Sanitation Data'!$G$30,0,10*ROW('Sanitation Data'!G120))="","",OFFSET('Sanitation Data'!$G$30,0,10*ROW('Sanitation Data'!G120)))</f>
        <v/>
      </c>
      <c r="DG126" s="30" t="str">
        <f ca="true">+IF(OFFSET('Sanitation Data'!$G$31,0,10*ROW('Sanitation Data'!G120))="","",OFFSET('Sanitation Data'!$G$31,0,10*ROW('Sanitation Data'!G120)))</f>
        <v/>
      </c>
      <c r="DH126" s="30" t="str">
        <f ca="true">+IF(OFFSET('Sanitation Data'!$G$32,0,10*ROW('Sanitation Data'!G120))="","",OFFSET('Sanitation Data'!$G$32,0,10*ROW('Sanitation Data'!G120)))</f>
        <v/>
      </c>
      <c r="DI126" s="30" t="str">
        <f ca="true">+IF(OFFSET('Sanitation Data'!$G$33,0,10*ROW('Sanitation Data'!G120))="","",OFFSET('Sanitation Data'!$G$33,0,10*ROW('Sanitation Data'!G120)))</f>
        <v/>
      </c>
      <c r="DJ126" s="30" t="str">
        <f ca="true">+IF(OFFSET('Sanitation Data'!$H$29,0,10*ROW('Sanitation Data'!H120))="","",OFFSET('Sanitation Data'!$H$29,0,10*ROW('Sanitation Data'!H120)))</f>
        <v/>
      </c>
      <c r="DK126" s="30" t="str">
        <f ca="true">+IF(OFFSET('Sanitation Data'!$H$30,0,10*ROW('Sanitation Data'!H120))="","",OFFSET('Sanitation Data'!$H$30,0,10*ROW('Sanitation Data'!H120)))</f>
        <v/>
      </c>
      <c r="DL126" s="30" t="str">
        <f ca="true">+IF(OFFSET('Sanitation Data'!$H$31,0,10*ROW('Sanitation Data'!H120))="","",OFFSET('Sanitation Data'!$H$31,0,10*ROW('Sanitation Data'!H120)))</f>
        <v/>
      </c>
      <c r="DM126" s="30" t="str">
        <f ca="true">+IF(OFFSET('Sanitation Data'!$H$32,0,10*ROW('Sanitation Data'!H120))="","",OFFSET('Sanitation Data'!$H$32,0,10*ROW('Sanitation Data'!H120)))</f>
        <v/>
      </c>
      <c r="DN126" s="30" t="str">
        <f ca="true">+IF(OFFSET('Sanitation Data'!$H$33,0,10*ROW('Sanitation Data'!H120))="","",OFFSET('Sanitation Data'!$H$33,0,10*ROW('Sanitation Data'!H120)))</f>
        <v/>
      </c>
      <c r="DO126" s="30" t="str">
        <f ca="true">+IF(OFFSET('Hygiene Data'!$C$12,0,10*ROW('Hygiene Data'!C120))="","",OFFSET('Hygiene Data'!$C$12,0,10*ROW('Hygiene Data'!C120)))</f>
        <v/>
      </c>
      <c r="DP126" s="30" t="str">
        <f ca="true">+IF(OFFSET('Hygiene Data'!$C$13,0,10*ROW('Hygiene Data'!C120))="","",OFFSET('Hygiene Data'!$C$13,0,10*ROW('Hygiene Data'!C120)))</f>
        <v/>
      </c>
      <c r="DQ126" s="30" t="str">
        <f ca="true">+IF(OFFSET('Hygiene Data'!$C$14,0,10*ROW('Hygiene Data'!C120))="","",OFFSET('Hygiene Data'!$C$14,0,10*ROW('Hygiene Data'!C120)))</f>
        <v/>
      </c>
      <c r="DR126" s="30" t="str">
        <f ca="true">+IF(OFFSET('Hygiene Data'!$D$12,0,10*ROW('Hygiene Data'!D120))="","",OFFSET('Hygiene Data'!$D$12,0,10*ROW('Hygiene Data'!D120)))</f>
        <v/>
      </c>
      <c r="DS126" s="30" t="str">
        <f ca="true">+IF(OFFSET('Hygiene Data'!$D$13,0,10*ROW('Hygiene Data'!D120))="","",OFFSET('Hygiene Data'!$D$13,0,10*ROW('Hygiene Data'!D120)))</f>
        <v/>
      </c>
      <c r="DT126" s="30" t="str">
        <f ca="true">+IF(OFFSET('Hygiene Data'!$D$14,0,10*ROW('Hygiene Data'!D120))="","",OFFSET('Hygiene Data'!$D$14,0,10*ROW('Hygiene Data'!D120)))</f>
        <v/>
      </c>
      <c r="DU126" s="30" t="str">
        <f ca="true">+IF(OFFSET('Hygiene Data'!$E$12,0,10*ROW('Hygiene Data'!E120))="","",OFFSET('Hygiene Data'!$E$12,0,10*ROW('Hygiene Data'!E120)))</f>
        <v/>
      </c>
      <c r="DV126" s="30" t="str">
        <f ca="true">+IF(OFFSET('Hygiene Data'!$E$13,0,10*ROW('Hygiene Data'!E120))="","",OFFSET('Hygiene Data'!$E$13,0,10*ROW('Hygiene Data'!E120)))</f>
        <v/>
      </c>
      <c r="DW126" s="30" t="str">
        <f ca="true">+IF(OFFSET('Hygiene Data'!$E$14,0,10*ROW('Hygiene Data'!E120))="","",OFFSET('Hygiene Data'!$E$14,0,10*ROW('Hygiene Data'!E120)))</f>
        <v/>
      </c>
      <c r="DX126" s="30" t="str">
        <f ca="true">+IF(OFFSET('Hygiene Data'!$F$12,0,10*ROW('Hygiene Data'!F120))="","",OFFSET('Hygiene Data'!$F$12,0,10*ROW('Hygiene Data'!F120)))</f>
        <v/>
      </c>
      <c r="DY126" s="30" t="str">
        <f ca="true">+IF(OFFSET('Hygiene Data'!$F$13,0,10*ROW('Hygiene Data'!F120))="","",OFFSET('Hygiene Data'!$F$13,0,10*ROW('Hygiene Data'!F120)))</f>
        <v/>
      </c>
      <c r="DZ126" s="30" t="str">
        <f ca="true">+IF(OFFSET('Hygiene Data'!$F$14,0,10*ROW('Hygiene Data'!F120))="","",OFFSET('Hygiene Data'!$F$14,0,10*ROW('Hygiene Data'!F120)))</f>
        <v/>
      </c>
      <c r="EA126" s="30" t="str">
        <f ca="true">+IF(OFFSET('Hygiene Data'!$G$12,0,10*ROW('Hygiene Data'!G120))="","",OFFSET('Hygiene Data'!$G$12,0,10*ROW('Hygiene Data'!G120)))</f>
        <v/>
      </c>
      <c r="EB126" s="30" t="str">
        <f ca="true">+IF(OFFSET('Hygiene Data'!$G$13,0,10*ROW('Hygiene Data'!G120))="","",OFFSET('Hygiene Data'!$G$13,0,10*ROW('Hygiene Data'!G120)))</f>
        <v/>
      </c>
      <c r="EC126" s="30" t="str">
        <f ca="true">+IF(OFFSET('Hygiene Data'!$G$14,0,10*ROW('Hygiene Data'!G120))="","",OFFSET('Hygiene Data'!$G$14,0,10*ROW('Hygiene Data'!G120)))</f>
        <v/>
      </c>
      <c r="ED126" s="30" t="str">
        <f ca="true">+IF(OFFSET('Hygiene Data'!$H$12,0,10*ROW('Hygiene Data'!H120))="","",OFFSET('Hygiene Data'!$H$12,0,10*ROW('Hygiene Data'!H120)))</f>
        <v/>
      </c>
      <c r="EE126" s="30" t="str">
        <f ca="true">+IF(OFFSET('Hygiene Data'!$H$13,0,10*ROW('Hygiene Data'!H120))="","",OFFSET('Hygiene Data'!$H$13,0,10*ROW('Hygiene Data'!H120)))</f>
        <v/>
      </c>
      <c r="EF126" s="30" t="str">
        <f ca="true">+IF(OFFSET('Hygiene Data'!$H$14,0,10*ROW('Hygiene Data'!H120))="","",OFFSET('Hygiene Data'!$H$14,0,10*ROW('Hygiene Data'!H120)))</f>
        <v/>
      </c>
    </row>
    <row r="127" x14ac:dyDescent="0.2">
      <c r="A127" s="53" t="str">
        <f ca="true">+IF(OFFSET('Water Data'!$B$1,0,10*ROW('Water Data'!B124))="","",OFFSET('Water Data'!$B$1,0,10*ROW('Water Data'!B124)))</f>
        <v/>
      </c>
      <c r="B127" s="53" t="str">
        <f ca="true">+IF(OFFSET('Water Data'!$A$3,0,10*ROW('Water Data'!A124))="","",OFFSET('Water Data'!$A$3,0,10*ROW('Water Data'!A124)))</f>
        <v/>
      </c>
      <c r="C127" s="53" t="str">
        <f ca="true">+IF(OFFSET('Water Data'!$C$3,0,10*ROW('Water Data'!C124))="","",OFFSET('Water Data'!$C$3,0,10*ROW('Water Data'!C124)))</f>
        <v/>
      </c>
      <c r="D127" s="238"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38"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38"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38"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38"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38"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38"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38"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38"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38"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38"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38"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38"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38"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38"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38"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38"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38"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39"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39"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39"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39"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39"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39"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39"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39"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39"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39"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39"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39"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39"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39"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39"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39"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39"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39"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39"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39"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39"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39"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39"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39"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39"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39"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39"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39"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39"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39"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40"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40"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40"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40"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40"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40"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40"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40"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40"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40"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40"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40"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40"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40"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40"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40"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40"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40"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0" t="str">
        <f ca="true">+IF(OFFSET('Water Data'!$C$28,0,10*ROW('Water Data'!C121))="","",OFFSET('Water Data'!$C$28,0,10*ROW('Water Data'!C121)))</f>
        <v/>
      </c>
      <c r="BT127" s="30" t="str">
        <f ca="true">+IF(OFFSET('Water Data'!$C$29,0,10*ROW('Water Data'!C121))="","",OFFSET('Water Data'!$C$29,0,10*ROW('Water Data'!C121)))</f>
        <v/>
      </c>
      <c r="BU127" s="30" t="str">
        <f ca="true">+IF(OFFSET('Water Data'!$C$30,0,10*ROW('Water Data'!C121))="","",OFFSET('Water Data'!$C$30,0,10*ROW('Water Data'!C121)))</f>
        <v/>
      </c>
      <c r="BV127" s="30" t="str">
        <f ca="true">+IF(OFFSET('Water Data'!$D$28,0,10*ROW('Water Data'!D121))="","",OFFSET('Water Data'!$D$28,0,10*ROW('Water Data'!D121)))</f>
        <v/>
      </c>
      <c r="BW127" s="30" t="str">
        <f ca="true">+IF(OFFSET('Water Data'!$D$29,0,10*ROW('Water Data'!D121))="","",OFFSET('Water Data'!$D$29,0,10*ROW('Water Data'!D121)))</f>
        <v/>
      </c>
      <c r="BX127" s="30" t="str">
        <f ca="true">+IF(OFFSET('Water Data'!$D$30,0,10*ROW('Water Data'!D121))="","",OFFSET('Water Data'!$D$30,0,10*ROW('Water Data'!D121)))</f>
        <v/>
      </c>
      <c r="BY127" s="30" t="str">
        <f ca="true">+IF(OFFSET('Water Data'!$E$28,0,10*ROW('Water Data'!E121))="","",OFFSET('Water Data'!$E$28,0,10*ROW('Water Data'!E121)))</f>
        <v/>
      </c>
      <c r="BZ127" s="30" t="str">
        <f ca="true">+IF(OFFSET('Water Data'!$E$29,0,10*ROW('Water Data'!E121))="","",OFFSET('Water Data'!$E$29,0,10*ROW('Water Data'!E121)))</f>
        <v/>
      </c>
      <c r="CA127" s="30" t="str">
        <f ca="true">+IF(OFFSET('Water Data'!$E$30,0,10*ROW('Water Data'!E121))="","",OFFSET('Water Data'!$E$30,0,10*ROW('Water Data'!E121)))</f>
        <v/>
      </c>
      <c r="CB127" s="30" t="str">
        <f ca="true">+IF(OFFSET('Water Data'!$F$28,0,10*ROW('Water Data'!F121))="","",OFFSET('Water Data'!$F$28,0,10*ROW('Water Data'!F121)))</f>
        <v/>
      </c>
      <c r="CC127" s="30" t="str">
        <f ca="true">+IF(OFFSET('Water Data'!$F$29,0,10*ROW('Water Data'!F121))="","",OFFSET('Water Data'!$F$29,0,10*ROW('Water Data'!F121)))</f>
        <v/>
      </c>
      <c r="CD127" s="30" t="str">
        <f ca="true">+IF(OFFSET('Water Data'!$F$30,0,10*ROW('Water Data'!F121))="","",OFFSET('Water Data'!$F$30,0,10*ROW('Water Data'!F121)))</f>
        <v/>
      </c>
      <c r="CE127" s="30" t="str">
        <f ca="true">+IF(OFFSET('Water Data'!$G$28,0,10*ROW('Water Data'!G121))="","",OFFSET('Water Data'!$G$28,0,10*ROW('Water Data'!G121)))</f>
        <v/>
      </c>
      <c r="CF127" s="30" t="str">
        <f ca="true">+IF(OFFSET('Water Data'!$G$29,0,10*ROW('Water Data'!G121))="","",OFFSET('Water Data'!$G$29,0,10*ROW('Water Data'!G121)))</f>
        <v/>
      </c>
      <c r="CG127" s="30" t="str">
        <f ca="true">+IF(OFFSET('Water Data'!$G$30,0,10*ROW('Water Data'!G121))="","",OFFSET('Water Data'!$G$30,0,10*ROW('Water Data'!G121)))</f>
        <v/>
      </c>
      <c r="CH127" s="30" t="str">
        <f ca="true">+IF(OFFSET('Water Data'!$H$28,0,10*ROW('Water Data'!H121))="","",OFFSET('Water Data'!$H$28,0,10*ROW('Water Data'!H121)))</f>
        <v/>
      </c>
      <c r="CI127" s="30" t="str">
        <f ca="true">+IF(OFFSET('Water Data'!$H$29,0,10*ROW('Water Data'!H121))="","",OFFSET('Water Data'!$H$29,0,10*ROW('Water Data'!H121)))</f>
        <v/>
      </c>
      <c r="CJ127" s="30" t="str">
        <f ca="true">+IF(OFFSET('Water Data'!$H$30,0,10*ROW('Water Data'!H121))="","",OFFSET('Water Data'!$H$30,0,10*ROW('Water Data'!H121)))</f>
        <v/>
      </c>
      <c r="CK127" s="30" t="str">
        <f ca="true">+IF(OFFSET('Sanitation Data'!$C$29,0,10*ROW('Sanitation Data'!C121))="","",OFFSET('Sanitation Data'!$C$29,0,10*ROW('Sanitation Data'!C121)))</f>
        <v/>
      </c>
      <c r="CL127" s="30" t="str">
        <f ca="true">+IF(OFFSET('Sanitation Data'!$C$30,0,10*ROW('Sanitation Data'!C121))="","",OFFSET('Sanitation Data'!$C$30,0,10*ROW('Sanitation Data'!C121)))</f>
        <v/>
      </c>
      <c r="CM127" s="30" t="str">
        <f ca="true">+IF(OFFSET('Sanitation Data'!$C$31,0,10*ROW('Sanitation Data'!C121))="","",OFFSET('Sanitation Data'!$C$31,0,10*ROW('Sanitation Data'!C121)))</f>
        <v/>
      </c>
      <c r="CN127" s="30" t="str">
        <f ca="true">+IF(OFFSET('Sanitation Data'!$C$32,0,10*ROW('Sanitation Data'!C121))="","",OFFSET('Sanitation Data'!$C$32,0,10*ROW('Sanitation Data'!C121)))</f>
        <v/>
      </c>
      <c r="CO127" s="30" t="str">
        <f ca="true">+IF(OFFSET('Sanitation Data'!$C$33,0,10*ROW('Sanitation Data'!C121))="","",OFFSET('Sanitation Data'!$C$33,0,10*ROW('Sanitation Data'!C121)))</f>
        <v/>
      </c>
      <c r="CP127" s="30" t="str">
        <f ca="true">+IF(OFFSET('Sanitation Data'!$D$29,0,10*ROW('Sanitation Data'!D121))="","",OFFSET('Sanitation Data'!$D$29,0,10*ROW('Sanitation Data'!D121)))</f>
        <v/>
      </c>
      <c r="CQ127" s="30" t="str">
        <f ca="true">+IF(OFFSET('Sanitation Data'!$D$30,0,10*ROW('Sanitation Data'!D121))="","",OFFSET('Sanitation Data'!$D$30,0,10*ROW('Sanitation Data'!D121)))</f>
        <v/>
      </c>
      <c r="CR127" s="30" t="str">
        <f ca="true">+IF(OFFSET('Sanitation Data'!$D$31,0,10*ROW('Sanitation Data'!D121))="","",OFFSET('Sanitation Data'!$D$31,0,10*ROW('Sanitation Data'!D121)))</f>
        <v/>
      </c>
      <c r="CS127" s="30" t="str">
        <f ca="true">+IF(OFFSET('Sanitation Data'!$D$32,0,10*ROW('Sanitation Data'!D121))="","",OFFSET('Sanitation Data'!$D$32,0,10*ROW('Sanitation Data'!D121)))</f>
        <v/>
      </c>
      <c r="CT127" s="30" t="str">
        <f ca="true">+IF(OFFSET('Sanitation Data'!$D$33,0,10*ROW('Sanitation Data'!D121))="","",OFFSET('Sanitation Data'!$D$33,0,10*ROW('Sanitation Data'!D121)))</f>
        <v/>
      </c>
      <c r="CU127" s="30" t="str">
        <f ca="true">+IF(OFFSET('Sanitation Data'!$E$29,0,10*ROW('Sanitation Data'!E121))="","",OFFSET('Sanitation Data'!$E$29,0,10*ROW('Sanitation Data'!E121)))</f>
        <v/>
      </c>
      <c r="CV127" s="30" t="str">
        <f ca="true">+IF(OFFSET('Sanitation Data'!$E$30,0,10*ROW('Sanitation Data'!E121))="","",OFFSET('Sanitation Data'!$E$30,0,10*ROW('Sanitation Data'!E121)))</f>
        <v/>
      </c>
      <c r="CW127" s="30" t="str">
        <f ca="true">+IF(OFFSET('Sanitation Data'!$E$31,0,10*ROW('Sanitation Data'!E121))="","",OFFSET('Sanitation Data'!$E$31,0,10*ROW('Sanitation Data'!E121)))</f>
        <v/>
      </c>
      <c r="CX127" s="30" t="str">
        <f ca="true">+IF(OFFSET('Sanitation Data'!$E$32,0,10*ROW('Sanitation Data'!E121))="","",OFFSET('Sanitation Data'!$E$32,0,10*ROW('Sanitation Data'!E121)))</f>
        <v/>
      </c>
      <c r="CY127" s="30" t="str">
        <f ca="true">+IF(OFFSET('Sanitation Data'!$E$33,0,10*ROW('Sanitation Data'!E121))="","",OFFSET('Sanitation Data'!$E$33,0,10*ROW('Sanitation Data'!E121)))</f>
        <v/>
      </c>
      <c r="CZ127" s="30" t="str">
        <f ca="true">+IF(OFFSET('Sanitation Data'!$F$29,0,10*ROW('Sanitation Data'!F121))="","",OFFSET('Sanitation Data'!$F$29,0,10*ROW('Sanitation Data'!F121)))</f>
        <v/>
      </c>
      <c r="DA127" s="30" t="str">
        <f ca="true">+IF(OFFSET('Sanitation Data'!$F$30,0,10*ROW('Sanitation Data'!F121))="","",OFFSET('Sanitation Data'!$F$30,0,10*ROW('Sanitation Data'!F121)))</f>
        <v/>
      </c>
      <c r="DB127" s="30" t="str">
        <f ca="true">+IF(OFFSET('Sanitation Data'!$F$31,0,10*ROW('Sanitation Data'!F121))="","",OFFSET('Sanitation Data'!$F$31,0,10*ROW('Sanitation Data'!F121)))</f>
        <v/>
      </c>
      <c r="DC127" s="30" t="str">
        <f ca="true">+IF(OFFSET('Sanitation Data'!$F$32,0,10*ROW('Sanitation Data'!F121))="","",OFFSET('Sanitation Data'!$F$32,0,10*ROW('Sanitation Data'!F121)))</f>
        <v/>
      </c>
      <c r="DD127" s="30" t="str">
        <f ca="true">+IF(OFFSET('Sanitation Data'!$F$33,0,10*ROW('Sanitation Data'!F121))="","",OFFSET('Sanitation Data'!$F$33,0,10*ROW('Sanitation Data'!F121)))</f>
        <v/>
      </c>
      <c r="DE127" s="30" t="str">
        <f ca="true">+IF(OFFSET('Sanitation Data'!$G$29,0,10*ROW('Sanitation Data'!G121))="","",OFFSET('Sanitation Data'!$G$29,0,10*ROW('Sanitation Data'!G121)))</f>
        <v/>
      </c>
      <c r="DF127" s="30" t="str">
        <f ca="true">+IF(OFFSET('Sanitation Data'!$G$30,0,10*ROW('Sanitation Data'!G121))="","",OFFSET('Sanitation Data'!$G$30,0,10*ROW('Sanitation Data'!G121)))</f>
        <v/>
      </c>
      <c r="DG127" s="30" t="str">
        <f ca="true">+IF(OFFSET('Sanitation Data'!$G$31,0,10*ROW('Sanitation Data'!G121))="","",OFFSET('Sanitation Data'!$G$31,0,10*ROW('Sanitation Data'!G121)))</f>
        <v/>
      </c>
      <c r="DH127" s="30" t="str">
        <f ca="true">+IF(OFFSET('Sanitation Data'!$G$32,0,10*ROW('Sanitation Data'!G121))="","",OFFSET('Sanitation Data'!$G$32,0,10*ROW('Sanitation Data'!G121)))</f>
        <v/>
      </c>
      <c r="DI127" s="30" t="str">
        <f ca="true">+IF(OFFSET('Sanitation Data'!$G$33,0,10*ROW('Sanitation Data'!G121))="","",OFFSET('Sanitation Data'!$G$33,0,10*ROW('Sanitation Data'!G121)))</f>
        <v/>
      </c>
      <c r="DJ127" s="30" t="str">
        <f ca="true">+IF(OFFSET('Sanitation Data'!$H$29,0,10*ROW('Sanitation Data'!H121))="","",OFFSET('Sanitation Data'!$H$29,0,10*ROW('Sanitation Data'!H121)))</f>
        <v/>
      </c>
      <c r="DK127" s="30" t="str">
        <f ca="true">+IF(OFFSET('Sanitation Data'!$H$30,0,10*ROW('Sanitation Data'!H121))="","",OFFSET('Sanitation Data'!$H$30,0,10*ROW('Sanitation Data'!H121)))</f>
        <v/>
      </c>
      <c r="DL127" s="30" t="str">
        <f ca="true">+IF(OFFSET('Sanitation Data'!$H$31,0,10*ROW('Sanitation Data'!H121))="","",OFFSET('Sanitation Data'!$H$31,0,10*ROW('Sanitation Data'!H121)))</f>
        <v/>
      </c>
      <c r="DM127" s="30" t="str">
        <f ca="true">+IF(OFFSET('Sanitation Data'!$H$32,0,10*ROW('Sanitation Data'!H121))="","",OFFSET('Sanitation Data'!$H$32,0,10*ROW('Sanitation Data'!H121)))</f>
        <v/>
      </c>
      <c r="DN127" s="30" t="str">
        <f ca="true">+IF(OFFSET('Sanitation Data'!$H$33,0,10*ROW('Sanitation Data'!H121))="","",OFFSET('Sanitation Data'!$H$33,0,10*ROW('Sanitation Data'!H121)))</f>
        <v/>
      </c>
      <c r="DO127" s="30" t="str">
        <f ca="true">+IF(OFFSET('Hygiene Data'!$C$12,0,10*ROW('Hygiene Data'!C121))="","",OFFSET('Hygiene Data'!$C$12,0,10*ROW('Hygiene Data'!C121)))</f>
        <v/>
      </c>
      <c r="DP127" s="30" t="str">
        <f ca="true">+IF(OFFSET('Hygiene Data'!$C$13,0,10*ROW('Hygiene Data'!C121))="","",OFFSET('Hygiene Data'!$C$13,0,10*ROW('Hygiene Data'!C121)))</f>
        <v/>
      </c>
      <c r="DQ127" s="30" t="str">
        <f ca="true">+IF(OFFSET('Hygiene Data'!$C$14,0,10*ROW('Hygiene Data'!C121))="","",OFFSET('Hygiene Data'!$C$14,0,10*ROW('Hygiene Data'!C121)))</f>
        <v/>
      </c>
      <c r="DR127" s="30" t="str">
        <f ca="true">+IF(OFFSET('Hygiene Data'!$D$12,0,10*ROW('Hygiene Data'!D121))="","",OFFSET('Hygiene Data'!$D$12,0,10*ROW('Hygiene Data'!D121)))</f>
        <v/>
      </c>
      <c r="DS127" s="30" t="str">
        <f ca="true">+IF(OFFSET('Hygiene Data'!$D$13,0,10*ROW('Hygiene Data'!D121))="","",OFFSET('Hygiene Data'!$D$13,0,10*ROW('Hygiene Data'!D121)))</f>
        <v/>
      </c>
      <c r="DT127" s="30" t="str">
        <f ca="true">+IF(OFFSET('Hygiene Data'!$D$14,0,10*ROW('Hygiene Data'!D121))="","",OFFSET('Hygiene Data'!$D$14,0,10*ROW('Hygiene Data'!D121)))</f>
        <v/>
      </c>
      <c r="DU127" s="30" t="str">
        <f ca="true">+IF(OFFSET('Hygiene Data'!$E$12,0,10*ROW('Hygiene Data'!E121))="","",OFFSET('Hygiene Data'!$E$12,0,10*ROW('Hygiene Data'!E121)))</f>
        <v/>
      </c>
      <c r="DV127" s="30" t="str">
        <f ca="true">+IF(OFFSET('Hygiene Data'!$E$13,0,10*ROW('Hygiene Data'!E121))="","",OFFSET('Hygiene Data'!$E$13,0,10*ROW('Hygiene Data'!E121)))</f>
        <v/>
      </c>
      <c r="DW127" s="30" t="str">
        <f ca="true">+IF(OFFSET('Hygiene Data'!$E$14,0,10*ROW('Hygiene Data'!E121))="","",OFFSET('Hygiene Data'!$E$14,0,10*ROW('Hygiene Data'!E121)))</f>
        <v/>
      </c>
      <c r="DX127" s="30" t="str">
        <f ca="true">+IF(OFFSET('Hygiene Data'!$F$12,0,10*ROW('Hygiene Data'!F121))="","",OFFSET('Hygiene Data'!$F$12,0,10*ROW('Hygiene Data'!F121)))</f>
        <v/>
      </c>
      <c r="DY127" s="30" t="str">
        <f ca="true">+IF(OFFSET('Hygiene Data'!$F$13,0,10*ROW('Hygiene Data'!F121))="","",OFFSET('Hygiene Data'!$F$13,0,10*ROW('Hygiene Data'!F121)))</f>
        <v/>
      </c>
      <c r="DZ127" s="30" t="str">
        <f ca="true">+IF(OFFSET('Hygiene Data'!$F$14,0,10*ROW('Hygiene Data'!F121))="","",OFFSET('Hygiene Data'!$F$14,0,10*ROW('Hygiene Data'!F121)))</f>
        <v/>
      </c>
      <c r="EA127" s="30" t="str">
        <f ca="true">+IF(OFFSET('Hygiene Data'!$G$12,0,10*ROW('Hygiene Data'!G121))="","",OFFSET('Hygiene Data'!$G$12,0,10*ROW('Hygiene Data'!G121)))</f>
        <v/>
      </c>
      <c r="EB127" s="30" t="str">
        <f ca="true">+IF(OFFSET('Hygiene Data'!$G$13,0,10*ROW('Hygiene Data'!G121))="","",OFFSET('Hygiene Data'!$G$13,0,10*ROW('Hygiene Data'!G121)))</f>
        <v/>
      </c>
      <c r="EC127" s="30" t="str">
        <f ca="true">+IF(OFFSET('Hygiene Data'!$G$14,0,10*ROW('Hygiene Data'!G121))="","",OFFSET('Hygiene Data'!$G$14,0,10*ROW('Hygiene Data'!G121)))</f>
        <v/>
      </c>
      <c r="ED127" s="30" t="str">
        <f ca="true">+IF(OFFSET('Hygiene Data'!$H$12,0,10*ROW('Hygiene Data'!H121))="","",OFFSET('Hygiene Data'!$H$12,0,10*ROW('Hygiene Data'!H121)))</f>
        <v/>
      </c>
      <c r="EE127" s="30" t="str">
        <f ca="true">+IF(OFFSET('Hygiene Data'!$H$13,0,10*ROW('Hygiene Data'!H121))="","",OFFSET('Hygiene Data'!$H$13,0,10*ROW('Hygiene Data'!H121)))</f>
        <v/>
      </c>
      <c r="EF127" s="30" t="str">
        <f ca="true">+IF(OFFSET('Hygiene Data'!$H$14,0,10*ROW('Hygiene Data'!H121))="","",OFFSET('Hygiene Data'!$H$14,0,10*ROW('Hygiene Data'!H121)))</f>
        <v/>
      </c>
    </row>
    <row r="128" x14ac:dyDescent="0.2">
      <c r="A128" s="53" t="str">
        <f ca="true">+IF(OFFSET('Water Data'!$B$1,0,10*ROW('Water Data'!B125))="","",OFFSET('Water Data'!$B$1,0,10*ROW('Water Data'!B125)))</f>
        <v/>
      </c>
      <c r="B128" s="53" t="str">
        <f ca="true">+IF(OFFSET('Water Data'!$A$3,0,10*ROW('Water Data'!A125))="","",OFFSET('Water Data'!$A$3,0,10*ROW('Water Data'!A125)))</f>
        <v/>
      </c>
      <c r="C128" s="53" t="str">
        <f ca="true">+IF(OFFSET('Water Data'!$C$3,0,10*ROW('Water Data'!C125))="","",OFFSET('Water Data'!$C$3,0,10*ROW('Water Data'!C125)))</f>
        <v/>
      </c>
      <c r="D128" s="238"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38"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38"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38"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38"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38"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38"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38"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38"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38"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38"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38"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38"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38"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38"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38"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38"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38"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39"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39"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39"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39"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39"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39"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39"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39"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39"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39"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39"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39"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39"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39"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39"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39"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39"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39"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39"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39"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39"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39"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39"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39"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39"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39"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39"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39"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39"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39"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40"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40"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40"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40"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40"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40"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40"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40"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40"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40"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40"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40"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40"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40"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40"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40"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40"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40"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0" t="str">
        <f ca="true">+IF(OFFSET('Water Data'!$C$28,0,10*ROW('Water Data'!C122))="","",OFFSET('Water Data'!$C$28,0,10*ROW('Water Data'!C122)))</f>
        <v/>
      </c>
      <c r="BT128" s="30" t="str">
        <f ca="true">+IF(OFFSET('Water Data'!$C$29,0,10*ROW('Water Data'!C122))="","",OFFSET('Water Data'!$C$29,0,10*ROW('Water Data'!C122)))</f>
        <v/>
      </c>
      <c r="BU128" s="30" t="str">
        <f ca="true">+IF(OFFSET('Water Data'!$C$30,0,10*ROW('Water Data'!C122))="","",OFFSET('Water Data'!$C$30,0,10*ROW('Water Data'!C122)))</f>
        <v/>
      </c>
      <c r="BV128" s="30" t="str">
        <f ca="true">+IF(OFFSET('Water Data'!$D$28,0,10*ROW('Water Data'!D122))="","",OFFSET('Water Data'!$D$28,0,10*ROW('Water Data'!D122)))</f>
        <v/>
      </c>
      <c r="BW128" s="30" t="str">
        <f ca="true">+IF(OFFSET('Water Data'!$D$29,0,10*ROW('Water Data'!D122))="","",OFFSET('Water Data'!$D$29,0,10*ROW('Water Data'!D122)))</f>
        <v/>
      </c>
      <c r="BX128" s="30" t="str">
        <f ca="true">+IF(OFFSET('Water Data'!$D$30,0,10*ROW('Water Data'!D122))="","",OFFSET('Water Data'!$D$30,0,10*ROW('Water Data'!D122)))</f>
        <v/>
      </c>
      <c r="BY128" s="30" t="str">
        <f ca="true">+IF(OFFSET('Water Data'!$E$28,0,10*ROW('Water Data'!E122))="","",OFFSET('Water Data'!$E$28,0,10*ROW('Water Data'!E122)))</f>
        <v/>
      </c>
      <c r="BZ128" s="30" t="str">
        <f ca="true">+IF(OFFSET('Water Data'!$E$29,0,10*ROW('Water Data'!E122))="","",OFFSET('Water Data'!$E$29,0,10*ROW('Water Data'!E122)))</f>
        <v/>
      </c>
      <c r="CA128" s="30" t="str">
        <f ca="true">+IF(OFFSET('Water Data'!$E$30,0,10*ROW('Water Data'!E122))="","",OFFSET('Water Data'!$E$30,0,10*ROW('Water Data'!E122)))</f>
        <v/>
      </c>
      <c r="CB128" s="30" t="str">
        <f ca="true">+IF(OFFSET('Water Data'!$F$28,0,10*ROW('Water Data'!F122))="","",OFFSET('Water Data'!$F$28,0,10*ROW('Water Data'!F122)))</f>
        <v/>
      </c>
      <c r="CC128" s="30" t="str">
        <f ca="true">+IF(OFFSET('Water Data'!$F$29,0,10*ROW('Water Data'!F122))="","",OFFSET('Water Data'!$F$29,0,10*ROW('Water Data'!F122)))</f>
        <v/>
      </c>
      <c r="CD128" s="30" t="str">
        <f ca="true">+IF(OFFSET('Water Data'!$F$30,0,10*ROW('Water Data'!F122))="","",OFFSET('Water Data'!$F$30,0,10*ROW('Water Data'!F122)))</f>
        <v/>
      </c>
      <c r="CE128" s="30" t="str">
        <f ca="true">+IF(OFFSET('Water Data'!$G$28,0,10*ROW('Water Data'!G122))="","",OFFSET('Water Data'!$G$28,0,10*ROW('Water Data'!G122)))</f>
        <v/>
      </c>
      <c r="CF128" s="30" t="str">
        <f ca="true">+IF(OFFSET('Water Data'!$G$29,0,10*ROW('Water Data'!G122))="","",OFFSET('Water Data'!$G$29,0,10*ROW('Water Data'!G122)))</f>
        <v/>
      </c>
      <c r="CG128" s="30" t="str">
        <f ca="true">+IF(OFFSET('Water Data'!$G$30,0,10*ROW('Water Data'!G122))="","",OFFSET('Water Data'!$G$30,0,10*ROW('Water Data'!G122)))</f>
        <v/>
      </c>
      <c r="CH128" s="30" t="str">
        <f ca="true">+IF(OFFSET('Water Data'!$H$28,0,10*ROW('Water Data'!H122))="","",OFFSET('Water Data'!$H$28,0,10*ROW('Water Data'!H122)))</f>
        <v/>
      </c>
      <c r="CI128" s="30" t="str">
        <f ca="true">+IF(OFFSET('Water Data'!$H$29,0,10*ROW('Water Data'!H122))="","",OFFSET('Water Data'!$H$29,0,10*ROW('Water Data'!H122)))</f>
        <v/>
      </c>
      <c r="CJ128" s="30" t="str">
        <f ca="true">+IF(OFFSET('Water Data'!$H$30,0,10*ROW('Water Data'!H122))="","",OFFSET('Water Data'!$H$30,0,10*ROW('Water Data'!H122)))</f>
        <v/>
      </c>
      <c r="CK128" s="30" t="str">
        <f ca="true">+IF(OFFSET('Sanitation Data'!$C$29,0,10*ROW('Sanitation Data'!C122))="","",OFFSET('Sanitation Data'!$C$29,0,10*ROW('Sanitation Data'!C122)))</f>
        <v/>
      </c>
      <c r="CL128" s="30" t="str">
        <f ca="true">+IF(OFFSET('Sanitation Data'!$C$30,0,10*ROW('Sanitation Data'!C122))="","",OFFSET('Sanitation Data'!$C$30,0,10*ROW('Sanitation Data'!C122)))</f>
        <v/>
      </c>
      <c r="CM128" s="30" t="str">
        <f ca="true">+IF(OFFSET('Sanitation Data'!$C$31,0,10*ROW('Sanitation Data'!C122))="","",OFFSET('Sanitation Data'!$C$31,0,10*ROW('Sanitation Data'!C122)))</f>
        <v/>
      </c>
      <c r="CN128" s="30" t="str">
        <f ca="true">+IF(OFFSET('Sanitation Data'!$C$32,0,10*ROW('Sanitation Data'!C122))="","",OFFSET('Sanitation Data'!$C$32,0,10*ROW('Sanitation Data'!C122)))</f>
        <v/>
      </c>
      <c r="CO128" s="30" t="str">
        <f ca="true">+IF(OFFSET('Sanitation Data'!$C$33,0,10*ROW('Sanitation Data'!C122))="","",OFFSET('Sanitation Data'!$C$33,0,10*ROW('Sanitation Data'!C122)))</f>
        <v/>
      </c>
      <c r="CP128" s="30" t="str">
        <f ca="true">+IF(OFFSET('Sanitation Data'!$D$29,0,10*ROW('Sanitation Data'!D122))="","",OFFSET('Sanitation Data'!$D$29,0,10*ROW('Sanitation Data'!D122)))</f>
        <v/>
      </c>
      <c r="CQ128" s="30" t="str">
        <f ca="true">+IF(OFFSET('Sanitation Data'!$D$30,0,10*ROW('Sanitation Data'!D122))="","",OFFSET('Sanitation Data'!$D$30,0,10*ROW('Sanitation Data'!D122)))</f>
        <v/>
      </c>
      <c r="CR128" s="30" t="str">
        <f ca="true">+IF(OFFSET('Sanitation Data'!$D$31,0,10*ROW('Sanitation Data'!D122))="","",OFFSET('Sanitation Data'!$D$31,0,10*ROW('Sanitation Data'!D122)))</f>
        <v/>
      </c>
      <c r="CS128" s="30" t="str">
        <f ca="true">+IF(OFFSET('Sanitation Data'!$D$32,0,10*ROW('Sanitation Data'!D122))="","",OFFSET('Sanitation Data'!$D$32,0,10*ROW('Sanitation Data'!D122)))</f>
        <v/>
      </c>
      <c r="CT128" s="30" t="str">
        <f ca="true">+IF(OFFSET('Sanitation Data'!$D$33,0,10*ROW('Sanitation Data'!D122))="","",OFFSET('Sanitation Data'!$D$33,0,10*ROW('Sanitation Data'!D122)))</f>
        <v/>
      </c>
      <c r="CU128" s="30" t="str">
        <f ca="true">+IF(OFFSET('Sanitation Data'!$E$29,0,10*ROW('Sanitation Data'!E122))="","",OFFSET('Sanitation Data'!$E$29,0,10*ROW('Sanitation Data'!E122)))</f>
        <v/>
      </c>
      <c r="CV128" s="30" t="str">
        <f ca="true">+IF(OFFSET('Sanitation Data'!$E$30,0,10*ROW('Sanitation Data'!E122))="","",OFFSET('Sanitation Data'!$E$30,0,10*ROW('Sanitation Data'!E122)))</f>
        <v/>
      </c>
      <c r="CW128" s="30" t="str">
        <f ca="true">+IF(OFFSET('Sanitation Data'!$E$31,0,10*ROW('Sanitation Data'!E122))="","",OFFSET('Sanitation Data'!$E$31,0,10*ROW('Sanitation Data'!E122)))</f>
        <v/>
      </c>
      <c r="CX128" s="30" t="str">
        <f ca="true">+IF(OFFSET('Sanitation Data'!$E$32,0,10*ROW('Sanitation Data'!E122))="","",OFFSET('Sanitation Data'!$E$32,0,10*ROW('Sanitation Data'!E122)))</f>
        <v/>
      </c>
      <c r="CY128" s="30" t="str">
        <f ca="true">+IF(OFFSET('Sanitation Data'!$E$33,0,10*ROW('Sanitation Data'!E122))="","",OFFSET('Sanitation Data'!$E$33,0,10*ROW('Sanitation Data'!E122)))</f>
        <v/>
      </c>
      <c r="CZ128" s="30" t="str">
        <f ca="true">+IF(OFFSET('Sanitation Data'!$F$29,0,10*ROW('Sanitation Data'!F122))="","",OFFSET('Sanitation Data'!$F$29,0,10*ROW('Sanitation Data'!F122)))</f>
        <v/>
      </c>
      <c r="DA128" s="30" t="str">
        <f ca="true">+IF(OFFSET('Sanitation Data'!$F$30,0,10*ROW('Sanitation Data'!F122))="","",OFFSET('Sanitation Data'!$F$30,0,10*ROW('Sanitation Data'!F122)))</f>
        <v/>
      </c>
      <c r="DB128" s="30" t="str">
        <f ca="true">+IF(OFFSET('Sanitation Data'!$F$31,0,10*ROW('Sanitation Data'!F122))="","",OFFSET('Sanitation Data'!$F$31,0,10*ROW('Sanitation Data'!F122)))</f>
        <v/>
      </c>
      <c r="DC128" s="30" t="str">
        <f ca="true">+IF(OFFSET('Sanitation Data'!$F$32,0,10*ROW('Sanitation Data'!F122))="","",OFFSET('Sanitation Data'!$F$32,0,10*ROW('Sanitation Data'!F122)))</f>
        <v/>
      </c>
      <c r="DD128" s="30" t="str">
        <f ca="true">+IF(OFFSET('Sanitation Data'!$F$33,0,10*ROW('Sanitation Data'!F122))="","",OFFSET('Sanitation Data'!$F$33,0,10*ROW('Sanitation Data'!F122)))</f>
        <v/>
      </c>
      <c r="DE128" s="30" t="str">
        <f ca="true">+IF(OFFSET('Sanitation Data'!$G$29,0,10*ROW('Sanitation Data'!G122))="","",OFFSET('Sanitation Data'!$G$29,0,10*ROW('Sanitation Data'!G122)))</f>
        <v/>
      </c>
      <c r="DF128" s="30" t="str">
        <f ca="true">+IF(OFFSET('Sanitation Data'!$G$30,0,10*ROW('Sanitation Data'!G122))="","",OFFSET('Sanitation Data'!$G$30,0,10*ROW('Sanitation Data'!G122)))</f>
        <v/>
      </c>
      <c r="DG128" s="30" t="str">
        <f ca="true">+IF(OFFSET('Sanitation Data'!$G$31,0,10*ROW('Sanitation Data'!G122))="","",OFFSET('Sanitation Data'!$G$31,0,10*ROW('Sanitation Data'!G122)))</f>
        <v/>
      </c>
      <c r="DH128" s="30" t="str">
        <f ca="true">+IF(OFFSET('Sanitation Data'!$G$32,0,10*ROW('Sanitation Data'!G122))="","",OFFSET('Sanitation Data'!$G$32,0,10*ROW('Sanitation Data'!G122)))</f>
        <v/>
      </c>
      <c r="DI128" s="30" t="str">
        <f ca="true">+IF(OFFSET('Sanitation Data'!$G$33,0,10*ROW('Sanitation Data'!G122))="","",OFFSET('Sanitation Data'!$G$33,0,10*ROW('Sanitation Data'!G122)))</f>
        <v/>
      </c>
      <c r="DJ128" s="30" t="str">
        <f ca="true">+IF(OFFSET('Sanitation Data'!$H$29,0,10*ROW('Sanitation Data'!H122))="","",OFFSET('Sanitation Data'!$H$29,0,10*ROW('Sanitation Data'!H122)))</f>
        <v/>
      </c>
      <c r="DK128" s="30" t="str">
        <f ca="true">+IF(OFFSET('Sanitation Data'!$H$30,0,10*ROW('Sanitation Data'!H122))="","",OFFSET('Sanitation Data'!$H$30,0,10*ROW('Sanitation Data'!H122)))</f>
        <v/>
      </c>
      <c r="DL128" s="30" t="str">
        <f ca="true">+IF(OFFSET('Sanitation Data'!$H$31,0,10*ROW('Sanitation Data'!H122))="","",OFFSET('Sanitation Data'!$H$31,0,10*ROW('Sanitation Data'!H122)))</f>
        <v/>
      </c>
      <c r="DM128" s="30" t="str">
        <f ca="true">+IF(OFFSET('Sanitation Data'!$H$32,0,10*ROW('Sanitation Data'!H122))="","",OFFSET('Sanitation Data'!$H$32,0,10*ROW('Sanitation Data'!H122)))</f>
        <v/>
      </c>
      <c r="DN128" s="30" t="str">
        <f ca="true">+IF(OFFSET('Sanitation Data'!$H$33,0,10*ROW('Sanitation Data'!H122))="","",OFFSET('Sanitation Data'!$H$33,0,10*ROW('Sanitation Data'!H122)))</f>
        <v/>
      </c>
      <c r="DO128" s="30" t="str">
        <f ca="true">+IF(OFFSET('Hygiene Data'!$C$12,0,10*ROW('Hygiene Data'!C122))="","",OFFSET('Hygiene Data'!$C$12,0,10*ROW('Hygiene Data'!C122)))</f>
        <v/>
      </c>
      <c r="DP128" s="30" t="str">
        <f ca="true">+IF(OFFSET('Hygiene Data'!$C$13,0,10*ROW('Hygiene Data'!C122))="","",OFFSET('Hygiene Data'!$C$13,0,10*ROW('Hygiene Data'!C122)))</f>
        <v/>
      </c>
      <c r="DQ128" s="30" t="str">
        <f ca="true">+IF(OFFSET('Hygiene Data'!$C$14,0,10*ROW('Hygiene Data'!C122))="","",OFFSET('Hygiene Data'!$C$14,0,10*ROW('Hygiene Data'!C122)))</f>
        <v/>
      </c>
      <c r="DR128" s="30" t="str">
        <f ca="true">+IF(OFFSET('Hygiene Data'!$D$12,0,10*ROW('Hygiene Data'!D122))="","",OFFSET('Hygiene Data'!$D$12,0,10*ROW('Hygiene Data'!D122)))</f>
        <v/>
      </c>
      <c r="DS128" s="30" t="str">
        <f ca="true">+IF(OFFSET('Hygiene Data'!$D$13,0,10*ROW('Hygiene Data'!D122))="","",OFFSET('Hygiene Data'!$D$13,0,10*ROW('Hygiene Data'!D122)))</f>
        <v/>
      </c>
      <c r="DT128" s="30" t="str">
        <f ca="true">+IF(OFFSET('Hygiene Data'!$D$14,0,10*ROW('Hygiene Data'!D122))="","",OFFSET('Hygiene Data'!$D$14,0,10*ROW('Hygiene Data'!D122)))</f>
        <v/>
      </c>
      <c r="DU128" s="30" t="str">
        <f ca="true">+IF(OFFSET('Hygiene Data'!$E$12,0,10*ROW('Hygiene Data'!E122))="","",OFFSET('Hygiene Data'!$E$12,0,10*ROW('Hygiene Data'!E122)))</f>
        <v/>
      </c>
      <c r="DV128" s="30" t="str">
        <f ca="true">+IF(OFFSET('Hygiene Data'!$E$13,0,10*ROW('Hygiene Data'!E122))="","",OFFSET('Hygiene Data'!$E$13,0,10*ROW('Hygiene Data'!E122)))</f>
        <v/>
      </c>
      <c r="DW128" s="30" t="str">
        <f ca="true">+IF(OFFSET('Hygiene Data'!$E$14,0,10*ROW('Hygiene Data'!E122))="","",OFFSET('Hygiene Data'!$E$14,0,10*ROW('Hygiene Data'!E122)))</f>
        <v/>
      </c>
      <c r="DX128" s="30" t="str">
        <f ca="true">+IF(OFFSET('Hygiene Data'!$F$12,0,10*ROW('Hygiene Data'!F122))="","",OFFSET('Hygiene Data'!$F$12,0,10*ROW('Hygiene Data'!F122)))</f>
        <v/>
      </c>
      <c r="DY128" s="30" t="str">
        <f ca="true">+IF(OFFSET('Hygiene Data'!$F$13,0,10*ROW('Hygiene Data'!F122))="","",OFFSET('Hygiene Data'!$F$13,0,10*ROW('Hygiene Data'!F122)))</f>
        <v/>
      </c>
      <c r="DZ128" s="30" t="str">
        <f ca="true">+IF(OFFSET('Hygiene Data'!$F$14,0,10*ROW('Hygiene Data'!F122))="","",OFFSET('Hygiene Data'!$F$14,0,10*ROW('Hygiene Data'!F122)))</f>
        <v/>
      </c>
      <c r="EA128" s="30" t="str">
        <f ca="true">+IF(OFFSET('Hygiene Data'!$G$12,0,10*ROW('Hygiene Data'!G122))="","",OFFSET('Hygiene Data'!$G$12,0,10*ROW('Hygiene Data'!G122)))</f>
        <v/>
      </c>
      <c r="EB128" s="30" t="str">
        <f ca="true">+IF(OFFSET('Hygiene Data'!$G$13,0,10*ROW('Hygiene Data'!G122))="","",OFFSET('Hygiene Data'!$G$13,0,10*ROW('Hygiene Data'!G122)))</f>
        <v/>
      </c>
      <c r="EC128" s="30" t="str">
        <f ca="true">+IF(OFFSET('Hygiene Data'!$G$14,0,10*ROW('Hygiene Data'!G122))="","",OFFSET('Hygiene Data'!$G$14,0,10*ROW('Hygiene Data'!G122)))</f>
        <v/>
      </c>
      <c r="ED128" s="30" t="str">
        <f ca="true">+IF(OFFSET('Hygiene Data'!$H$12,0,10*ROW('Hygiene Data'!H122))="","",OFFSET('Hygiene Data'!$H$12,0,10*ROW('Hygiene Data'!H122)))</f>
        <v/>
      </c>
      <c r="EE128" s="30" t="str">
        <f ca="true">+IF(OFFSET('Hygiene Data'!$H$13,0,10*ROW('Hygiene Data'!H122))="","",OFFSET('Hygiene Data'!$H$13,0,10*ROW('Hygiene Data'!H122)))</f>
        <v/>
      </c>
      <c r="EF128" s="30" t="str">
        <f ca="true">+IF(OFFSET('Hygiene Data'!$H$14,0,10*ROW('Hygiene Data'!H122))="","",OFFSET('Hygiene Data'!$H$14,0,10*ROW('Hygiene Data'!H122)))</f>
        <v/>
      </c>
    </row>
    <row r="129" x14ac:dyDescent="0.2">
      <c r="A129" s="53" t="str">
        <f ca="true">+IF(OFFSET('Water Data'!$B$1,0,10*ROW('Water Data'!B126))="","",OFFSET('Water Data'!$B$1,0,10*ROW('Water Data'!B126)))</f>
        <v/>
      </c>
      <c r="B129" s="53" t="str">
        <f ca="true">+IF(OFFSET('Water Data'!$A$3,0,10*ROW('Water Data'!A126))="","",OFFSET('Water Data'!$A$3,0,10*ROW('Water Data'!A126)))</f>
        <v/>
      </c>
      <c r="C129" s="53" t="str">
        <f ca="true">+IF(OFFSET('Water Data'!$C$3,0,10*ROW('Water Data'!C126))="","",OFFSET('Water Data'!$C$3,0,10*ROW('Water Data'!C126)))</f>
        <v/>
      </c>
      <c r="D129" s="238"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38"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38"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38"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38"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38"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38"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38"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38"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38"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38"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38"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38"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38"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38"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38"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38"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38"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39"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39"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39"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39"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39"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39"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39"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39"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39"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39"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39"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39"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39"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39"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39"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39"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39"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39"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39"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39"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39"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39"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39"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39"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39"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39"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39"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39"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39"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39"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40"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40"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40"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40"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40"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40"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40"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40"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40"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40"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40"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40"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40"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40"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40"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40"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40"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40"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0" t="str">
        <f ca="true">+IF(OFFSET('Water Data'!$C$28,0,10*ROW('Water Data'!C123))="","",OFFSET('Water Data'!$C$28,0,10*ROW('Water Data'!C123)))</f>
        <v/>
      </c>
      <c r="BT129" s="30" t="str">
        <f ca="true">+IF(OFFSET('Water Data'!$C$29,0,10*ROW('Water Data'!C123))="","",OFFSET('Water Data'!$C$29,0,10*ROW('Water Data'!C123)))</f>
        <v/>
      </c>
      <c r="BU129" s="30" t="str">
        <f ca="true">+IF(OFFSET('Water Data'!$C$30,0,10*ROW('Water Data'!C123))="","",OFFSET('Water Data'!$C$30,0,10*ROW('Water Data'!C123)))</f>
        <v/>
      </c>
      <c r="BV129" s="30" t="str">
        <f ca="true">+IF(OFFSET('Water Data'!$D$28,0,10*ROW('Water Data'!D123))="","",OFFSET('Water Data'!$D$28,0,10*ROW('Water Data'!D123)))</f>
        <v/>
      </c>
      <c r="BW129" s="30" t="str">
        <f ca="true">+IF(OFFSET('Water Data'!$D$29,0,10*ROW('Water Data'!D123))="","",OFFSET('Water Data'!$D$29,0,10*ROW('Water Data'!D123)))</f>
        <v/>
      </c>
      <c r="BX129" s="30" t="str">
        <f ca="true">+IF(OFFSET('Water Data'!$D$30,0,10*ROW('Water Data'!D123))="","",OFFSET('Water Data'!$D$30,0,10*ROW('Water Data'!D123)))</f>
        <v/>
      </c>
      <c r="BY129" s="30" t="str">
        <f ca="true">+IF(OFFSET('Water Data'!$E$28,0,10*ROW('Water Data'!E123))="","",OFFSET('Water Data'!$E$28,0,10*ROW('Water Data'!E123)))</f>
        <v/>
      </c>
      <c r="BZ129" s="30" t="str">
        <f ca="true">+IF(OFFSET('Water Data'!$E$29,0,10*ROW('Water Data'!E123))="","",OFFSET('Water Data'!$E$29,0,10*ROW('Water Data'!E123)))</f>
        <v/>
      </c>
      <c r="CA129" s="30" t="str">
        <f ca="true">+IF(OFFSET('Water Data'!$E$30,0,10*ROW('Water Data'!E123))="","",OFFSET('Water Data'!$E$30,0,10*ROW('Water Data'!E123)))</f>
        <v/>
      </c>
      <c r="CB129" s="30" t="str">
        <f ca="true">+IF(OFFSET('Water Data'!$F$28,0,10*ROW('Water Data'!F123))="","",OFFSET('Water Data'!$F$28,0,10*ROW('Water Data'!F123)))</f>
        <v/>
      </c>
      <c r="CC129" s="30" t="str">
        <f ca="true">+IF(OFFSET('Water Data'!$F$29,0,10*ROW('Water Data'!F123))="","",OFFSET('Water Data'!$F$29,0,10*ROW('Water Data'!F123)))</f>
        <v/>
      </c>
      <c r="CD129" s="30" t="str">
        <f ca="true">+IF(OFFSET('Water Data'!$F$30,0,10*ROW('Water Data'!F123))="","",OFFSET('Water Data'!$F$30,0,10*ROW('Water Data'!F123)))</f>
        <v/>
      </c>
      <c r="CE129" s="30" t="str">
        <f ca="true">+IF(OFFSET('Water Data'!$G$28,0,10*ROW('Water Data'!G123))="","",OFFSET('Water Data'!$G$28,0,10*ROW('Water Data'!G123)))</f>
        <v/>
      </c>
      <c r="CF129" s="30" t="str">
        <f ca="true">+IF(OFFSET('Water Data'!$G$29,0,10*ROW('Water Data'!G123))="","",OFFSET('Water Data'!$G$29,0,10*ROW('Water Data'!G123)))</f>
        <v/>
      </c>
      <c r="CG129" s="30" t="str">
        <f ca="true">+IF(OFFSET('Water Data'!$G$30,0,10*ROW('Water Data'!G123))="","",OFFSET('Water Data'!$G$30,0,10*ROW('Water Data'!G123)))</f>
        <v/>
      </c>
      <c r="CH129" s="30" t="str">
        <f ca="true">+IF(OFFSET('Water Data'!$H$28,0,10*ROW('Water Data'!H123))="","",OFFSET('Water Data'!$H$28,0,10*ROW('Water Data'!H123)))</f>
        <v/>
      </c>
      <c r="CI129" s="30" t="str">
        <f ca="true">+IF(OFFSET('Water Data'!$H$29,0,10*ROW('Water Data'!H123))="","",OFFSET('Water Data'!$H$29,0,10*ROW('Water Data'!H123)))</f>
        <v/>
      </c>
      <c r="CJ129" s="30" t="str">
        <f ca="true">+IF(OFFSET('Water Data'!$H$30,0,10*ROW('Water Data'!H123))="","",OFFSET('Water Data'!$H$30,0,10*ROW('Water Data'!H123)))</f>
        <v/>
      </c>
      <c r="CK129" s="30" t="str">
        <f ca="true">+IF(OFFSET('Sanitation Data'!$C$29,0,10*ROW('Sanitation Data'!C123))="","",OFFSET('Sanitation Data'!$C$29,0,10*ROW('Sanitation Data'!C123)))</f>
        <v/>
      </c>
      <c r="CL129" s="30" t="str">
        <f ca="true">+IF(OFFSET('Sanitation Data'!$C$30,0,10*ROW('Sanitation Data'!C123))="","",OFFSET('Sanitation Data'!$C$30,0,10*ROW('Sanitation Data'!C123)))</f>
        <v/>
      </c>
      <c r="CM129" s="30" t="str">
        <f ca="true">+IF(OFFSET('Sanitation Data'!$C$31,0,10*ROW('Sanitation Data'!C123))="","",OFFSET('Sanitation Data'!$C$31,0,10*ROW('Sanitation Data'!C123)))</f>
        <v/>
      </c>
      <c r="CN129" s="30" t="str">
        <f ca="true">+IF(OFFSET('Sanitation Data'!$C$32,0,10*ROW('Sanitation Data'!C123))="","",OFFSET('Sanitation Data'!$C$32,0,10*ROW('Sanitation Data'!C123)))</f>
        <v/>
      </c>
      <c r="CO129" s="30" t="str">
        <f ca="true">+IF(OFFSET('Sanitation Data'!$C$33,0,10*ROW('Sanitation Data'!C123))="","",OFFSET('Sanitation Data'!$C$33,0,10*ROW('Sanitation Data'!C123)))</f>
        <v/>
      </c>
      <c r="CP129" s="30" t="str">
        <f ca="true">+IF(OFFSET('Sanitation Data'!$D$29,0,10*ROW('Sanitation Data'!D123))="","",OFFSET('Sanitation Data'!$D$29,0,10*ROW('Sanitation Data'!D123)))</f>
        <v/>
      </c>
      <c r="CQ129" s="30" t="str">
        <f ca="true">+IF(OFFSET('Sanitation Data'!$D$30,0,10*ROW('Sanitation Data'!D123))="","",OFFSET('Sanitation Data'!$D$30,0,10*ROW('Sanitation Data'!D123)))</f>
        <v/>
      </c>
      <c r="CR129" s="30" t="str">
        <f ca="true">+IF(OFFSET('Sanitation Data'!$D$31,0,10*ROW('Sanitation Data'!D123))="","",OFFSET('Sanitation Data'!$D$31,0,10*ROW('Sanitation Data'!D123)))</f>
        <v/>
      </c>
      <c r="CS129" s="30" t="str">
        <f ca="true">+IF(OFFSET('Sanitation Data'!$D$32,0,10*ROW('Sanitation Data'!D123))="","",OFFSET('Sanitation Data'!$D$32,0,10*ROW('Sanitation Data'!D123)))</f>
        <v/>
      </c>
      <c r="CT129" s="30" t="str">
        <f ca="true">+IF(OFFSET('Sanitation Data'!$D$33,0,10*ROW('Sanitation Data'!D123))="","",OFFSET('Sanitation Data'!$D$33,0,10*ROW('Sanitation Data'!D123)))</f>
        <v/>
      </c>
      <c r="CU129" s="30" t="str">
        <f ca="true">+IF(OFFSET('Sanitation Data'!$E$29,0,10*ROW('Sanitation Data'!E123))="","",OFFSET('Sanitation Data'!$E$29,0,10*ROW('Sanitation Data'!E123)))</f>
        <v/>
      </c>
      <c r="CV129" s="30" t="str">
        <f ca="true">+IF(OFFSET('Sanitation Data'!$E$30,0,10*ROW('Sanitation Data'!E123))="","",OFFSET('Sanitation Data'!$E$30,0,10*ROW('Sanitation Data'!E123)))</f>
        <v/>
      </c>
      <c r="CW129" s="30" t="str">
        <f ca="true">+IF(OFFSET('Sanitation Data'!$E$31,0,10*ROW('Sanitation Data'!E123))="","",OFFSET('Sanitation Data'!$E$31,0,10*ROW('Sanitation Data'!E123)))</f>
        <v/>
      </c>
      <c r="CX129" s="30" t="str">
        <f ca="true">+IF(OFFSET('Sanitation Data'!$E$32,0,10*ROW('Sanitation Data'!E123))="","",OFFSET('Sanitation Data'!$E$32,0,10*ROW('Sanitation Data'!E123)))</f>
        <v/>
      </c>
      <c r="CY129" s="30" t="str">
        <f ca="true">+IF(OFFSET('Sanitation Data'!$E$33,0,10*ROW('Sanitation Data'!E123))="","",OFFSET('Sanitation Data'!$E$33,0,10*ROW('Sanitation Data'!E123)))</f>
        <v/>
      </c>
      <c r="CZ129" s="30" t="str">
        <f ca="true">+IF(OFFSET('Sanitation Data'!$F$29,0,10*ROW('Sanitation Data'!F123))="","",OFFSET('Sanitation Data'!$F$29,0,10*ROW('Sanitation Data'!F123)))</f>
        <v/>
      </c>
      <c r="DA129" s="30" t="str">
        <f ca="true">+IF(OFFSET('Sanitation Data'!$F$30,0,10*ROW('Sanitation Data'!F123))="","",OFFSET('Sanitation Data'!$F$30,0,10*ROW('Sanitation Data'!F123)))</f>
        <v/>
      </c>
      <c r="DB129" s="30" t="str">
        <f ca="true">+IF(OFFSET('Sanitation Data'!$F$31,0,10*ROW('Sanitation Data'!F123))="","",OFFSET('Sanitation Data'!$F$31,0,10*ROW('Sanitation Data'!F123)))</f>
        <v/>
      </c>
      <c r="DC129" s="30" t="str">
        <f ca="true">+IF(OFFSET('Sanitation Data'!$F$32,0,10*ROW('Sanitation Data'!F123))="","",OFFSET('Sanitation Data'!$F$32,0,10*ROW('Sanitation Data'!F123)))</f>
        <v/>
      </c>
      <c r="DD129" s="30" t="str">
        <f ca="true">+IF(OFFSET('Sanitation Data'!$F$33,0,10*ROW('Sanitation Data'!F123))="","",OFFSET('Sanitation Data'!$F$33,0,10*ROW('Sanitation Data'!F123)))</f>
        <v/>
      </c>
      <c r="DE129" s="30" t="str">
        <f ca="true">+IF(OFFSET('Sanitation Data'!$G$29,0,10*ROW('Sanitation Data'!G123))="","",OFFSET('Sanitation Data'!$G$29,0,10*ROW('Sanitation Data'!G123)))</f>
        <v/>
      </c>
      <c r="DF129" s="30" t="str">
        <f ca="true">+IF(OFFSET('Sanitation Data'!$G$30,0,10*ROW('Sanitation Data'!G123))="","",OFFSET('Sanitation Data'!$G$30,0,10*ROW('Sanitation Data'!G123)))</f>
        <v/>
      </c>
      <c r="DG129" s="30" t="str">
        <f ca="true">+IF(OFFSET('Sanitation Data'!$G$31,0,10*ROW('Sanitation Data'!G123))="","",OFFSET('Sanitation Data'!$G$31,0,10*ROW('Sanitation Data'!G123)))</f>
        <v/>
      </c>
      <c r="DH129" s="30" t="str">
        <f ca="true">+IF(OFFSET('Sanitation Data'!$G$32,0,10*ROW('Sanitation Data'!G123))="","",OFFSET('Sanitation Data'!$G$32,0,10*ROW('Sanitation Data'!G123)))</f>
        <v/>
      </c>
      <c r="DI129" s="30" t="str">
        <f ca="true">+IF(OFFSET('Sanitation Data'!$G$33,0,10*ROW('Sanitation Data'!G123))="","",OFFSET('Sanitation Data'!$G$33,0,10*ROW('Sanitation Data'!G123)))</f>
        <v/>
      </c>
      <c r="DJ129" s="30" t="str">
        <f ca="true">+IF(OFFSET('Sanitation Data'!$H$29,0,10*ROW('Sanitation Data'!H123))="","",OFFSET('Sanitation Data'!$H$29,0,10*ROW('Sanitation Data'!H123)))</f>
        <v/>
      </c>
      <c r="DK129" s="30" t="str">
        <f ca="true">+IF(OFFSET('Sanitation Data'!$H$30,0,10*ROW('Sanitation Data'!H123))="","",OFFSET('Sanitation Data'!$H$30,0,10*ROW('Sanitation Data'!H123)))</f>
        <v/>
      </c>
      <c r="DL129" s="30" t="str">
        <f ca="true">+IF(OFFSET('Sanitation Data'!$H$31,0,10*ROW('Sanitation Data'!H123))="","",OFFSET('Sanitation Data'!$H$31,0,10*ROW('Sanitation Data'!H123)))</f>
        <v/>
      </c>
      <c r="DM129" s="30" t="str">
        <f ca="true">+IF(OFFSET('Sanitation Data'!$H$32,0,10*ROW('Sanitation Data'!H123))="","",OFFSET('Sanitation Data'!$H$32,0,10*ROW('Sanitation Data'!H123)))</f>
        <v/>
      </c>
      <c r="DN129" s="30" t="str">
        <f ca="true">+IF(OFFSET('Sanitation Data'!$H$33,0,10*ROW('Sanitation Data'!H123))="","",OFFSET('Sanitation Data'!$H$33,0,10*ROW('Sanitation Data'!H123)))</f>
        <v/>
      </c>
      <c r="DO129" s="30" t="str">
        <f ca="true">+IF(OFFSET('Hygiene Data'!$C$12,0,10*ROW('Hygiene Data'!C123))="","",OFFSET('Hygiene Data'!$C$12,0,10*ROW('Hygiene Data'!C123)))</f>
        <v/>
      </c>
      <c r="DP129" s="30" t="str">
        <f ca="true">+IF(OFFSET('Hygiene Data'!$C$13,0,10*ROW('Hygiene Data'!C123))="","",OFFSET('Hygiene Data'!$C$13,0,10*ROW('Hygiene Data'!C123)))</f>
        <v/>
      </c>
      <c r="DQ129" s="30" t="str">
        <f ca="true">+IF(OFFSET('Hygiene Data'!$C$14,0,10*ROW('Hygiene Data'!C123))="","",OFFSET('Hygiene Data'!$C$14,0,10*ROW('Hygiene Data'!C123)))</f>
        <v/>
      </c>
      <c r="DR129" s="30" t="str">
        <f ca="true">+IF(OFFSET('Hygiene Data'!$D$12,0,10*ROW('Hygiene Data'!D123))="","",OFFSET('Hygiene Data'!$D$12,0,10*ROW('Hygiene Data'!D123)))</f>
        <v/>
      </c>
      <c r="DS129" s="30" t="str">
        <f ca="true">+IF(OFFSET('Hygiene Data'!$D$13,0,10*ROW('Hygiene Data'!D123))="","",OFFSET('Hygiene Data'!$D$13,0,10*ROW('Hygiene Data'!D123)))</f>
        <v/>
      </c>
      <c r="DT129" s="30" t="str">
        <f ca="true">+IF(OFFSET('Hygiene Data'!$D$14,0,10*ROW('Hygiene Data'!D123))="","",OFFSET('Hygiene Data'!$D$14,0,10*ROW('Hygiene Data'!D123)))</f>
        <v/>
      </c>
      <c r="DU129" s="30" t="str">
        <f ca="true">+IF(OFFSET('Hygiene Data'!$E$12,0,10*ROW('Hygiene Data'!E123))="","",OFFSET('Hygiene Data'!$E$12,0,10*ROW('Hygiene Data'!E123)))</f>
        <v/>
      </c>
      <c r="DV129" s="30" t="str">
        <f ca="true">+IF(OFFSET('Hygiene Data'!$E$13,0,10*ROW('Hygiene Data'!E123))="","",OFFSET('Hygiene Data'!$E$13,0,10*ROW('Hygiene Data'!E123)))</f>
        <v/>
      </c>
      <c r="DW129" s="30" t="str">
        <f ca="true">+IF(OFFSET('Hygiene Data'!$E$14,0,10*ROW('Hygiene Data'!E123))="","",OFFSET('Hygiene Data'!$E$14,0,10*ROW('Hygiene Data'!E123)))</f>
        <v/>
      </c>
      <c r="DX129" s="30" t="str">
        <f ca="true">+IF(OFFSET('Hygiene Data'!$F$12,0,10*ROW('Hygiene Data'!F123))="","",OFFSET('Hygiene Data'!$F$12,0,10*ROW('Hygiene Data'!F123)))</f>
        <v/>
      </c>
      <c r="DY129" s="30" t="str">
        <f ca="true">+IF(OFFSET('Hygiene Data'!$F$13,0,10*ROW('Hygiene Data'!F123))="","",OFFSET('Hygiene Data'!$F$13,0,10*ROW('Hygiene Data'!F123)))</f>
        <v/>
      </c>
      <c r="DZ129" s="30" t="str">
        <f ca="true">+IF(OFFSET('Hygiene Data'!$F$14,0,10*ROW('Hygiene Data'!F123))="","",OFFSET('Hygiene Data'!$F$14,0,10*ROW('Hygiene Data'!F123)))</f>
        <v/>
      </c>
      <c r="EA129" s="30" t="str">
        <f ca="true">+IF(OFFSET('Hygiene Data'!$G$12,0,10*ROW('Hygiene Data'!G123))="","",OFFSET('Hygiene Data'!$G$12,0,10*ROW('Hygiene Data'!G123)))</f>
        <v/>
      </c>
      <c r="EB129" s="30" t="str">
        <f ca="true">+IF(OFFSET('Hygiene Data'!$G$13,0,10*ROW('Hygiene Data'!G123))="","",OFFSET('Hygiene Data'!$G$13,0,10*ROW('Hygiene Data'!G123)))</f>
        <v/>
      </c>
      <c r="EC129" s="30" t="str">
        <f ca="true">+IF(OFFSET('Hygiene Data'!$G$14,0,10*ROW('Hygiene Data'!G123))="","",OFFSET('Hygiene Data'!$G$14,0,10*ROW('Hygiene Data'!G123)))</f>
        <v/>
      </c>
      <c r="ED129" s="30" t="str">
        <f ca="true">+IF(OFFSET('Hygiene Data'!$H$12,0,10*ROW('Hygiene Data'!H123))="","",OFFSET('Hygiene Data'!$H$12,0,10*ROW('Hygiene Data'!H123)))</f>
        <v/>
      </c>
      <c r="EE129" s="30" t="str">
        <f ca="true">+IF(OFFSET('Hygiene Data'!$H$13,0,10*ROW('Hygiene Data'!H123))="","",OFFSET('Hygiene Data'!$H$13,0,10*ROW('Hygiene Data'!H123)))</f>
        <v/>
      </c>
      <c r="EF129" s="30" t="str">
        <f ca="true">+IF(OFFSET('Hygiene Data'!$H$14,0,10*ROW('Hygiene Data'!H123))="","",OFFSET('Hygiene Data'!$H$14,0,10*ROW('Hygiene Data'!H123)))</f>
        <v/>
      </c>
    </row>
    <row r="130" x14ac:dyDescent="0.2">
      <c r="A130" s="53" t="str">
        <f ca="true">+IF(OFFSET('Water Data'!$B$1,0,10*ROW('Water Data'!B127))="","",OFFSET('Water Data'!$B$1,0,10*ROW('Water Data'!B127)))</f>
        <v/>
      </c>
      <c r="B130" s="53" t="str">
        <f ca="true">+IF(OFFSET('Water Data'!$A$3,0,10*ROW('Water Data'!A127))="","",OFFSET('Water Data'!$A$3,0,10*ROW('Water Data'!A127)))</f>
        <v/>
      </c>
      <c r="C130" s="53" t="str">
        <f ca="true">+IF(OFFSET('Water Data'!$C$3,0,10*ROW('Water Data'!C127))="","",OFFSET('Water Data'!$C$3,0,10*ROW('Water Data'!C127)))</f>
        <v/>
      </c>
      <c r="D130" s="238"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38"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38"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38"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38"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38"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38"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38"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38"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38"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38"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38"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38"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38"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38"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38"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38"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38"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39"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39"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39"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39"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39"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39"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39"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39"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39"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39"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39"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39"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39"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39"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39"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39"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39"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39"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39"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39"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39"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39"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39"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39"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39"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39"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39"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39"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39"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39"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40"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40"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40"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40"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40"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40"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40"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40"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40"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40"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40"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40"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40"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40"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40"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40"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40"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40"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0" t="str">
        <f ca="true">+IF(OFFSET('Water Data'!$C$28,0,10*ROW('Water Data'!C124))="","",OFFSET('Water Data'!$C$28,0,10*ROW('Water Data'!C124)))</f>
        <v/>
      </c>
      <c r="BT130" s="30" t="str">
        <f ca="true">+IF(OFFSET('Water Data'!$C$29,0,10*ROW('Water Data'!C124))="","",OFFSET('Water Data'!$C$29,0,10*ROW('Water Data'!C124)))</f>
        <v/>
      </c>
      <c r="BU130" s="30" t="str">
        <f ca="true">+IF(OFFSET('Water Data'!$C$30,0,10*ROW('Water Data'!C124))="","",OFFSET('Water Data'!$C$30,0,10*ROW('Water Data'!C124)))</f>
        <v/>
      </c>
      <c r="BV130" s="30" t="str">
        <f ca="true">+IF(OFFSET('Water Data'!$D$28,0,10*ROW('Water Data'!D124))="","",OFFSET('Water Data'!$D$28,0,10*ROW('Water Data'!D124)))</f>
        <v/>
      </c>
      <c r="BW130" s="30" t="str">
        <f ca="true">+IF(OFFSET('Water Data'!$D$29,0,10*ROW('Water Data'!D124))="","",OFFSET('Water Data'!$D$29,0,10*ROW('Water Data'!D124)))</f>
        <v/>
      </c>
      <c r="BX130" s="30" t="str">
        <f ca="true">+IF(OFFSET('Water Data'!$D$30,0,10*ROW('Water Data'!D124))="","",OFFSET('Water Data'!$D$30,0,10*ROW('Water Data'!D124)))</f>
        <v/>
      </c>
      <c r="BY130" s="30" t="str">
        <f ca="true">+IF(OFFSET('Water Data'!$E$28,0,10*ROW('Water Data'!E124))="","",OFFSET('Water Data'!$E$28,0,10*ROW('Water Data'!E124)))</f>
        <v/>
      </c>
      <c r="BZ130" s="30" t="str">
        <f ca="true">+IF(OFFSET('Water Data'!$E$29,0,10*ROW('Water Data'!E124))="","",OFFSET('Water Data'!$E$29,0,10*ROW('Water Data'!E124)))</f>
        <v/>
      </c>
      <c r="CA130" s="30" t="str">
        <f ca="true">+IF(OFFSET('Water Data'!$E$30,0,10*ROW('Water Data'!E124))="","",OFFSET('Water Data'!$E$30,0,10*ROW('Water Data'!E124)))</f>
        <v/>
      </c>
      <c r="CB130" s="30" t="str">
        <f ca="true">+IF(OFFSET('Water Data'!$F$28,0,10*ROW('Water Data'!F124))="","",OFFSET('Water Data'!$F$28,0,10*ROW('Water Data'!F124)))</f>
        <v/>
      </c>
      <c r="CC130" s="30" t="str">
        <f ca="true">+IF(OFFSET('Water Data'!$F$29,0,10*ROW('Water Data'!F124))="","",OFFSET('Water Data'!$F$29,0,10*ROW('Water Data'!F124)))</f>
        <v/>
      </c>
      <c r="CD130" s="30" t="str">
        <f ca="true">+IF(OFFSET('Water Data'!$F$30,0,10*ROW('Water Data'!F124))="","",OFFSET('Water Data'!$F$30,0,10*ROW('Water Data'!F124)))</f>
        <v/>
      </c>
      <c r="CE130" s="30" t="str">
        <f ca="true">+IF(OFFSET('Water Data'!$G$28,0,10*ROW('Water Data'!G124))="","",OFFSET('Water Data'!$G$28,0,10*ROW('Water Data'!G124)))</f>
        <v/>
      </c>
      <c r="CF130" s="30" t="str">
        <f ca="true">+IF(OFFSET('Water Data'!$G$29,0,10*ROW('Water Data'!G124))="","",OFFSET('Water Data'!$G$29,0,10*ROW('Water Data'!G124)))</f>
        <v/>
      </c>
      <c r="CG130" s="30" t="str">
        <f ca="true">+IF(OFFSET('Water Data'!$G$30,0,10*ROW('Water Data'!G124))="","",OFFSET('Water Data'!$G$30,0,10*ROW('Water Data'!G124)))</f>
        <v/>
      </c>
      <c r="CH130" s="30" t="str">
        <f ca="true">+IF(OFFSET('Water Data'!$H$28,0,10*ROW('Water Data'!H124))="","",OFFSET('Water Data'!$H$28,0,10*ROW('Water Data'!H124)))</f>
        <v/>
      </c>
      <c r="CI130" s="30" t="str">
        <f ca="true">+IF(OFFSET('Water Data'!$H$29,0,10*ROW('Water Data'!H124))="","",OFFSET('Water Data'!$H$29,0,10*ROW('Water Data'!H124)))</f>
        <v/>
      </c>
      <c r="CJ130" s="30" t="str">
        <f ca="true">+IF(OFFSET('Water Data'!$H$30,0,10*ROW('Water Data'!H124))="","",OFFSET('Water Data'!$H$30,0,10*ROW('Water Data'!H124)))</f>
        <v/>
      </c>
      <c r="CK130" s="30" t="str">
        <f ca="true">+IF(OFFSET('Sanitation Data'!$C$29,0,10*ROW('Sanitation Data'!C124))="","",OFFSET('Sanitation Data'!$C$29,0,10*ROW('Sanitation Data'!C124)))</f>
        <v/>
      </c>
      <c r="CL130" s="30" t="str">
        <f ca="true">+IF(OFFSET('Sanitation Data'!$C$30,0,10*ROW('Sanitation Data'!C124))="","",OFFSET('Sanitation Data'!$C$30,0,10*ROW('Sanitation Data'!C124)))</f>
        <v/>
      </c>
      <c r="CM130" s="30" t="str">
        <f ca="true">+IF(OFFSET('Sanitation Data'!$C$31,0,10*ROW('Sanitation Data'!C124))="","",OFFSET('Sanitation Data'!$C$31,0,10*ROW('Sanitation Data'!C124)))</f>
        <v/>
      </c>
      <c r="CN130" s="30" t="str">
        <f ca="true">+IF(OFFSET('Sanitation Data'!$C$32,0,10*ROW('Sanitation Data'!C124))="","",OFFSET('Sanitation Data'!$C$32,0,10*ROW('Sanitation Data'!C124)))</f>
        <v/>
      </c>
      <c r="CO130" s="30" t="str">
        <f ca="true">+IF(OFFSET('Sanitation Data'!$C$33,0,10*ROW('Sanitation Data'!C124))="","",OFFSET('Sanitation Data'!$C$33,0,10*ROW('Sanitation Data'!C124)))</f>
        <v/>
      </c>
      <c r="CP130" s="30" t="str">
        <f ca="true">+IF(OFFSET('Sanitation Data'!$D$29,0,10*ROW('Sanitation Data'!D124))="","",OFFSET('Sanitation Data'!$D$29,0,10*ROW('Sanitation Data'!D124)))</f>
        <v/>
      </c>
      <c r="CQ130" s="30" t="str">
        <f ca="true">+IF(OFFSET('Sanitation Data'!$D$30,0,10*ROW('Sanitation Data'!D124))="","",OFFSET('Sanitation Data'!$D$30,0,10*ROW('Sanitation Data'!D124)))</f>
        <v/>
      </c>
      <c r="CR130" s="30" t="str">
        <f ca="true">+IF(OFFSET('Sanitation Data'!$D$31,0,10*ROW('Sanitation Data'!D124))="","",OFFSET('Sanitation Data'!$D$31,0,10*ROW('Sanitation Data'!D124)))</f>
        <v/>
      </c>
      <c r="CS130" s="30" t="str">
        <f ca="true">+IF(OFFSET('Sanitation Data'!$D$32,0,10*ROW('Sanitation Data'!D124))="","",OFFSET('Sanitation Data'!$D$32,0,10*ROW('Sanitation Data'!D124)))</f>
        <v/>
      </c>
      <c r="CT130" s="30" t="str">
        <f ca="true">+IF(OFFSET('Sanitation Data'!$D$33,0,10*ROW('Sanitation Data'!D124))="","",OFFSET('Sanitation Data'!$D$33,0,10*ROW('Sanitation Data'!D124)))</f>
        <v/>
      </c>
      <c r="CU130" s="30" t="str">
        <f ca="true">+IF(OFFSET('Sanitation Data'!$E$29,0,10*ROW('Sanitation Data'!E124))="","",OFFSET('Sanitation Data'!$E$29,0,10*ROW('Sanitation Data'!E124)))</f>
        <v/>
      </c>
      <c r="CV130" s="30" t="str">
        <f ca="true">+IF(OFFSET('Sanitation Data'!$E$30,0,10*ROW('Sanitation Data'!E124))="","",OFFSET('Sanitation Data'!$E$30,0,10*ROW('Sanitation Data'!E124)))</f>
        <v/>
      </c>
      <c r="CW130" s="30" t="str">
        <f ca="true">+IF(OFFSET('Sanitation Data'!$E$31,0,10*ROW('Sanitation Data'!E124))="","",OFFSET('Sanitation Data'!$E$31,0,10*ROW('Sanitation Data'!E124)))</f>
        <v/>
      </c>
      <c r="CX130" s="30" t="str">
        <f ca="true">+IF(OFFSET('Sanitation Data'!$E$32,0,10*ROW('Sanitation Data'!E124))="","",OFFSET('Sanitation Data'!$E$32,0,10*ROW('Sanitation Data'!E124)))</f>
        <v/>
      </c>
      <c r="CY130" s="30" t="str">
        <f ca="true">+IF(OFFSET('Sanitation Data'!$E$33,0,10*ROW('Sanitation Data'!E124))="","",OFFSET('Sanitation Data'!$E$33,0,10*ROW('Sanitation Data'!E124)))</f>
        <v/>
      </c>
      <c r="CZ130" s="30" t="str">
        <f ca="true">+IF(OFFSET('Sanitation Data'!$F$29,0,10*ROW('Sanitation Data'!F124))="","",OFFSET('Sanitation Data'!$F$29,0,10*ROW('Sanitation Data'!F124)))</f>
        <v/>
      </c>
      <c r="DA130" s="30" t="str">
        <f ca="true">+IF(OFFSET('Sanitation Data'!$F$30,0,10*ROW('Sanitation Data'!F124))="","",OFFSET('Sanitation Data'!$F$30,0,10*ROW('Sanitation Data'!F124)))</f>
        <v/>
      </c>
      <c r="DB130" s="30" t="str">
        <f ca="true">+IF(OFFSET('Sanitation Data'!$F$31,0,10*ROW('Sanitation Data'!F124))="","",OFFSET('Sanitation Data'!$F$31,0,10*ROW('Sanitation Data'!F124)))</f>
        <v/>
      </c>
      <c r="DC130" s="30" t="str">
        <f ca="true">+IF(OFFSET('Sanitation Data'!$F$32,0,10*ROW('Sanitation Data'!F124))="","",OFFSET('Sanitation Data'!$F$32,0,10*ROW('Sanitation Data'!F124)))</f>
        <v/>
      </c>
      <c r="DD130" s="30" t="str">
        <f ca="true">+IF(OFFSET('Sanitation Data'!$F$33,0,10*ROW('Sanitation Data'!F124))="","",OFFSET('Sanitation Data'!$F$33,0,10*ROW('Sanitation Data'!F124)))</f>
        <v/>
      </c>
      <c r="DE130" s="30" t="str">
        <f ca="true">+IF(OFFSET('Sanitation Data'!$G$29,0,10*ROW('Sanitation Data'!G124))="","",OFFSET('Sanitation Data'!$G$29,0,10*ROW('Sanitation Data'!G124)))</f>
        <v/>
      </c>
      <c r="DF130" s="30" t="str">
        <f ca="true">+IF(OFFSET('Sanitation Data'!$G$30,0,10*ROW('Sanitation Data'!G124))="","",OFFSET('Sanitation Data'!$G$30,0,10*ROW('Sanitation Data'!G124)))</f>
        <v/>
      </c>
      <c r="DG130" s="30" t="str">
        <f ca="true">+IF(OFFSET('Sanitation Data'!$G$31,0,10*ROW('Sanitation Data'!G124))="","",OFFSET('Sanitation Data'!$G$31,0,10*ROW('Sanitation Data'!G124)))</f>
        <v/>
      </c>
      <c r="DH130" s="30" t="str">
        <f ca="true">+IF(OFFSET('Sanitation Data'!$G$32,0,10*ROW('Sanitation Data'!G124))="","",OFFSET('Sanitation Data'!$G$32,0,10*ROW('Sanitation Data'!G124)))</f>
        <v/>
      </c>
      <c r="DI130" s="30" t="str">
        <f ca="true">+IF(OFFSET('Sanitation Data'!$G$33,0,10*ROW('Sanitation Data'!G124))="","",OFFSET('Sanitation Data'!$G$33,0,10*ROW('Sanitation Data'!G124)))</f>
        <v/>
      </c>
      <c r="DJ130" s="30" t="str">
        <f ca="true">+IF(OFFSET('Sanitation Data'!$H$29,0,10*ROW('Sanitation Data'!H124))="","",OFFSET('Sanitation Data'!$H$29,0,10*ROW('Sanitation Data'!H124)))</f>
        <v/>
      </c>
      <c r="DK130" s="30" t="str">
        <f ca="true">+IF(OFFSET('Sanitation Data'!$H$30,0,10*ROW('Sanitation Data'!H124))="","",OFFSET('Sanitation Data'!$H$30,0,10*ROW('Sanitation Data'!H124)))</f>
        <v/>
      </c>
      <c r="DL130" s="30" t="str">
        <f ca="true">+IF(OFFSET('Sanitation Data'!$H$31,0,10*ROW('Sanitation Data'!H124))="","",OFFSET('Sanitation Data'!$H$31,0,10*ROW('Sanitation Data'!H124)))</f>
        <v/>
      </c>
      <c r="DM130" s="30" t="str">
        <f ca="true">+IF(OFFSET('Sanitation Data'!$H$32,0,10*ROW('Sanitation Data'!H124))="","",OFFSET('Sanitation Data'!$H$32,0,10*ROW('Sanitation Data'!H124)))</f>
        <v/>
      </c>
      <c r="DN130" s="30" t="str">
        <f ca="true">+IF(OFFSET('Sanitation Data'!$H$33,0,10*ROW('Sanitation Data'!H124))="","",OFFSET('Sanitation Data'!$H$33,0,10*ROW('Sanitation Data'!H124)))</f>
        <v/>
      </c>
      <c r="DO130" s="30" t="str">
        <f ca="true">+IF(OFFSET('Hygiene Data'!$C$12,0,10*ROW('Hygiene Data'!C124))="","",OFFSET('Hygiene Data'!$C$12,0,10*ROW('Hygiene Data'!C124)))</f>
        <v/>
      </c>
      <c r="DP130" s="30" t="str">
        <f ca="true">+IF(OFFSET('Hygiene Data'!$C$13,0,10*ROW('Hygiene Data'!C124))="","",OFFSET('Hygiene Data'!$C$13,0,10*ROW('Hygiene Data'!C124)))</f>
        <v/>
      </c>
      <c r="DQ130" s="30" t="str">
        <f ca="true">+IF(OFFSET('Hygiene Data'!$C$14,0,10*ROW('Hygiene Data'!C124))="","",OFFSET('Hygiene Data'!$C$14,0,10*ROW('Hygiene Data'!C124)))</f>
        <v/>
      </c>
      <c r="DR130" s="30" t="str">
        <f ca="true">+IF(OFFSET('Hygiene Data'!$D$12,0,10*ROW('Hygiene Data'!D124))="","",OFFSET('Hygiene Data'!$D$12,0,10*ROW('Hygiene Data'!D124)))</f>
        <v/>
      </c>
      <c r="DS130" s="30" t="str">
        <f ca="true">+IF(OFFSET('Hygiene Data'!$D$13,0,10*ROW('Hygiene Data'!D124))="","",OFFSET('Hygiene Data'!$D$13,0,10*ROW('Hygiene Data'!D124)))</f>
        <v/>
      </c>
      <c r="DT130" s="30" t="str">
        <f ca="true">+IF(OFFSET('Hygiene Data'!$D$14,0,10*ROW('Hygiene Data'!D124))="","",OFFSET('Hygiene Data'!$D$14,0,10*ROW('Hygiene Data'!D124)))</f>
        <v/>
      </c>
      <c r="DU130" s="30" t="str">
        <f ca="true">+IF(OFFSET('Hygiene Data'!$E$12,0,10*ROW('Hygiene Data'!E124))="","",OFFSET('Hygiene Data'!$E$12,0,10*ROW('Hygiene Data'!E124)))</f>
        <v/>
      </c>
      <c r="DV130" s="30" t="str">
        <f ca="true">+IF(OFFSET('Hygiene Data'!$E$13,0,10*ROW('Hygiene Data'!E124))="","",OFFSET('Hygiene Data'!$E$13,0,10*ROW('Hygiene Data'!E124)))</f>
        <v/>
      </c>
      <c r="DW130" s="30" t="str">
        <f ca="true">+IF(OFFSET('Hygiene Data'!$E$14,0,10*ROW('Hygiene Data'!E124))="","",OFFSET('Hygiene Data'!$E$14,0,10*ROW('Hygiene Data'!E124)))</f>
        <v/>
      </c>
      <c r="DX130" s="30" t="str">
        <f ca="true">+IF(OFFSET('Hygiene Data'!$F$12,0,10*ROW('Hygiene Data'!F124))="","",OFFSET('Hygiene Data'!$F$12,0,10*ROW('Hygiene Data'!F124)))</f>
        <v/>
      </c>
      <c r="DY130" s="30" t="str">
        <f ca="true">+IF(OFFSET('Hygiene Data'!$F$13,0,10*ROW('Hygiene Data'!F124))="","",OFFSET('Hygiene Data'!$F$13,0,10*ROW('Hygiene Data'!F124)))</f>
        <v/>
      </c>
      <c r="DZ130" s="30" t="str">
        <f ca="true">+IF(OFFSET('Hygiene Data'!$F$14,0,10*ROW('Hygiene Data'!F124))="","",OFFSET('Hygiene Data'!$F$14,0,10*ROW('Hygiene Data'!F124)))</f>
        <v/>
      </c>
      <c r="EA130" s="30" t="str">
        <f ca="true">+IF(OFFSET('Hygiene Data'!$G$12,0,10*ROW('Hygiene Data'!G124))="","",OFFSET('Hygiene Data'!$G$12,0,10*ROW('Hygiene Data'!G124)))</f>
        <v/>
      </c>
      <c r="EB130" s="30" t="str">
        <f ca="true">+IF(OFFSET('Hygiene Data'!$G$13,0,10*ROW('Hygiene Data'!G124))="","",OFFSET('Hygiene Data'!$G$13,0,10*ROW('Hygiene Data'!G124)))</f>
        <v/>
      </c>
      <c r="EC130" s="30" t="str">
        <f ca="true">+IF(OFFSET('Hygiene Data'!$G$14,0,10*ROW('Hygiene Data'!G124))="","",OFFSET('Hygiene Data'!$G$14,0,10*ROW('Hygiene Data'!G124)))</f>
        <v/>
      </c>
      <c r="ED130" s="30" t="str">
        <f ca="true">+IF(OFFSET('Hygiene Data'!$H$12,0,10*ROW('Hygiene Data'!H124))="","",OFFSET('Hygiene Data'!$H$12,0,10*ROW('Hygiene Data'!H124)))</f>
        <v/>
      </c>
      <c r="EE130" s="30" t="str">
        <f ca="true">+IF(OFFSET('Hygiene Data'!$H$13,0,10*ROW('Hygiene Data'!H124))="","",OFFSET('Hygiene Data'!$H$13,0,10*ROW('Hygiene Data'!H124)))</f>
        <v/>
      </c>
      <c r="EF130" s="30" t="str">
        <f ca="true">+IF(OFFSET('Hygiene Data'!$H$14,0,10*ROW('Hygiene Data'!H124))="","",OFFSET('Hygiene Data'!$H$14,0,10*ROW('Hygiene Data'!H124)))</f>
        <v/>
      </c>
    </row>
    <row r="131" x14ac:dyDescent="0.2">
      <c r="A131" s="53" t="str">
        <f ca="true">+IF(OFFSET('Water Data'!$B$1,0,10*ROW('Water Data'!B128))="","",OFFSET('Water Data'!$B$1,0,10*ROW('Water Data'!B128)))</f>
        <v/>
      </c>
      <c r="B131" s="53" t="str">
        <f ca="true">+IF(OFFSET('Water Data'!$A$3,0,10*ROW('Water Data'!A128))="","",OFFSET('Water Data'!$A$3,0,10*ROW('Water Data'!A128)))</f>
        <v/>
      </c>
      <c r="C131" s="53" t="str">
        <f ca="true">+IF(OFFSET('Water Data'!$C$3,0,10*ROW('Water Data'!C128))="","",OFFSET('Water Data'!$C$3,0,10*ROW('Water Data'!C128)))</f>
        <v/>
      </c>
      <c r="D131" s="238"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38"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38"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38"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38"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38"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38"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38"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38"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38"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38"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38"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38"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38"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38"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38"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38"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38"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39"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39"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39"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39"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39"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39"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39"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39"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39"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39"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39"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39"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39"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39"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39"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39"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39"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39"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39"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39"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39"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39"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39"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39"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39"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39"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39"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39"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39"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39"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40"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40"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40"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40"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40"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40"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40"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40"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40"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40"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40"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40"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40"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40"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40"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40"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40"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40"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0" t="str">
        <f ca="true">+IF(OFFSET('Water Data'!$C$28,0,10*ROW('Water Data'!C125))="","",OFFSET('Water Data'!$C$28,0,10*ROW('Water Data'!C125)))</f>
        <v/>
      </c>
      <c r="BT131" s="30" t="str">
        <f ca="true">+IF(OFFSET('Water Data'!$C$29,0,10*ROW('Water Data'!C125))="","",OFFSET('Water Data'!$C$29,0,10*ROW('Water Data'!C125)))</f>
        <v/>
      </c>
      <c r="BU131" s="30" t="str">
        <f ca="true">+IF(OFFSET('Water Data'!$C$30,0,10*ROW('Water Data'!C125))="","",OFFSET('Water Data'!$C$30,0,10*ROW('Water Data'!C125)))</f>
        <v/>
      </c>
      <c r="BV131" s="30" t="str">
        <f ca="true">+IF(OFFSET('Water Data'!$D$28,0,10*ROW('Water Data'!D125))="","",OFFSET('Water Data'!$D$28,0,10*ROW('Water Data'!D125)))</f>
        <v/>
      </c>
      <c r="BW131" s="30" t="str">
        <f ca="true">+IF(OFFSET('Water Data'!$D$29,0,10*ROW('Water Data'!D125))="","",OFFSET('Water Data'!$D$29,0,10*ROW('Water Data'!D125)))</f>
        <v/>
      </c>
      <c r="BX131" s="30" t="str">
        <f ca="true">+IF(OFFSET('Water Data'!$D$30,0,10*ROW('Water Data'!D125))="","",OFFSET('Water Data'!$D$30,0,10*ROW('Water Data'!D125)))</f>
        <v/>
      </c>
      <c r="BY131" s="30" t="str">
        <f ca="true">+IF(OFFSET('Water Data'!$E$28,0,10*ROW('Water Data'!E125))="","",OFFSET('Water Data'!$E$28,0,10*ROW('Water Data'!E125)))</f>
        <v/>
      </c>
      <c r="BZ131" s="30" t="str">
        <f ca="true">+IF(OFFSET('Water Data'!$E$29,0,10*ROW('Water Data'!E125))="","",OFFSET('Water Data'!$E$29,0,10*ROW('Water Data'!E125)))</f>
        <v/>
      </c>
      <c r="CA131" s="30" t="str">
        <f ca="true">+IF(OFFSET('Water Data'!$E$30,0,10*ROW('Water Data'!E125))="","",OFFSET('Water Data'!$E$30,0,10*ROW('Water Data'!E125)))</f>
        <v/>
      </c>
      <c r="CB131" s="30" t="str">
        <f ca="true">+IF(OFFSET('Water Data'!$F$28,0,10*ROW('Water Data'!F125))="","",OFFSET('Water Data'!$F$28,0,10*ROW('Water Data'!F125)))</f>
        <v/>
      </c>
      <c r="CC131" s="30" t="str">
        <f ca="true">+IF(OFFSET('Water Data'!$F$29,0,10*ROW('Water Data'!F125))="","",OFFSET('Water Data'!$F$29,0,10*ROW('Water Data'!F125)))</f>
        <v/>
      </c>
      <c r="CD131" s="30" t="str">
        <f ca="true">+IF(OFFSET('Water Data'!$F$30,0,10*ROW('Water Data'!F125))="","",OFFSET('Water Data'!$F$30,0,10*ROW('Water Data'!F125)))</f>
        <v/>
      </c>
      <c r="CE131" s="30" t="str">
        <f ca="true">+IF(OFFSET('Water Data'!$G$28,0,10*ROW('Water Data'!G125))="","",OFFSET('Water Data'!$G$28,0,10*ROW('Water Data'!G125)))</f>
        <v/>
      </c>
      <c r="CF131" s="30" t="str">
        <f ca="true">+IF(OFFSET('Water Data'!$G$29,0,10*ROW('Water Data'!G125))="","",OFFSET('Water Data'!$G$29,0,10*ROW('Water Data'!G125)))</f>
        <v/>
      </c>
      <c r="CG131" s="30" t="str">
        <f ca="true">+IF(OFFSET('Water Data'!$G$30,0,10*ROW('Water Data'!G125))="","",OFFSET('Water Data'!$G$30,0,10*ROW('Water Data'!G125)))</f>
        <v/>
      </c>
      <c r="CH131" s="30" t="str">
        <f ca="true">+IF(OFFSET('Water Data'!$H$28,0,10*ROW('Water Data'!H125))="","",OFFSET('Water Data'!$H$28,0,10*ROW('Water Data'!H125)))</f>
        <v/>
      </c>
      <c r="CI131" s="30" t="str">
        <f ca="true">+IF(OFFSET('Water Data'!$H$29,0,10*ROW('Water Data'!H125))="","",OFFSET('Water Data'!$H$29,0,10*ROW('Water Data'!H125)))</f>
        <v/>
      </c>
      <c r="CJ131" s="30" t="str">
        <f ca="true">+IF(OFFSET('Water Data'!$H$30,0,10*ROW('Water Data'!H125))="","",OFFSET('Water Data'!$H$30,0,10*ROW('Water Data'!H125)))</f>
        <v/>
      </c>
      <c r="CK131" s="30" t="str">
        <f ca="true">+IF(OFFSET('Sanitation Data'!$C$29,0,10*ROW('Sanitation Data'!C125))="","",OFFSET('Sanitation Data'!$C$29,0,10*ROW('Sanitation Data'!C125)))</f>
        <v/>
      </c>
      <c r="CL131" s="30" t="str">
        <f ca="true">+IF(OFFSET('Sanitation Data'!$C$30,0,10*ROW('Sanitation Data'!C125))="","",OFFSET('Sanitation Data'!$C$30,0,10*ROW('Sanitation Data'!C125)))</f>
        <v/>
      </c>
      <c r="CM131" s="30" t="str">
        <f ca="true">+IF(OFFSET('Sanitation Data'!$C$31,0,10*ROW('Sanitation Data'!C125))="","",OFFSET('Sanitation Data'!$C$31,0,10*ROW('Sanitation Data'!C125)))</f>
        <v/>
      </c>
      <c r="CN131" s="30" t="str">
        <f ca="true">+IF(OFFSET('Sanitation Data'!$C$32,0,10*ROW('Sanitation Data'!C125))="","",OFFSET('Sanitation Data'!$C$32,0,10*ROW('Sanitation Data'!C125)))</f>
        <v/>
      </c>
      <c r="CO131" s="30" t="str">
        <f ca="true">+IF(OFFSET('Sanitation Data'!$C$33,0,10*ROW('Sanitation Data'!C125))="","",OFFSET('Sanitation Data'!$C$33,0,10*ROW('Sanitation Data'!C125)))</f>
        <v/>
      </c>
      <c r="CP131" s="30" t="str">
        <f ca="true">+IF(OFFSET('Sanitation Data'!$D$29,0,10*ROW('Sanitation Data'!D125))="","",OFFSET('Sanitation Data'!$D$29,0,10*ROW('Sanitation Data'!D125)))</f>
        <v/>
      </c>
      <c r="CQ131" s="30" t="str">
        <f ca="true">+IF(OFFSET('Sanitation Data'!$D$30,0,10*ROW('Sanitation Data'!D125))="","",OFFSET('Sanitation Data'!$D$30,0,10*ROW('Sanitation Data'!D125)))</f>
        <v/>
      </c>
      <c r="CR131" s="30" t="str">
        <f ca="true">+IF(OFFSET('Sanitation Data'!$D$31,0,10*ROW('Sanitation Data'!D125))="","",OFFSET('Sanitation Data'!$D$31,0,10*ROW('Sanitation Data'!D125)))</f>
        <v/>
      </c>
      <c r="CS131" s="30" t="str">
        <f ca="true">+IF(OFFSET('Sanitation Data'!$D$32,0,10*ROW('Sanitation Data'!D125))="","",OFFSET('Sanitation Data'!$D$32,0,10*ROW('Sanitation Data'!D125)))</f>
        <v/>
      </c>
      <c r="CT131" s="30" t="str">
        <f ca="true">+IF(OFFSET('Sanitation Data'!$D$33,0,10*ROW('Sanitation Data'!D125))="","",OFFSET('Sanitation Data'!$D$33,0,10*ROW('Sanitation Data'!D125)))</f>
        <v/>
      </c>
      <c r="CU131" s="30" t="str">
        <f ca="true">+IF(OFFSET('Sanitation Data'!$E$29,0,10*ROW('Sanitation Data'!E125))="","",OFFSET('Sanitation Data'!$E$29,0,10*ROW('Sanitation Data'!E125)))</f>
        <v/>
      </c>
      <c r="CV131" s="30" t="str">
        <f ca="true">+IF(OFFSET('Sanitation Data'!$E$30,0,10*ROW('Sanitation Data'!E125))="","",OFFSET('Sanitation Data'!$E$30,0,10*ROW('Sanitation Data'!E125)))</f>
        <v/>
      </c>
      <c r="CW131" s="30" t="str">
        <f ca="true">+IF(OFFSET('Sanitation Data'!$E$31,0,10*ROW('Sanitation Data'!E125))="","",OFFSET('Sanitation Data'!$E$31,0,10*ROW('Sanitation Data'!E125)))</f>
        <v/>
      </c>
      <c r="CX131" s="30" t="str">
        <f ca="true">+IF(OFFSET('Sanitation Data'!$E$32,0,10*ROW('Sanitation Data'!E125))="","",OFFSET('Sanitation Data'!$E$32,0,10*ROW('Sanitation Data'!E125)))</f>
        <v/>
      </c>
      <c r="CY131" s="30" t="str">
        <f ca="true">+IF(OFFSET('Sanitation Data'!$E$33,0,10*ROW('Sanitation Data'!E125))="","",OFFSET('Sanitation Data'!$E$33,0,10*ROW('Sanitation Data'!E125)))</f>
        <v/>
      </c>
      <c r="CZ131" s="30" t="str">
        <f ca="true">+IF(OFFSET('Sanitation Data'!$F$29,0,10*ROW('Sanitation Data'!F125))="","",OFFSET('Sanitation Data'!$F$29,0,10*ROW('Sanitation Data'!F125)))</f>
        <v/>
      </c>
      <c r="DA131" s="30" t="str">
        <f ca="true">+IF(OFFSET('Sanitation Data'!$F$30,0,10*ROW('Sanitation Data'!F125))="","",OFFSET('Sanitation Data'!$F$30,0,10*ROW('Sanitation Data'!F125)))</f>
        <v/>
      </c>
      <c r="DB131" s="30" t="str">
        <f ca="true">+IF(OFFSET('Sanitation Data'!$F$31,0,10*ROW('Sanitation Data'!F125))="","",OFFSET('Sanitation Data'!$F$31,0,10*ROW('Sanitation Data'!F125)))</f>
        <v/>
      </c>
      <c r="DC131" s="30" t="str">
        <f ca="true">+IF(OFFSET('Sanitation Data'!$F$32,0,10*ROW('Sanitation Data'!F125))="","",OFFSET('Sanitation Data'!$F$32,0,10*ROW('Sanitation Data'!F125)))</f>
        <v/>
      </c>
      <c r="DD131" s="30" t="str">
        <f ca="true">+IF(OFFSET('Sanitation Data'!$F$33,0,10*ROW('Sanitation Data'!F125))="","",OFFSET('Sanitation Data'!$F$33,0,10*ROW('Sanitation Data'!F125)))</f>
        <v/>
      </c>
      <c r="DE131" s="30" t="str">
        <f ca="true">+IF(OFFSET('Sanitation Data'!$G$29,0,10*ROW('Sanitation Data'!G125))="","",OFFSET('Sanitation Data'!$G$29,0,10*ROW('Sanitation Data'!G125)))</f>
        <v/>
      </c>
      <c r="DF131" s="30" t="str">
        <f ca="true">+IF(OFFSET('Sanitation Data'!$G$30,0,10*ROW('Sanitation Data'!G125))="","",OFFSET('Sanitation Data'!$G$30,0,10*ROW('Sanitation Data'!G125)))</f>
        <v/>
      </c>
      <c r="DG131" s="30" t="str">
        <f ca="true">+IF(OFFSET('Sanitation Data'!$G$31,0,10*ROW('Sanitation Data'!G125))="","",OFFSET('Sanitation Data'!$G$31,0,10*ROW('Sanitation Data'!G125)))</f>
        <v/>
      </c>
      <c r="DH131" s="30" t="str">
        <f ca="true">+IF(OFFSET('Sanitation Data'!$G$32,0,10*ROW('Sanitation Data'!G125))="","",OFFSET('Sanitation Data'!$G$32,0,10*ROW('Sanitation Data'!G125)))</f>
        <v/>
      </c>
      <c r="DI131" s="30" t="str">
        <f ca="true">+IF(OFFSET('Sanitation Data'!$G$33,0,10*ROW('Sanitation Data'!G125))="","",OFFSET('Sanitation Data'!$G$33,0,10*ROW('Sanitation Data'!G125)))</f>
        <v/>
      </c>
      <c r="DJ131" s="30" t="str">
        <f ca="true">+IF(OFFSET('Sanitation Data'!$H$29,0,10*ROW('Sanitation Data'!H125))="","",OFFSET('Sanitation Data'!$H$29,0,10*ROW('Sanitation Data'!H125)))</f>
        <v/>
      </c>
      <c r="DK131" s="30" t="str">
        <f ca="true">+IF(OFFSET('Sanitation Data'!$H$30,0,10*ROW('Sanitation Data'!H125))="","",OFFSET('Sanitation Data'!$H$30,0,10*ROW('Sanitation Data'!H125)))</f>
        <v/>
      </c>
      <c r="DL131" s="30" t="str">
        <f ca="true">+IF(OFFSET('Sanitation Data'!$H$31,0,10*ROW('Sanitation Data'!H125))="","",OFFSET('Sanitation Data'!$H$31,0,10*ROW('Sanitation Data'!H125)))</f>
        <v/>
      </c>
      <c r="DM131" s="30" t="str">
        <f ca="true">+IF(OFFSET('Sanitation Data'!$H$32,0,10*ROW('Sanitation Data'!H125))="","",OFFSET('Sanitation Data'!$H$32,0,10*ROW('Sanitation Data'!H125)))</f>
        <v/>
      </c>
      <c r="DN131" s="30" t="str">
        <f ca="true">+IF(OFFSET('Sanitation Data'!$H$33,0,10*ROW('Sanitation Data'!H125))="","",OFFSET('Sanitation Data'!$H$33,0,10*ROW('Sanitation Data'!H125)))</f>
        <v/>
      </c>
      <c r="DO131" s="30" t="str">
        <f ca="true">+IF(OFFSET('Hygiene Data'!$C$12,0,10*ROW('Hygiene Data'!C125))="","",OFFSET('Hygiene Data'!$C$12,0,10*ROW('Hygiene Data'!C125)))</f>
        <v/>
      </c>
      <c r="DP131" s="30" t="str">
        <f ca="true">+IF(OFFSET('Hygiene Data'!$C$13,0,10*ROW('Hygiene Data'!C125))="","",OFFSET('Hygiene Data'!$C$13,0,10*ROW('Hygiene Data'!C125)))</f>
        <v/>
      </c>
      <c r="DQ131" s="30" t="str">
        <f ca="true">+IF(OFFSET('Hygiene Data'!$C$14,0,10*ROW('Hygiene Data'!C125))="","",OFFSET('Hygiene Data'!$C$14,0,10*ROW('Hygiene Data'!C125)))</f>
        <v/>
      </c>
      <c r="DR131" s="30" t="str">
        <f ca="true">+IF(OFFSET('Hygiene Data'!$D$12,0,10*ROW('Hygiene Data'!D125))="","",OFFSET('Hygiene Data'!$D$12,0,10*ROW('Hygiene Data'!D125)))</f>
        <v/>
      </c>
      <c r="DS131" s="30" t="str">
        <f ca="true">+IF(OFFSET('Hygiene Data'!$D$13,0,10*ROW('Hygiene Data'!D125))="","",OFFSET('Hygiene Data'!$D$13,0,10*ROW('Hygiene Data'!D125)))</f>
        <v/>
      </c>
      <c r="DT131" s="30" t="str">
        <f ca="true">+IF(OFFSET('Hygiene Data'!$D$14,0,10*ROW('Hygiene Data'!D125))="","",OFFSET('Hygiene Data'!$D$14,0,10*ROW('Hygiene Data'!D125)))</f>
        <v/>
      </c>
      <c r="DU131" s="30" t="str">
        <f ca="true">+IF(OFFSET('Hygiene Data'!$E$12,0,10*ROW('Hygiene Data'!E125))="","",OFFSET('Hygiene Data'!$E$12,0,10*ROW('Hygiene Data'!E125)))</f>
        <v/>
      </c>
      <c r="DV131" s="30" t="str">
        <f ca="true">+IF(OFFSET('Hygiene Data'!$E$13,0,10*ROW('Hygiene Data'!E125))="","",OFFSET('Hygiene Data'!$E$13,0,10*ROW('Hygiene Data'!E125)))</f>
        <v/>
      </c>
      <c r="DW131" s="30" t="str">
        <f ca="true">+IF(OFFSET('Hygiene Data'!$E$14,0,10*ROW('Hygiene Data'!E125))="","",OFFSET('Hygiene Data'!$E$14,0,10*ROW('Hygiene Data'!E125)))</f>
        <v/>
      </c>
      <c r="DX131" s="30" t="str">
        <f ca="true">+IF(OFFSET('Hygiene Data'!$F$12,0,10*ROW('Hygiene Data'!F125))="","",OFFSET('Hygiene Data'!$F$12,0,10*ROW('Hygiene Data'!F125)))</f>
        <v/>
      </c>
      <c r="DY131" s="30" t="str">
        <f ca="true">+IF(OFFSET('Hygiene Data'!$F$13,0,10*ROW('Hygiene Data'!F125))="","",OFFSET('Hygiene Data'!$F$13,0,10*ROW('Hygiene Data'!F125)))</f>
        <v/>
      </c>
      <c r="DZ131" s="30" t="str">
        <f ca="true">+IF(OFFSET('Hygiene Data'!$F$14,0,10*ROW('Hygiene Data'!F125))="","",OFFSET('Hygiene Data'!$F$14,0,10*ROW('Hygiene Data'!F125)))</f>
        <v/>
      </c>
      <c r="EA131" s="30" t="str">
        <f ca="true">+IF(OFFSET('Hygiene Data'!$G$12,0,10*ROW('Hygiene Data'!G125))="","",OFFSET('Hygiene Data'!$G$12,0,10*ROW('Hygiene Data'!G125)))</f>
        <v/>
      </c>
      <c r="EB131" s="30" t="str">
        <f ca="true">+IF(OFFSET('Hygiene Data'!$G$13,0,10*ROW('Hygiene Data'!G125))="","",OFFSET('Hygiene Data'!$G$13,0,10*ROW('Hygiene Data'!G125)))</f>
        <v/>
      </c>
      <c r="EC131" s="30" t="str">
        <f ca="true">+IF(OFFSET('Hygiene Data'!$G$14,0,10*ROW('Hygiene Data'!G125))="","",OFFSET('Hygiene Data'!$G$14,0,10*ROW('Hygiene Data'!G125)))</f>
        <v/>
      </c>
      <c r="ED131" s="30" t="str">
        <f ca="true">+IF(OFFSET('Hygiene Data'!$H$12,0,10*ROW('Hygiene Data'!H125))="","",OFFSET('Hygiene Data'!$H$12,0,10*ROW('Hygiene Data'!H125)))</f>
        <v/>
      </c>
      <c r="EE131" s="30" t="str">
        <f ca="true">+IF(OFFSET('Hygiene Data'!$H$13,0,10*ROW('Hygiene Data'!H125))="","",OFFSET('Hygiene Data'!$H$13,0,10*ROW('Hygiene Data'!H125)))</f>
        <v/>
      </c>
      <c r="EF131" s="30" t="str">
        <f ca="true">+IF(OFFSET('Hygiene Data'!$H$14,0,10*ROW('Hygiene Data'!H125))="","",OFFSET('Hygiene Data'!$H$14,0,10*ROW('Hygiene Data'!H125)))</f>
        <v/>
      </c>
    </row>
    <row r="132" x14ac:dyDescent="0.2">
      <c r="A132" s="53" t="str">
        <f ca="true">+IF(OFFSET('Water Data'!$B$1,0,10*ROW('Water Data'!B129))="","",OFFSET('Water Data'!$B$1,0,10*ROW('Water Data'!B129)))</f>
        <v/>
      </c>
      <c r="B132" s="53" t="str">
        <f ca="true">+IF(OFFSET('Water Data'!$A$3,0,10*ROW('Water Data'!A129))="","",OFFSET('Water Data'!$A$3,0,10*ROW('Water Data'!A129)))</f>
        <v/>
      </c>
      <c r="C132" s="53" t="str">
        <f ca="true">+IF(OFFSET('Water Data'!$C$3,0,10*ROW('Water Data'!C129))="","",OFFSET('Water Data'!$C$3,0,10*ROW('Water Data'!C129)))</f>
        <v/>
      </c>
      <c r="D132" s="238"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38"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38"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38"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38"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38"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38"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38"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38"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38"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38"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38"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38"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38"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38"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38"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38"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38"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39"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39"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39"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39"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39"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39"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39"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39"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39"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39"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39"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39"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39"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39"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39"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39"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39"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39"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39"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39"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39"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39"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39"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39"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39"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39"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39"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39"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39"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39"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40"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40"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40"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40"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40"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40"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40"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40"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40"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40"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40"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40"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40"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40"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40"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40"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40"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40"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0" t="str">
        <f ca="true">+IF(OFFSET('Water Data'!$C$28,0,10*ROW('Water Data'!C126))="","",OFFSET('Water Data'!$C$28,0,10*ROW('Water Data'!C126)))</f>
        <v/>
      </c>
      <c r="BT132" s="30" t="str">
        <f ca="true">+IF(OFFSET('Water Data'!$C$29,0,10*ROW('Water Data'!C126))="","",OFFSET('Water Data'!$C$29,0,10*ROW('Water Data'!C126)))</f>
        <v/>
      </c>
      <c r="BU132" s="30" t="str">
        <f ca="true">+IF(OFFSET('Water Data'!$C$30,0,10*ROW('Water Data'!C126))="","",OFFSET('Water Data'!$C$30,0,10*ROW('Water Data'!C126)))</f>
        <v/>
      </c>
      <c r="BV132" s="30" t="str">
        <f ca="true">+IF(OFFSET('Water Data'!$D$28,0,10*ROW('Water Data'!D126))="","",OFFSET('Water Data'!$D$28,0,10*ROW('Water Data'!D126)))</f>
        <v/>
      </c>
      <c r="BW132" s="30" t="str">
        <f ca="true">+IF(OFFSET('Water Data'!$D$29,0,10*ROW('Water Data'!D126))="","",OFFSET('Water Data'!$D$29,0,10*ROW('Water Data'!D126)))</f>
        <v/>
      </c>
      <c r="BX132" s="30" t="str">
        <f ca="true">+IF(OFFSET('Water Data'!$D$30,0,10*ROW('Water Data'!D126))="","",OFFSET('Water Data'!$D$30,0,10*ROW('Water Data'!D126)))</f>
        <v/>
      </c>
      <c r="BY132" s="30" t="str">
        <f ca="true">+IF(OFFSET('Water Data'!$E$28,0,10*ROW('Water Data'!E126))="","",OFFSET('Water Data'!$E$28,0,10*ROW('Water Data'!E126)))</f>
        <v/>
      </c>
      <c r="BZ132" s="30" t="str">
        <f ca="true">+IF(OFFSET('Water Data'!$E$29,0,10*ROW('Water Data'!E126))="","",OFFSET('Water Data'!$E$29,0,10*ROW('Water Data'!E126)))</f>
        <v/>
      </c>
      <c r="CA132" s="30" t="str">
        <f ca="true">+IF(OFFSET('Water Data'!$E$30,0,10*ROW('Water Data'!E126))="","",OFFSET('Water Data'!$E$30,0,10*ROW('Water Data'!E126)))</f>
        <v/>
      </c>
      <c r="CB132" s="30" t="str">
        <f ca="true">+IF(OFFSET('Water Data'!$F$28,0,10*ROW('Water Data'!F126))="","",OFFSET('Water Data'!$F$28,0,10*ROW('Water Data'!F126)))</f>
        <v/>
      </c>
      <c r="CC132" s="30" t="str">
        <f ca="true">+IF(OFFSET('Water Data'!$F$29,0,10*ROW('Water Data'!F126))="","",OFFSET('Water Data'!$F$29,0,10*ROW('Water Data'!F126)))</f>
        <v/>
      </c>
      <c r="CD132" s="30" t="str">
        <f ca="true">+IF(OFFSET('Water Data'!$F$30,0,10*ROW('Water Data'!F126))="","",OFFSET('Water Data'!$F$30,0,10*ROW('Water Data'!F126)))</f>
        <v/>
      </c>
      <c r="CE132" s="30" t="str">
        <f ca="true">+IF(OFFSET('Water Data'!$G$28,0,10*ROW('Water Data'!G126))="","",OFFSET('Water Data'!$G$28,0,10*ROW('Water Data'!G126)))</f>
        <v/>
      </c>
      <c r="CF132" s="30" t="str">
        <f ca="true">+IF(OFFSET('Water Data'!$G$29,0,10*ROW('Water Data'!G126))="","",OFFSET('Water Data'!$G$29,0,10*ROW('Water Data'!G126)))</f>
        <v/>
      </c>
      <c r="CG132" s="30" t="str">
        <f ca="true">+IF(OFFSET('Water Data'!$G$30,0,10*ROW('Water Data'!G126))="","",OFFSET('Water Data'!$G$30,0,10*ROW('Water Data'!G126)))</f>
        <v/>
      </c>
      <c r="CH132" s="30" t="str">
        <f ca="true">+IF(OFFSET('Water Data'!$H$28,0,10*ROW('Water Data'!H126))="","",OFFSET('Water Data'!$H$28,0,10*ROW('Water Data'!H126)))</f>
        <v/>
      </c>
      <c r="CI132" s="30" t="str">
        <f ca="true">+IF(OFFSET('Water Data'!$H$29,0,10*ROW('Water Data'!H126))="","",OFFSET('Water Data'!$H$29,0,10*ROW('Water Data'!H126)))</f>
        <v/>
      </c>
      <c r="CJ132" s="30" t="str">
        <f ca="true">+IF(OFFSET('Water Data'!$H$30,0,10*ROW('Water Data'!H126))="","",OFFSET('Water Data'!$H$30,0,10*ROW('Water Data'!H126)))</f>
        <v/>
      </c>
      <c r="CK132" s="30" t="str">
        <f ca="true">+IF(OFFSET('Sanitation Data'!$C$29,0,10*ROW('Sanitation Data'!C126))="","",OFFSET('Sanitation Data'!$C$29,0,10*ROW('Sanitation Data'!C126)))</f>
        <v/>
      </c>
      <c r="CL132" s="30" t="str">
        <f ca="true">+IF(OFFSET('Sanitation Data'!$C$30,0,10*ROW('Sanitation Data'!C126))="","",OFFSET('Sanitation Data'!$C$30,0,10*ROW('Sanitation Data'!C126)))</f>
        <v/>
      </c>
      <c r="CM132" s="30" t="str">
        <f ca="true">+IF(OFFSET('Sanitation Data'!$C$31,0,10*ROW('Sanitation Data'!C126))="","",OFFSET('Sanitation Data'!$C$31,0,10*ROW('Sanitation Data'!C126)))</f>
        <v/>
      </c>
      <c r="CN132" s="30" t="str">
        <f ca="true">+IF(OFFSET('Sanitation Data'!$C$32,0,10*ROW('Sanitation Data'!C126))="","",OFFSET('Sanitation Data'!$C$32,0,10*ROW('Sanitation Data'!C126)))</f>
        <v/>
      </c>
      <c r="CO132" s="30" t="str">
        <f ca="true">+IF(OFFSET('Sanitation Data'!$C$33,0,10*ROW('Sanitation Data'!C126))="","",OFFSET('Sanitation Data'!$C$33,0,10*ROW('Sanitation Data'!C126)))</f>
        <v/>
      </c>
      <c r="CP132" s="30" t="str">
        <f ca="true">+IF(OFFSET('Sanitation Data'!$D$29,0,10*ROW('Sanitation Data'!D126))="","",OFFSET('Sanitation Data'!$D$29,0,10*ROW('Sanitation Data'!D126)))</f>
        <v/>
      </c>
      <c r="CQ132" s="30" t="str">
        <f ca="true">+IF(OFFSET('Sanitation Data'!$D$30,0,10*ROW('Sanitation Data'!D126))="","",OFFSET('Sanitation Data'!$D$30,0,10*ROW('Sanitation Data'!D126)))</f>
        <v/>
      </c>
      <c r="CR132" s="30" t="str">
        <f ca="true">+IF(OFFSET('Sanitation Data'!$D$31,0,10*ROW('Sanitation Data'!D126))="","",OFFSET('Sanitation Data'!$D$31,0,10*ROW('Sanitation Data'!D126)))</f>
        <v/>
      </c>
      <c r="CS132" s="30" t="str">
        <f ca="true">+IF(OFFSET('Sanitation Data'!$D$32,0,10*ROW('Sanitation Data'!D126))="","",OFFSET('Sanitation Data'!$D$32,0,10*ROW('Sanitation Data'!D126)))</f>
        <v/>
      </c>
      <c r="CT132" s="30" t="str">
        <f ca="true">+IF(OFFSET('Sanitation Data'!$D$33,0,10*ROW('Sanitation Data'!D126))="","",OFFSET('Sanitation Data'!$D$33,0,10*ROW('Sanitation Data'!D126)))</f>
        <v/>
      </c>
      <c r="CU132" s="30" t="str">
        <f ca="true">+IF(OFFSET('Sanitation Data'!$E$29,0,10*ROW('Sanitation Data'!E126))="","",OFFSET('Sanitation Data'!$E$29,0,10*ROW('Sanitation Data'!E126)))</f>
        <v/>
      </c>
      <c r="CV132" s="30" t="str">
        <f ca="true">+IF(OFFSET('Sanitation Data'!$E$30,0,10*ROW('Sanitation Data'!E126))="","",OFFSET('Sanitation Data'!$E$30,0,10*ROW('Sanitation Data'!E126)))</f>
        <v/>
      </c>
      <c r="CW132" s="30" t="str">
        <f ca="true">+IF(OFFSET('Sanitation Data'!$E$31,0,10*ROW('Sanitation Data'!E126))="","",OFFSET('Sanitation Data'!$E$31,0,10*ROW('Sanitation Data'!E126)))</f>
        <v/>
      </c>
      <c r="CX132" s="30" t="str">
        <f ca="true">+IF(OFFSET('Sanitation Data'!$E$32,0,10*ROW('Sanitation Data'!E126))="","",OFFSET('Sanitation Data'!$E$32,0,10*ROW('Sanitation Data'!E126)))</f>
        <v/>
      </c>
      <c r="CY132" s="30" t="str">
        <f ca="true">+IF(OFFSET('Sanitation Data'!$E$33,0,10*ROW('Sanitation Data'!E126))="","",OFFSET('Sanitation Data'!$E$33,0,10*ROW('Sanitation Data'!E126)))</f>
        <v/>
      </c>
      <c r="CZ132" s="30" t="str">
        <f ca="true">+IF(OFFSET('Sanitation Data'!$F$29,0,10*ROW('Sanitation Data'!F126))="","",OFFSET('Sanitation Data'!$F$29,0,10*ROW('Sanitation Data'!F126)))</f>
        <v/>
      </c>
      <c r="DA132" s="30" t="str">
        <f ca="true">+IF(OFFSET('Sanitation Data'!$F$30,0,10*ROW('Sanitation Data'!F126))="","",OFFSET('Sanitation Data'!$F$30,0,10*ROW('Sanitation Data'!F126)))</f>
        <v/>
      </c>
      <c r="DB132" s="30" t="str">
        <f ca="true">+IF(OFFSET('Sanitation Data'!$F$31,0,10*ROW('Sanitation Data'!F126))="","",OFFSET('Sanitation Data'!$F$31,0,10*ROW('Sanitation Data'!F126)))</f>
        <v/>
      </c>
      <c r="DC132" s="30" t="str">
        <f ca="true">+IF(OFFSET('Sanitation Data'!$F$32,0,10*ROW('Sanitation Data'!F126))="","",OFFSET('Sanitation Data'!$F$32,0,10*ROW('Sanitation Data'!F126)))</f>
        <v/>
      </c>
      <c r="DD132" s="30" t="str">
        <f ca="true">+IF(OFFSET('Sanitation Data'!$F$33,0,10*ROW('Sanitation Data'!F126))="","",OFFSET('Sanitation Data'!$F$33,0,10*ROW('Sanitation Data'!F126)))</f>
        <v/>
      </c>
      <c r="DE132" s="30" t="str">
        <f ca="true">+IF(OFFSET('Sanitation Data'!$G$29,0,10*ROW('Sanitation Data'!G126))="","",OFFSET('Sanitation Data'!$G$29,0,10*ROW('Sanitation Data'!G126)))</f>
        <v/>
      </c>
      <c r="DF132" s="30" t="str">
        <f ca="true">+IF(OFFSET('Sanitation Data'!$G$30,0,10*ROW('Sanitation Data'!G126))="","",OFFSET('Sanitation Data'!$G$30,0,10*ROW('Sanitation Data'!G126)))</f>
        <v/>
      </c>
      <c r="DG132" s="30" t="str">
        <f ca="true">+IF(OFFSET('Sanitation Data'!$G$31,0,10*ROW('Sanitation Data'!G126))="","",OFFSET('Sanitation Data'!$G$31,0,10*ROW('Sanitation Data'!G126)))</f>
        <v/>
      </c>
      <c r="DH132" s="30" t="str">
        <f ca="true">+IF(OFFSET('Sanitation Data'!$G$32,0,10*ROW('Sanitation Data'!G126))="","",OFFSET('Sanitation Data'!$G$32,0,10*ROW('Sanitation Data'!G126)))</f>
        <v/>
      </c>
      <c r="DI132" s="30" t="str">
        <f ca="true">+IF(OFFSET('Sanitation Data'!$G$33,0,10*ROW('Sanitation Data'!G126))="","",OFFSET('Sanitation Data'!$G$33,0,10*ROW('Sanitation Data'!G126)))</f>
        <v/>
      </c>
      <c r="DJ132" s="30" t="str">
        <f ca="true">+IF(OFFSET('Sanitation Data'!$H$29,0,10*ROW('Sanitation Data'!H126))="","",OFFSET('Sanitation Data'!$H$29,0,10*ROW('Sanitation Data'!H126)))</f>
        <v/>
      </c>
      <c r="DK132" s="30" t="str">
        <f ca="true">+IF(OFFSET('Sanitation Data'!$H$30,0,10*ROW('Sanitation Data'!H126))="","",OFFSET('Sanitation Data'!$H$30,0,10*ROW('Sanitation Data'!H126)))</f>
        <v/>
      </c>
      <c r="DL132" s="30" t="str">
        <f ca="true">+IF(OFFSET('Sanitation Data'!$H$31,0,10*ROW('Sanitation Data'!H126))="","",OFFSET('Sanitation Data'!$H$31,0,10*ROW('Sanitation Data'!H126)))</f>
        <v/>
      </c>
      <c r="DM132" s="30" t="str">
        <f ca="true">+IF(OFFSET('Sanitation Data'!$H$32,0,10*ROW('Sanitation Data'!H126))="","",OFFSET('Sanitation Data'!$H$32,0,10*ROW('Sanitation Data'!H126)))</f>
        <v/>
      </c>
      <c r="DN132" s="30" t="str">
        <f ca="true">+IF(OFFSET('Sanitation Data'!$H$33,0,10*ROW('Sanitation Data'!H126))="","",OFFSET('Sanitation Data'!$H$33,0,10*ROW('Sanitation Data'!H126)))</f>
        <v/>
      </c>
      <c r="DO132" s="30" t="str">
        <f ca="true">+IF(OFFSET('Hygiene Data'!$C$12,0,10*ROW('Hygiene Data'!C126))="","",OFFSET('Hygiene Data'!$C$12,0,10*ROW('Hygiene Data'!C126)))</f>
        <v/>
      </c>
      <c r="DP132" s="30" t="str">
        <f ca="true">+IF(OFFSET('Hygiene Data'!$C$13,0,10*ROW('Hygiene Data'!C126))="","",OFFSET('Hygiene Data'!$C$13,0,10*ROW('Hygiene Data'!C126)))</f>
        <v/>
      </c>
      <c r="DQ132" s="30" t="str">
        <f ca="true">+IF(OFFSET('Hygiene Data'!$C$14,0,10*ROW('Hygiene Data'!C126))="","",OFFSET('Hygiene Data'!$C$14,0,10*ROW('Hygiene Data'!C126)))</f>
        <v/>
      </c>
      <c r="DR132" s="30" t="str">
        <f ca="true">+IF(OFFSET('Hygiene Data'!$D$12,0,10*ROW('Hygiene Data'!D126))="","",OFFSET('Hygiene Data'!$D$12,0,10*ROW('Hygiene Data'!D126)))</f>
        <v/>
      </c>
      <c r="DS132" s="30" t="str">
        <f ca="true">+IF(OFFSET('Hygiene Data'!$D$13,0,10*ROW('Hygiene Data'!D126))="","",OFFSET('Hygiene Data'!$D$13,0,10*ROW('Hygiene Data'!D126)))</f>
        <v/>
      </c>
      <c r="DT132" s="30" t="str">
        <f ca="true">+IF(OFFSET('Hygiene Data'!$D$14,0,10*ROW('Hygiene Data'!D126))="","",OFFSET('Hygiene Data'!$D$14,0,10*ROW('Hygiene Data'!D126)))</f>
        <v/>
      </c>
      <c r="DU132" s="30" t="str">
        <f ca="true">+IF(OFFSET('Hygiene Data'!$E$12,0,10*ROW('Hygiene Data'!E126))="","",OFFSET('Hygiene Data'!$E$12,0,10*ROW('Hygiene Data'!E126)))</f>
        <v/>
      </c>
      <c r="DV132" s="30" t="str">
        <f ca="true">+IF(OFFSET('Hygiene Data'!$E$13,0,10*ROW('Hygiene Data'!E126))="","",OFFSET('Hygiene Data'!$E$13,0,10*ROW('Hygiene Data'!E126)))</f>
        <v/>
      </c>
      <c r="DW132" s="30" t="str">
        <f ca="true">+IF(OFFSET('Hygiene Data'!$E$14,0,10*ROW('Hygiene Data'!E126))="","",OFFSET('Hygiene Data'!$E$14,0,10*ROW('Hygiene Data'!E126)))</f>
        <v/>
      </c>
      <c r="DX132" s="30" t="str">
        <f ca="true">+IF(OFFSET('Hygiene Data'!$F$12,0,10*ROW('Hygiene Data'!F126))="","",OFFSET('Hygiene Data'!$F$12,0,10*ROW('Hygiene Data'!F126)))</f>
        <v/>
      </c>
      <c r="DY132" s="30" t="str">
        <f ca="true">+IF(OFFSET('Hygiene Data'!$F$13,0,10*ROW('Hygiene Data'!F126))="","",OFFSET('Hygiene Data'!$F$13,0,10*ROW('Hygiene Data'!F126)))</f>
        <v/>
      </c>
      <c r="DZ132" s="30" t="str">
        <f ca="true">+IF(OFFSET('Hygiene Data'!$F$14,0,10*ROW('Hygiene Data'!F126))="","",OFFSET('Hygiene Data'!$F$14,0,10*ROW('Hygiene Data'!F126)))</f>
        <v/>
      </c>
      <c r="EA132" s="30" t="str">
        <f ca="true">+IF(OFFSET('Hygiene Data'!$G$12,0,10*ROW('Hygiene Data'!G126))="","",OFFSET('Hygiene Data'!$G$12,0,10*ROW('Hygiene Data'!G126)))</f>
        <v/>
      </c>
      <c r="EB132" s="30" t="str">
        <f ca="true">+IF(OFFSET('Hygiene Data'!$G$13,0,10*ROW('Hygiene Data'!G126))="","",OFFSET('Hygiene Data'!$G$13,0,10*ROW('Hygiene Data'!G126)))</f>
        <v/>
      </c>
      <c r="EC132" s="30" t="str">
        <f ca="true">+IF(OFFSET('Hygiene Data'!$G$14,0,10*ROW('Hygiene Data'!G126))="","",OFFSET('Hygiene Data'!$G$14,0,10*ROW('Hygiene Data'!G126)))</f>
        <v/>
      </c>
      <c r="ED132" s="30" t="str">
        <f ca="true">+IF(OFFSET('Hygiene Data'!$H$12,0,10*ROW('Hygiene Data'!H126))="","",OFFSET('Hygiene Data'!$H$12,0,10*ROW('Hygiene Data'!H126)))</f>
        <v/>
      </c>
      <c r="EE132" s="30" t="str">
        <f ca="true">+IF(OFFSET('Hygiene Data'!$H$13,0,10*ROW('Hygiene Data'!H126))="","",OFFSET('Hygiene Data'!$H$13,0,10*ROW('Hygiene Data'!H126)))</f>
        <v/>
      </c>
      <c r="EF132" s="30" t="str">
        <f ca="true">+IF(OFFSET('Hygiene Data'!$H$14,0,10*ROW('Hygiene Data'!H126))="","",OFFSET('Hygiene Data'!$H$14,0,10*ROW('Hygiene Data'!H126)))</f>
        <v/>
      </c>
    </row>
    <row r="133" x14ac:dyDescent="0.2">
      <c r="A133" s="53" t="str">
        <f ca="true">+IF(OFFSET('Water Data'!$B$1,0,10*ROW('Water Data'!B130))="","",OFFSET('Water Data'!$B$1,0,10*ROW('Water Data'!B130)))</f>
        <v/>
      </c>
      <c r="B133" s="53" t="str">
        <f ca="true">+IF(OFFSET('Water Data'!$A$3,0,10*ROW('Water Data'!A130))="","",OFFSET('Water Data'!$A$3,0,10*ROW('Water Data'!A130)))</f>
        <v/>
      </c>
      <c r="C133" s="53" t="str">
        <f ca="true">+IF(OFFSET('Water Data'!$C$3,0,10*ROW('Water Data'!C130))="","",OFFSET('Water Data'!$C$3,0,10*ROW('Water Data'!C130)))</f>
        <v/>
      </c>
      <c r="D133" s="238"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38"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38"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38"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38"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38"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38"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38"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38"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38"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38"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38"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38"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38"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38"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38"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38"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38"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39"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39"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39"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39"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39"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39"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39"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39"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39"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39"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39"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39"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39"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39"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39"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39"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39"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39"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39"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39"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39"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39"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39"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39"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39"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39"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39"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39"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39"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39"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40"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40"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40"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40"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40"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40"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40"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40"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40"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40"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40"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40"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40"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40"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40"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40"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40"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40"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0" t="str">
        <f ca="true">+IF(OFFSET('Water Data'!$C$28,0,10*ROW('Water Data'!C127))="","",OFFSET('Water Data'!$C$28,0,10*ROW('Water Data'!C127)))</f>
        <v/>
      </c>
      <c r="BT133" s="30" t="str">
        <f ca="true">+IF(OFFSET('Water Data'!$C$29,0,10*ROW('Water Data'!C127))="","",OFFSET('Water Data'!$C$29,0,10*ROW('Water Data'!C127)))</f>
        <v/>
      </c>
      <c r="BU133" s="30" t="str">
        <f ca="true">+IF(OFFSET('Water Data'!$C$30,0,10*ROW('Water Data'!C127))="","",OFFSET('Water Data'!$C$30,0,10*ROW('Water Data'!C127)))</f>
        <v/>
      </c>
      <c r="BV133" s="30" t="str">
        <f ca="true">+IF(OFFSET('Water Data'!$D$28,0,10*ROW('Water Data'!D127))="","",OFFSET('Water Data'!$D$28,0,10*ROW('Water Data'!D127)))</f>
        <v/>
      </c>
      <c r="BW133" s="30" t="str">
        <f ca="true">+IF(OFFSET('Water Data'!$D$29,0,10*ROW('Water Data'!D127))="","",OFFSET('Water Data'!$D$29,0,10*ROW('Water Data'!D127)))</f>
        <v/>
      </c>
      <c r="BX133" s="30" t="str">
        <f ca="true">+IF(OFFSET('Water Data'!$D$30,0,10*ROW('Water Data'!D127))="","",OFFSET('Water Data'!$D$30,0,10*ROW('Water Data'!D127)))</f>
        <v/>
      </c>
      <c r="BY133" s="30" t="str">
        <f ca="true">+IF(OFFSET('Water Data'!$E$28,0,10*ROW('Water Data'!E127))="","",OFFSET('Water Data'!$E$28,0,10*ROW('Water Data'!E127)))</f>
        <v/>
      </c>
      <c r="BZ133" s="30" t="str">
        <f ca="true">+IF(OFFSET('Water Data'!$E$29,0,10*ROW('Water Data'!E127))="","",OFFSET('Water Data'!$E$29,0,10*ROW('Water Data'!E127)))</f>
        <v/>
      </c>
      <c r="CA133" s="30" t="str">
        <f ca="true">+IF(OFFSET('Water Data'!$E$30,0,10*ROW('Water Data'!E127))="","",OFFSET('Water Data'!$E$30,0,10*ROW('Water Data'!E127)))</f>
        <v/>
      </c>
      <c r="CB133" s="30" t="str">
        <f ca="true">+IF(OFFSET('Water Data'!$F$28,0,10*ROW('Water Data'!F127))="","",OFFSET('Water Data'!$F$28,0,10*ROW('Water Data'!F127)))</f>
        <v/>
      </c>
      <c r="CC133" s="30" t="str">
        <f ca="true">+IF(OFFSET('Water Data'!$F$29,0,10*ROW('Water Data'!F127))="","",OFFSET('Water Data'!$F$29,0,10*ROW('Water Data'!F127)))</f>
        <v/>
      </c>
      <c r="CD133" s="30" t="str">
        <f ca="true">+IF(OFFSET('Water Data'!$F$30,0,10*ROW('Water Data'!F127))="","",OFFSET('Water Data'!$F$30,0,10*ROW('Water Data'!F127)))</f>
        <v/>
      </c>
      <c r="CE133" s="30" t="str">
        <f ca="true">+IF(OFFSET('Water Data'!$G$28,0,10*ROW('Water Data'!G127))="","",OFFSET('Water Data'!$G$28,0,10*ROW('Water Data'!G127)))</f>
        <v/>
      </c>
      <c r="CF133" s="30" t="str">
        <f ca="true">+IF(OFFSET('Water Data'!$G$29,0,10*ROW('Water Data'!G127))="","",OFFSET('Water Data'!$G$29,0,10*ROW('Water Data'!G127)))</f>
        <v/>
      </c>
      <c r="CG133" s="30" t="str">
        <f ca="true">+IF(OFFSET('Water Data'!$G$30,0,10*ROW('Water Data'!G127))="","",OFFSET('Water Data'!$G$30,0,10*ROW('Water Data'!G127)))</f>
        <v/>
      </c>
      <c r="CH133" s="30" t="str">
        <f ca="true">+IF(OFFSET('Water Data'!$H$28,0,10*ROW('Water Data'!H127))="","",OFFSET('Water Data'!$H$28,0,10*ROW('Water Data'!H127)))</f>
        <v/>
      </c>
      <c r="CI133" s="30" t="str">
        <f ca="true">+IF(OFFSET('Water Data'!$H$29,0,10*ROW('Water Data'!H127))="","",OFFSET('Water Data'!$H$29,0,10*ROW('Water Data'!H127)))</f>
        <v/>
      </c>
      <c r="CJ133" s="30" t="str">
        <f ca="true">+IF(OFFSET('Water Data'!$H$30,0,10*ROW('Water Data'!H127))="","",OFFSET('Water Data'!$H$30,0,10*ROW('Water Data'!H127)))</f>
        <v/>
      </c>
      <c r="CK133" s="30" t="str">
        <f ca="true">+IF(OFFSET('Sanitation Data'!$C$29,0,10*ROW('Sanitation Data'!C127))="","",OFFSET('Sanitation Data'!$C$29,0,10*ROW('Sanitation Data'!C127)))</f>
        <v/>
      </c>
      <c r="CL133" s="30" t="str">
        <f ca="true">+IF(OFFSET('Sanitation Data'!$C$30,0,10*ROW('Sanitation Data'!C127))="","",OFFSET('Sanitation Data'!$C$30,0,10*ROW('Sanitation Data'!C127)))</f>
        <v/>
      </c>
      <c r="CM133" s="30" t="str">
        <f ca="true">+IF(OFFSET('Sanitation Data'!$C$31,0,10*ROW('Sanitation Data'!C127))="","",OFFSET('Sanitation Data'!$C$31,0,10*ROW('Sanitation Data'!C127)))</f>
        <v/>
      </c>
      <c r="CN133" s="30" t="str">
        <f ca="true">+IF(OFFSET('Sanitation Data'!$C$32,0,10*ROW('Sanitation Data'!C127))="","",OFFSET('Sanitation Data'!$C$32,0,10*ROW('Sanitation Data'!C127)))</f>
        <v/>
      </c>
      <c r="CO133" s="30" t="str">
        <f ca="true">+IF(OFFSET('Sanitation Data'!$C$33,0,10*ROW('Sanitation Data'!C127))="","",OFFSET('Sanitation Data'!$C$33,0,10*ROW('Sanitation Data'!C127)))</f>
        <v/>
      </c>
      <c r="CP133" s="30" t="str">
        <f ca="true">+IF(OFFSET('Sanitation Data'!$D$29,0,10*ROW('Sanitation Data'!D127))="","",OFFSET('Sanitation Data'!$D$29,0,10*ROW('Sanitation Data'!D127)))</f>
        <v/>
      </c>
      <c r="CQ133" s="30" t="str">
        <f ca="true">+IF(OFFSET('Sanitation Data'!$D$30,0,10*ROW('Sanitation Data'!D127))="","",OFFSET('Sanitation Data'!$D$30,0,10*ROW('Sanitation Data'!D127)))</f>
        <v/>
      </c>
      <c r="CR133" s="30" t="str">
        <f ca="true">+IF(OFFSET('Sanitation Data'!$D$31,0,10*ROW('Sanitation Data'!D127))="","",OFFSET('Sanitation Data'!$D$31,0,10*ROW('Sanitation Data'!D127)))</f>
        <v/>
      </c>
      <c r="CS133" s="30" t="str">
        <f ca="true">+IF(OFFSET('Sanitation Data'!$D$32,0,10*ROW('Sanitation Data'!D127))="","",OFFSET('Sanitation Data'!$D$32,0,10*ROW('Sanitation Data'!D127)))</f>
        <v/>
      </c>
      <c r="CT133" s="30" t="str">
        <f ca="true">+IF(OFFSET('Sanitation Data'!$D$33,0,10*ROW('Sanitation Data'!D127))="","",OFFSET('Sanitation Data'!$D$33,0,10*ROW('Sanitation Data'!D127)))</f>
        <v/>
      </c>
      <c r="CU133" s="30" t="str">
        <f ca="true">+IF(OFFSET('Sanitation Data'!$E$29,0,10*ROW('Sanitation Data'!E127))="","",OFFSET('Sanitation Data'!$E$29,0,10*ROW('Sanitation Data'!E127)))</f>
        <v/>
      </c>
      <c r="CV133" s="30" t="str">
        <f ca="true">+IF(OFFSET('Sanitation Data'!$E$30,0,10*ROW('Sanitation Data'!E127))="","",OFFSET('Sanitation Data'!$E$30,0,10*ROW('Sanitation Data'!E127)))</f>
        <v/>
      </c>
      <c r="CW133" s="30" t="str">
        <f ca="true">+IF(OFFSET('Sanitation Data'!$E$31,0,10*ROW('Sanitation Data'!E127))="","",OFFSET('Sanitation Data'!$E$31,0,10*ROW('Sanitation Data'!E127)))</f>
        <v/>
      </c>
      <c r="CX133" s="30" t="str">
        <f ca="true">+IF(OFFSET('Sanitation Data'!$E$32,0,10*ROW('Sanitation Data'!E127))="","",OFFSET('Sanitation Data'!$E$32,0,10*ROW('Sanitation Data'!E127)))</f>
        <v/>
      </c>
      <c r="CY133" s="30" t="str">
        <f ca="true">+IF(OFFSET('Sanitation Data'!$E$33,0,10*ROW('Sanitation Data'!E127))="","",OFFSET('Sanitation Data'!$E$33,0,10*ROW('Sanitation Data'!E127)))</f>
        <v/>
      </c>
      <c r="CZ133" s="30" t="str">
        <f ca="true">+IF(OFFSET('Sanitation Data'!$F$29,0,10*ROW('Sanitation Data'!F127))="","",OFFSET('Sanitation Data'!$F$29,0,10*ROW('Sanitation Data'!F127)))</f>
        <v/>
      </c>
      <c r="DA133" s="30" t="str">
        <f ca="true">+IF(OFFSET('Sanitation Data'!$F$30,0,10*ROW('Sanitation Data'!F127))="","",OFFSET('Sanitation Data'!$F$30,0,10*ROW('Sanitation Data'!F127)))</f>
        <v/>
      </c>
      <c r="DB133" s="30" t="str">
        <f ca="true">+IF(OFFSET('Sanitation Data'!$F$31,0,10*ROW('Sanitation Data'!F127))="","",OFFSET('Sanitation Data'!$F$31,0,10*ROW('Sanitation Data'!F127)))</f>
        <v/>
      </c>
      <c r="DC133" s="30" t="str">
        <f ca="true">+IF(OFFSET('Sanitation Data'!$F$32,0,10*ROW('Sanitation Data'!F127))="","",OFFSET('Sanitation Data'!$F$32,0,10*ROW('Sanitation Data'!F127)))</f>
        <v/>
      </c>
      <c r="DD133" s="30" t="str">
        <f ca="true">+IF(OFFSET('Sanitation Data'!$F$33,0,10*ROW('Sanitation Data'!F127))="","",OFFSET('Sanitation Data'!$F$33,0,10*ROW('Sanitation Data'!F127)))</f>
        <v/>
      </c>
      <c r="DE133" s="30" t="str">
        <f ca="true">+IF(OFFSET('Sanitation Data'!$G$29,0,10*ROW('Sanitation Data'!G127))="","",OFFSET('Sanitation Data'!$G$29,0,10*ROW('Sanitation Data'!G127)))</f>
        <v/>
      </c>
      <c r="DF133" s="30" t="str">
        <f ca="true">+IF(OFFSET('Sanitation Data'!$G$30,0,10*ROW('Sanitation Data'!G127))="","",OFFSET('Sanitation Data'!$G$30,0,10*ROW('Sanitation Data'!G127)))</f>
        <v/>
      </c>
      <c r="DG133" s="30" t="str">
        <f ca="true">+IF(OFFSET('Sanitation Data'!$G$31,0,10*ROW('Sanitation Data'!G127))="","",OFFSET('Sanitation Data'!$G$31,0,10*ROW('Sanitation Data'!G127)))</f>
        <v/>
      </c>
      <c r="DH133" s="30" t="str">
        <f ca="true">+IF(OFFSET('Sanitation Data'!$G$32,0,10*ROW('Sanitation Data'!G127))="","",OFFSET('Sanitation Data'!$G$32,0,10*ROW('Sanitation Data'!G127)))</f>
        <v/>
      </c>
      <c r="DI133" s="30" t="str">
        <f ca="true">+IF(OFFSET('Sanitation Data'!$G$33,0,10*ROW('Sanitation Data'!G127))="","",OFFSET('Sanitation Data'!$G$33,0,10*ROW('Sanitation Data'!G127)))</f>
        <v/>
      </c>
      <c r="DJ133" s="30" t="str">
        <f ca="true">+IF(OFFSET('Sanitation Data'!$H$29,0,10*ROW('Sanitation Data'!H127))="","",OFFSET('Sanitation Data'!$H$29,0,10*ROW('Sanitation Data'!H127)))</f>
        <v/>
      </c>
      <c r="DK133" s="30" t="str">
        <f ca="true">+IF(OFFSET('Sanitation Data'!$H$30,0,10*ROW('Sanitation Data'!H127))="","",OFFSET('Sanitation Data'!$H$30,0,10*ROW('Sanitation Data'!H127)))</f>
        <v/>
      </c>
      <c r="DL133" s="30" t="str">
        <f ca="true">+IF(OFFSET('Sanitation Data'!$H$31,0,10*ROW('Sanitation Data'!H127))="","",OFFSET('Sanitation Data'!$H$31,0,10*ROW('Sanitation Data'!H127)))</f>
        <v/>
      </c>
      <c r="DM133" s="30" t="str">
        <f ca="true">+IF(OFFSET('Sanitation Data'!$H$32,0,10*ROW('Sanitation Data'!H127))="","",OFFSET('Sanitation Data'!$H$32,0,10*ROW('Sanitation Data'!H127)))</f>
        <v/>
      </c>
      <c r="DN133" s="30" t="str">
        <f ca="true">+IF(OFFSET('Sanitation Data'!$H$33,0,10*ROW('Sanitation Data'!H127))="","",OFFSET('Sanitation Data'!$H$33,0,10*ROW('Sanitation Data'!H127)))</f>
        <v/>
      </c>
      <c r="DO133" s="30" t="str">
        <f ca="true">+IF(OFFSET('Hygiene Data'!$C$12,0,10*ROW('Hygiene Data'!C127))="","",OFFSET('Hygiene Data'!$C$12,0,10*ROW('Hygiene Data'!C127)))</f>
        <v/>
      </c>
      <c r="DP133" s="30" t="str">
        <f ca="true">+IF(OFFSET('Hygiene Data'!$C$13,0,10*ROW('Hygiene Data'!C127))="","",OFFSET('Hygiene Data'!$C$13,0,10*ROW('Hygiene Data'!C127)))</f>
        <v/>
      </c>
      <c r="DQ133" s="30" t="str">
        <f ca="true">+IF(OFFSET('Hygiene Data'!$C$14,0,10*ROW('Hygiene Data'!C127))="","",OFFSET('Hygiene Data'!$C$14,0,10*ROW('Hygiene Data'!C127)))</f>
        <v/>
      </c>
      <c r="DR133" s="30" t="str">
        <f ca="true">+IF(OFFSET('Hygiene Data'!$D$12,0,10*ROW('Hygiene Data'!D127))="","",OFFSET('Hygiene Data'!$D$12,0,10*ROW('Hygiene Data'!D127)))</f>
        <v/>
      </c>
      <c r="DS133" s="30" t="str">
        <f ca="true">+IF(OFFSET('Hygiene Data'!$D$13,0,10*ROW('Hygiene Data'!D127))="","",OFFSET('Hygiene Data'!$D$13,0,10*ROW('Hygiene Data'!D127)))</f>
        <v/>
      </c>
      <c r="DT133" s="30" t="str">
        <f ca="true">+IF(OFFSET('Hygiene Data'!$D$14,0,10*ROW('Hygiene Data'!D127))="","",OFFSET('Hygiene Data'!$D$14,0,10*ROW('Hygiene Data'!D127)))</f>
        <v/>
      </c>
      <c r="DU133" s="30" t="str">
        <f ca="true">+IF(OFFSET('Hygiene Data'!$E$12,0,10*ROW('Hygiene Data'!E127))="","",OFFSET('Hygiene Data'!$E$12,0,10*ROW('Hygiene Data'!E127)))</f>
        <v/>
      </c>
      <c r="DV133" s="30" t="str">
        <f ca="true">+IF(OFFSET('Hygiene Data'!$E$13,0,10*ROW('Hygiene Data'!E127))="","",OFFSET('Hygiene Data'!$E$13,0,10*ROW('Hygiene Data'!E127)))</f>
        <v/>
      </c>
      <c r="DW133" s="30" t="str">
        <f ca="true">+IF(OFFSET('Hygiene Data'!$E$14,0,10*ROW('Hygiene Data'!E127))="","",OFFSET('Hygiene Data'!$E$14,0,10*ROW('Hygiene Data'!E127)))</f>
        <v/>
      </c>
      <c r="DX133" s="30" t="str">
        <f ca="true">+IF(OFFSET('Hygiene Data'!$F$12,0,10*ROW('Hygiene Data'!F127))="","",OFFSET('Hygiene Data'!$F$12,0,10*ROW('Hygiene Data'!F127)))</f>
        <v/>
      </c>
      <c r="DY133" s="30" t="str">
        <f ca="true">+IF(OFFSET('Hygiene Data'!$F$13,0,10*ROW('Hygiene Data'!F127))="","",OFFSET('Hygiene Data'!$F$13,0,10*ROW('Hygiene Data'!F127)))</f>
        <v/>
      </c>
      <c r="DZ133" s="30" t="str">
        <f ca="true">+IF(OFFSET('Hygiene Data'!$F$14,0,10*ROW('Hygiene Data'!F127))="","",OFFSET('Hygiene Data'!$F$14,0,10*ROW('Hygiene Data'!F127)))</f>
        <v/>
      </c>
      <c r="EA133" s="30" t="str">
        <f ca="true">+IF(OFFSET('Hygiene Data'!$G$12,0,10*ROW('Hygiene Data'!G127))="","",OFFSET('Hygiene Data'!$G$12,0,10*ROW('Hygiene Data'!G127)))</f>
        <v/>
      </c>
      <c r="EB133" s="30" t="str">
        <f ca="true">+IF(OFFSET('Hygiene Data'!$G$13,0,10*ROW('Hygiene Data'!G127))="","",OFFSET('Hygiene Data'!$G$13,0,10*ROW('Hygiene Data'!G127)))</f>
        <v/>
      </c>
      <c r="EC133" s="30" t="str">
        <f ca="true">+IF(OFFSET('Hygiene Data'!$G$14,0,10*ROW('Hygiene Data'!G127))="","",OFFSET('Hygiene Data'!$G$14,0,10*ROW('Hygiene Data'!G127)))</f>
        <v/>
      </c>
      <c r="ED133" s="30" t="str">
        <f ca="true">+IF(OFFSET('Hygiene Data'!$H$12,0,10*ROW('Hygiene Data'!H127))="","",OFFSET('Hygiene Data'!$H$12,0,10*ROW('Hygiene Data'!H127)))</f>
        <v/>
      </c>
      <c r="EE133" s="30" t="str">
        <f ca="true">+IF(OFFSET('Hygiene Data'!$H$13,0,10*ROW('Hygiene Data'!H127))="","",OFFSET('Hygiene Data'!$H$13,0,10*ROW('Hygiene Data'!H127)))</f>
        <v/>
      </c>
      <c r="EF133" s="30" t="str">
        <f ca="true">+IF(OFFSET('Hygiene Data'!$H$14,0,10*ROW('Hygiene Data'!H127))="","",OFFSET('Hygiene Data'!$H$14,0,10*ROW('Hygiene Data'!H127)))</f>
        <v/>
      </c>
    </row>
    <row r="134" x14ac:dyDescent="0.2">
      <c r="A134" s="53" t="str">
        <f ca="true">+IF(OFFSET('Water Data'!$B$1,0,10*ROW('Water Data'!B131))="","",OFFSET('Water Data'!$B$1,0,10*ROW('Water Data'!B131)))</f>
        <v/>
      </c>
      <c r="B134" s="53" t="str">
        <f ca="true">+IF(OFFSET('Water Data'!$A$3,0,10*ROW('Water Data'!A131))="","",OFFSET('Water Data'!$A$3,0,10*ROW('Water Data'!A131)))</f>
        <v/>
      </c>
      <c r="C134" s="53" t="str">
        <f ca="true">+IF(OFFSET('Water Data'!$C$3,0,10*ROW('Water Data'!C131))="","",OFFSET('Water Data'!$C$3,0,10*ROW('Water Data'!C131)))</f>
        <v/>
      </c>
      <c r="D134" s="238"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38"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38"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38"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38"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38"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38"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38"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38"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38"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38"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38"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38"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38"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38"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38"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38"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38"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39"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39"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39"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39"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39"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39"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39"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39"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39"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39"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39"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39"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39"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39"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39"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39"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39"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39"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39"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39"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39"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39"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39"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39"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39"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39"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39"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39"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39"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39"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40"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40"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40"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40"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40"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40"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40"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40"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40"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40"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40"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40"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40"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40"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40"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40"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40"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40"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0" t="str">
        <f ca="true">+IF(OFFSET('Water Data'!$C$28,0,10*ROW('Water Data'!C128))="","",OFFSET('Water Data'!$C$28,0,10*ROW('Water Data'!C128)))</f>
        <v/>
      </c>
      <c r="BT134" s="30" t="str">
        <f ca="true">+IF(OFFSET('Water Data'!$C$29,0,10*ROW('Water Data'!C128))="","",OFFSET('Water Data'!$C$29,0,10*ROW('Water Data'!C128)))</f>
        <v/>
      </c>
      <c r="BU134" s="30" t="str">
        <f ca="true">+IF(OFFSET('Water Data'!$C$30,0,10*ROW('Water Data'!C128))="","",OFFSET('Water Data'!$C$30,0,10*ROW('Water Data'!C128)))</f>
        <v/>
      </c>
      <c r="BV134" s="30" t="str">
        <f ca="true">+IF(OFFSET('Water Data'!$D$28,0,10*ROW('Water Data'!D128))="","",OFFSET('Water Data'!$D$28,0,10*ROW('Water Data'!D128)))</f>
        <v/>
      </c>
      <c r="BW134" s="30" t="str">
        <f ca="true">+IF(OFFSET('Water Data'!$D$29,0,10*ROW('Water Data'!D128))="","",OFFSET('Water Data'!$D$29,0,10*ROW('Water Data'!D128)))</f>
        <v/>
      </c>
      <c r="BX134" s="30" t="str">
        <f ca="true">+IF(OFFSET('Water Data'!$D$30,0,10*ROW('Water Data'!D128))="","",OFFSET('Water Data'!$D$30,0,10*ROW('Water Data'!D128)))</f>
        <v/>
      </c>
      <c r="BY134" s="30" t="str">
        <f ca="true">+IF(OFFSET('Water Data'!$E$28,0,10*ROW('Water Data'!E128))="","",OFFSET('Water Data'!$E$28,0,10*ROW('Water Data'!E128)))</f>
        <v/>
      </c>
      <c r="BZ134" s="30" t="str">
        <f ca="true">+IF(OFFSET('Water Data'!$E$29,0,10*ROW('Water Data'!E128))="","",OFFSET('Water Data'!$E$29,0,10*ROW('Water Data'!E128)))</f>
        <v/>
      </c>
      <c r="CA134" s="30" t="str">
        <f ca="true">+IF(OFFSET('Water Data'!$E$30,0,10*ROW('Water Data'!E128))="","",OFFSET('Water Data'!$E$30,0,10*ROW('Water Data'!E128)))</f>
        <v/>
      </c>
      <c r="CB134" s="30" t="str">
        <f ca="true">+IF(OFFSET('Water Data'!$F$28,0,10*ROW('Water Data'!F128))="","",OFFSET('Water Data'!$F$28,0,10*ROW('Water Data'!F128)))</f>
        <v/>
      </c>
      <c r="CC134" s="30" t="str">
        <f ca="true">+IF(OFFSET('Water Data'!$F$29,0,10*ROW('Water Data'!F128))="","",OFFSET('Water Data'!$F$29,0,10*ROW('Water Data'!F128)))</f>
        <v/>
      </c>
      <c r="CD134" s="30" t="str">
        <f ca="true">+IF(OFFSET('Water Data'!$F$30,0,10*ROW('Water Data'!F128))="","",OFFSET('Water Data'!$F$30,0,10*ROW('Water Data'!F128)))</f>
        <v/>
      </c>
      <c r="CE134" s="30" t="str">
        <f ca="true">+IF(OFFSET('Water Data'!$G$28,0,10*ROW('Water Data'!G128))="","",OFFSET('Water Data'!$G$28,0,10*ROW('Water Data'!G128)))</f>
        <v/>
      </c>
      <c r="CF134" s="30" t="str">
        <f ca="true">+IF(OFFSET('Water Data'!$G$29,0,10*ROW('Water Data'!G128))="","",OFFSET('Water Data'!$G$29,0,10*ROW('Water Data'!G128)))</f>
        <v/>
      </c>
      <c r="CG134" s="30" t="str">
        <f ca="true">+IF(OFFSET('Water Data'!$G$30,0,10*ROW('Water Data'!G128))="","",OFFSET('Water Data'!$G$30,0,10*ROW('Water Data'!G128)))</f>
        <v/>
      </c>
      <c r="CH134" s="30" t="str">
        <f ca="true">+IF(OFFSET('Water Data'!$H$28,0,10*ROW('Water Data'!H128))="","",OFFSET('Water Data'!$H$28,0,10*ROW('Water Data'!H128)))</f>
        <v/>
      </c>
      <c r="CI134" s="30" t="str">
        <f ca="true">+IF(OFFSET('Water Data'!$H$29,0,10*ROW('Water Data'!H128))="","",OFFSET('Water Data'!$H$29,0,10*ROW('Water Data'!H128)))</f>
        <v/>
      </c>
      <c r="CJ134" s="30" t="str">
        <f ca="true">+IF(OFFSET('Water Data'!$H$30,0,10*ROW('Water Data'!H128))="","",OFFSET('Water Data'!$H$30,0,10*ROW('Water Data'!H128)))</f>
        <v/>
      </c>
      <c r="CK134" s="30" t="str">
        <f ca="true">+IF(OFFSET('Sanitation Data'!$C$29,0,10*ROW('Sanitation Data'!C128))="","",OFFSET('Sanitation Data'!$C$29,0,10*ROW('Sanitation Data'!C128)))</f>
        <v/>
      </c>
      <c r="CL134" s="30" t="str">
        <f ca="true">+IF(OFFSET('Sanitation Data'!$C$30,0,10*ROW('Sanitation Data'!C128))="","",OFFSET('Sanitation Data'!$C$30,0,10*ROW('Sanitation Data'!C128)))</f>
        <v/>
      </c>
      <c r="CM134" s="30" t="str">
        <f ca="true">+IF(OFFSET('Sanitation Data'!$C$31,0,10*ROW('Sanitation Data'!C128))="","",OFFSET('Sanitation Data'!$C$31,0,10*ROW('Sanitation Data'!C128)))</f>
        <v/>
      </c>
      <c r="CN134" s="30" t="str">
        <f ca="true">+IF(OFFSET('Sanitation Data'!$C$32,0,10*ROW('Sanitation Data'!C128))="","",OFFSET('Sanitation Data'!$C$32,0,10*ROW('Sanitation Data'!C128)))</f>
        <v/>
      </c>
      <c r="CO134" s="30" t="str">
        <f ca="true">+IF(OFFSET('Sanitation Data'!$C$33,0,10*ROW('Sanitation Data'!C128))="","",OFFSET('Sanitation Data'!$C$33,0,10*ROW('Sanitation Data'!C128)))</f>
        <v/>
      </c>
      <c r="CP134" s="30" t="str">
        <f ca="true">+IF(OFFSET('Sanitation Data'!$D$29,0,10*ROW('Sanitation Data'!D128))="","",OFFSET('Sanitation Data'!$D$29,0,10*ROW('Sanitation Data'!D128)))</f>
        <v/>
      </c>
      <c r="CQ134" s="30" t="str">
        <f ca="true">+IF(OFFSET('Sanitation Data'!$D$30,0,10*ROW('Sanitation Data'!D128))="","",OFFSET('Sanitation Data'!$D$30,0,10*ROW('Sanitation Data'!D128)))</f>
        <v/>
      </c>
      <c r="CR134" s="30" t="str">
        <f ca="true">+IF(OFFSET('Sanitation Data'!$D$31,0,10*ROW('Sanitation Data'!D128))="","",OFFSET('Sanitation Data'!$D$31,0,10*ROW('Sanitation Data'!D128)))</f>
        <v/>
      </c>
      <c r="CS134" s="30" t="str">
        <f ca="true">+IF(OFFSET('Sanitation Data'!$D$32,0,10*ROW('Sanitation Data'!D128))="","",OFFSET('Sanitation Data'!$D$32,0,10*ROW('Sanitation Data'!D128)))</f>
        <v/>
      </c>
      <c r="CT134" s="30" t="str">
        <f ca="true">+IF(OFFSET('Sanitation Data'!$D$33,0,10*ROW('Sanitation Data'!D128))="","",OFFSET('Sanitation Data'!$D$33,0,10*ROW('Sanitation Data'!D128)))</f>
        <v/>
      </c>
      <c r="CU134" s="30" t="str">
        <f ca="true">+IF(OFFSET('Sanitation Data'!$E$29,0,10*ROW('Sanitation Data'!E128))="","",OFFSET('Sanitation Data'!$E$29,0,10*ROW('Sanitation Data'!E128)))</f>
        <v/>
      </c>
      <c r="CV134" s="30" t="str">
        <f ca="true">+IF(OFFSET('Sanitation Data'!$E$30,0,10*ROW('Sanitation Data'!E128))="","",OFFSET('Sanitation Data'!$E$30,0,10*ROW('Sanitation Data'!E128)))</f>
        <v/>
      </c>
      <c r="CW134" s="30" t="str">
        <f ca="true">+IF(OFFSET('Sanitation Data'!$E$31,0,10*ROW('Sanitation Data'!E128))="","",OFFSET('Sanitation Data'!$E$31,0,10*ROW('Sanitation Data'!E128)))</f>
        <v/>
      </c>
      <c r="CX134" s="30" t="str">
        <f ca="true">+IF(OFFSET('Sanitation Data'!$E$32,0,10*ROW('Sanitation Data'!E128))="","",OFFSET('Sanitation Data'!$E$32,0,10*ROW('Sanitation Data'!E128)))</f>
        <v/>
      </c>
      <c r="CY134" s="30" t="str">
        <f ca="true">+IF(OFFSET('Sanitation Data'!$E$33,0,10*ROW('Sanitation Data'!E128))="","",OFFSET('Sanitation Data'!$E$33,0,10*ROW('Sanitation Data'!E128)))</f>
        <v/>
      </c>
      <c r="CZ134" s="30" t="str">
        <f ca="true">+IF(OFFSET('Sanitation Data'!$F$29,0,10*ROW('Sanitation Data'!F128))="","",OFFSET('Sanitation Data'!$F$29,0,10*ROW('Sanitation Data'!F128)))</f>
        <v/>
      </c>
      <c r="DA134" s="30" t="str">
        <f ca="true">+IF(OFFSET('Sanitation Data'!$F$30,0,10*ROW('Sanitation Data'!F128))="","",OFFSET('Sanitation Data'!$F$30,0,10*ROW('Sanitation Data'!F128)))</f>
        <v/>
      </c>
      <c r="DB134" s="30" t="str">
        <f ca="true">+IF(OFFSET('Sanitation Data'!$F$31,0,10*ROW('Sanitation Data'!F128))="","",OFFSET('Sanitation Data'!$F$31,0,10*ROW('Sanitation Data'!F128)))</f>
        <v/>
      </c>
      <c r="DC134" s="30" t="str">
        <f ca="true">+IF(OFFSET('Sanitation Data'!$F$32,0,10*ROW('Sanitation Data'!F128))="","",OFFSET('Sanitation Data'!$F$32,0,10*ROW('Sanitation Data'!F128)))</f>
        <v/>
      </c>
      <c r="DD134" s="30" t="str">
        <f ca="true">+IF(OFFSET('Sanitation Data'!$F$33,0,10*ROW('Sanitation Data'!F128))="","",OFFSET('Sanitation Data'!$F$33,0,10*ROW('Sanitation Data'!F128)))</f>
        <v/>
      </c>
      <c r="DE134" s="30" t="str">
        <f ca="true">+IF(OFFSET('Sanitation Data'!$G$29,0,10*ROW('Sanitation Data'!G128))="","",OFFSET('Sanitation Data'!$G$29,0,10*ROW('Sanitation Data'!G128)))</f>
        <v/>
      </c>
      <c r="DF134" s="30" t="str">
        <f ca="true">+IF(OFFSET('Sanitation Data'!$G$30,0,10*ROW('Sanitation Data'!G128))="","",OFFSET('Sanitation Data'!$G$30,0,10*ROW('Sanitation Data'!G128)))</f>
        <v/>
      </c>
      <c r="DG134" s="30" t="str">
        <f ca="true">+IF(OFFSET('Sanitation Data'!$G$31,0,10*ROW('Sanitation Data'!G128))="","",OFFSET('Sanitation Data'!$G$31,0,10*ROW('Sanitation Data'!G128)))</f>
        <v/>
      </c>
      <c r="DH134" s="30" t="str">
        <f ca="true">+IF(OFFSET('Sanitation Data'!$G$32,0,10*ROW('Sanitation Data'!G128))="","",OFFSET('Sanitation Data'!$G$32,0,10*ROW('Sanitation Data'!G128)))</f>
        <v/>
      </c>
      <c r="DI134" s="30" t="str">
        <f ca="true">+IF(OFFSET('Sanitation Data'!$G$33,0,10*ROW('Sanitation Data'!G128))="","",OFFSET('Sanitation Data'!$G$33,0,10*ROW('Sanitation Data'!G128)))</f>
        <v/>
      </c>
      <c r="DJ134" s="30" t="str">
        <f ca="true">+IF(OFFSET('Sanitation Data'!$H$29,0,10*ROW('Sanitation Data'!H128))="","",OFFSET('Sanitation Data'!$H$29,0,10*ROW('Sanitation Data'!H128)))</f>
        <v/>
      </c>
      <c r="DK134" s="30" t="str">
        <f ca="true">+IF(OFFSET('Sanitation Data'!$H$30,0,10*ROW('Sanitation Data'!H128))="","",OFFSET('Sanitation Data'!$H$30,0,10*ROW('Sanitation Data'!H128)))</f>
        <v/>
      </c>
      <c r="DL134" s="30" t="str">
        <f ca="true">+IF(OFFSET('Sanitation Data'!$H$31,0,10*ROW('Sanitation Data'!H128))="","",OFFSET('Sanitation Data'!$H$31,0,10*ROW('Sanitation Data'!H128)))</f>
        <v/>
      </c>
      <c r="DM134" s="30" t="str">
        <f ca="true">+IF(OFFSET('Sanitation Data'!$H$32,0,10*ROW('Sanitation Data'!H128))="","",OFFSET('Sanitation Data'!$H$32,0,10*ROW('Sanitation Data'!H128)))</f>
        <v/>
      </c>
      <c r="DN134" s="30" t="str">
        <f ca="true">+IF(OFFSET('Sanitation Data'!$H$33,0,10*ROW('Sanitation Data'!H128))="","",OFFSET('Sanitation Data'!$H$33,0,10*ROW('Sanitation Data'!H128)))</f>
        <v/>
      </c>
      <c r="DO134" s="30" t="str">
        <f ca="true">+IF(OFFSET('Hygiene Data'!$C$12,0,10*ROW('Hygiene Data'!C128))="","",OFFSET('Hygiene Data'!$C$12,0,10*ROW('Hygiene Data'!C128)))</f>
        <v/>
      </c>
      <c r="DP134" s="30" t="str">
        <f ca="true">+IF(OFFSET('Hygiene Data'!$C$13,0,10*ROW('Hygiene Data'!C128))="","",OFFSET('Hygiene Data'!$C$13,0,10*ROW('Hygiene Data'!C128)))</f>
        <v/>
      </c>
      <c r="DQ134" s="30" t="str">
        <f ca="true">+IF(OFFSET('Hygiene Data'!$C$14,0,10*ROW('Hygiene Data'!C128))="","",OFFSET('Hygiene Data'!$C$14,0,10*ROW('Hygiene Data'!C128)))</f>
        <v/>
      </c>
      <c r="DR134" s="30" t="str">
        <f ca="true">+IF(OFFSET('Hygiene Data'!$D$12,0,10*ROW('Hygiene Data'!D128))="","",OFFSET('Hygiene Data'!$D$12,0,10*ROW('Hygiene Data'!D128)))</f>
        <v/>
      </c>
      <c r="DS134" s="30" t="str">
        <f ca="true">+IF(OFFSET('Hygiene Data'!$D$13,0,10*ROW('Hygiene Data'!D128))="","",OFFSET('Hygiene Data'!$D$13,0,10*ROW('Hygiene Data'!D128)))</f>
        <v/>
      </c>
      <c r="DT134" s="30" t="str">
        <f ca="true">+IF(OFFSET('Hygiene Data'!$D$14,0,10*ROW('Hygiene Data'!D128))="","",OFFSET('Hygiene Data'!$D$14,0,10*ROW('Hygiene Data'!D128)))</f>
        <v/>
      </c>
      <c r="DU134" s="30" t="str">
        <f ca="true">+IF(OFFSET('Hygiene Data'!$E$12,0,10*ROW('Hygiene Data'!E128))="","",OFFSET('Hygiene Data'!$E$12,0,10*ROW('Hygiene Data'!E128)))</f>
        <v/>
      </c>
      <c r="DV134" s="30" t="str">
        <f ca="true">+IF(OFFSET('Hygiene Data'!$E$13,0,10*ROW('Hygiene Data'!E128))="","",OFFSET('Hygiene Data'!$E$13,0,10*ROW('Hygiene Data'!E128)))</f>
        <v/>
      </c>
      <c r="DW134" s="30" t="str">
        <f ca="true">+IF(OFFSET('Hygiene Data'!$E$14,0,10*ROW('Hygiene Data'!E128))="","",OFFSET('Hygiene Data'!$E$14,0,10*ROW('Hygiene Data'!E128)))</f>
        <v/>
      </c>
      <c r="DX134" s="30" t="str">
        <f ca="true">+IF(OFFSET('Hygiene Data'!$F$12,0,10*ROW('Hygiene Data'!F128))="","",OFFSET('Hygiene Data'!$F$12,0,10*ROW('Hygiene Data'!F128)))</f>
        <v/>
      </c>
      <c r="DY134" s="30" t="str">
        <f ca="true">+IF(OFFSET('Hygiene Data'!$F$13,0,10*ROW('Hygiene Data'!F128))="","",OFFSET('Hygiene Data'!$F$13,0,10*ROW('Hygiene Data'!F128)))</f>
        <v/>
      </c>
      <c r="DZ134" s="30" t="str">
        <f ca="true">+IF(OFFSET('Hygiene Data'!$F$14,0,10*ROW('Hygiene Data'!F128))="","",OFFSET('Hygiene Data'!$F$14,0,10*ROW('Hygiene Data'!F128)))</f>
        <v/>
      </c>
      <c r="EA134" s="30" t="str">
        <f ca="true">+IF(OFFSET('Hygiene Data'!$G$12,0,10*ROW('Hygiene Data'!G128))="","",OFFSET('Hygiene Data'!$G$12,0,10*ROW('Hygiene Data'!G128)))</f>
        <v/>
      </c>
      <c r="EB134" s="30" t="str">
        <f ca="true">+IF(OFFSET('Hygiene Data'!$G$13,0,10*ROW('Hygiene Data'!G128))="","",OFFSET('Hygiene Data'!$G$13,0,10*ROW('Hygiene Data'!G128)))</f>
        <v/>
      </c>
      <c r="EC134" s="30" t="str">
        <f ca="true">+IF(OFFSET('Hygiene Data'!$G$14,0,10*ROW('Hygiene Data'!G128))="","",OFFSET('Hygiene Data'!$G$14,0,10*ROW('Hygiene Data'!G128)))</f>
        <v/>
      </c>
      <c r="ED134" s="30" t="str">
        <f ca="true">+IF(OFFSET('Hygiene Data'!$H$12,0,10*ROW('Hygiene Data'!H128))="","",OFFSET('Hygiene Data'!$H$12,0,10*ROW('Hygiene Data'!H128)))</f>
        <v/>
      </c>
      <c r="EE134" s="30" t="str">
        <f ca="true">+IF(OFFSET('Hygiene Data'!$H$13,0,10*ROW('Hygiene Data'!H128))="","",OFFSET('Hygiene Data'!$H$13,0,10*ROW('Hygiene Data'!H128)))</f>
        <v/>
      </c>
      <c r="EF134" s="30" t="str">
        <f ca="true">+IF(OFFSET('Hygiene Data'!$H$14,0,10*ROW('Hygiene Data'!H128))="","",OFFSET('Hygiene Data'!$H$14,0,10*ROW('Hygiene Data'!H128)))</f>
        <v/>
      </c>
    </row>
    <row r="135" x14ac:dyDescent="0.2">
      <c r="A135" s="53" t="str">
        <f ca="true">+IF(OFFSET('Water Data'!$B$1,0,10*ROW('Water Data'!B132))="","",OFFSET('Water Data'!$B$1,0,10*ROW('Water Data'!B132)))</f>
        <v/>
      </c>
      <c r="B135" s="53" t="str">
        <f ca="true">+IF(OFFSET('Water Data'!$A$3,0,10*ROW('Water Data'!A132))="","",OFFSET('Water Data'!$A$3,0,10*ROW('Water Data'!A132)))</f>
        <v/>
      </c>
      <c r="C135" s="53" t="str">
        <f ca="true">+IF(OFFSET('Water Data'!$C$3,0,10*ROW('Water Data'!C132))="","",OFFSET('Water Data'!$C$3,0,10*ROW('Water Data'!C132)))</f>
        <v/>
      </c>
      <c r="D135" s="238"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38"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38"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38"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38"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38"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38"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38"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38"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38"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38"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38"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38"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38"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38"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38"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38"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38"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39"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39"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39"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39"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39"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39"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39"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39"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39"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39"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39"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39"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39"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39"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39"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39"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39"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39"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39"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39"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39"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39"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39"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39"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39"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39"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39"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39"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39"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39"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40"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40"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40"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40"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40"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40"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40"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40"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40"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40"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40"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40"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40"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40"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40"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40"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40"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40"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0" t="str">
        <f ca="true">+IF(OFFSET('Water Data'!$C$28,0,10*ROW('Water Data'!C129))="","",OFFSET('Water Data'!$C$28,0,10*ROW('Water Data'!C129)))</f>
        <v/>
      </c>
      <c r="BT135" s="30" t="str">
        <f ca="true">+IF(OFFSET('Water Data'!$C$29,0,10*ROW('Water Data'!C129))="","",OFFSET('Water Data'!$C$29,0,10*ROW('Water Data'!C129)))</f>
        <v/>
      </c>
      <c r="BU135" s="30" t="str">
        <f ca="true">+IF(OFFSET('Water Data'!$C$30,0,10*ROW('Water Data'!C129))="","",OFFSET('Water Data'!$C$30,0,10*ROW('Water Data'!C129)))</f>
        <v/>
      </c>
      <c r="BV135" s="30" t="str">
        <f ca="true">+IF(OFFSET('Water Data'!$D$28,0,10*ROW('Water Data'!D129))="","",OFFSET('Water Data'!$D$28,0,10*ROW('Water Data'!D129)))</f>
        <v/>
      </c>
      <c r="BW135" s="30" t="str">
        <f ca="true">+IF(OFFSET('Water Data'!$D$29,0,10*ROW('Water Data'!D129))="","",OFFSET('Water Data'!$D$29,0,10*ROW('Water Data'!D129)))</f>
        <v/>
      </c>
      <c r="BX135" s="30" t="str">
        <f ca="true">+IF(OFFSET('Water Data'!$D$30,0,10*ROW('Water Data'!D129))="","",OFFSET('Water Data'!$D$30,0,10*ROW('Water Data'!D129)))</f>
        <v/>
      </c>
      <c r="BY135" s="30" t="str">
        <f ca="true">+IF(OFFSET('Water Data'!$E$28,0,10*ROW('Water Data'!E129))="","",OFFSET('Water Data'!$E$28,0,10*ROW('Water Data'!E129)))</f>
        <v/>
      </c>
      <c r="BZ135" s="30" t="str">
        <f ca="true">+IF(OFFSET('Water Data'!$E$29,0,10*ROW('Water Data'!E129))="","",OFFSET('Water Data'!$E$29,0,10*ROW('Water Data'!E129)))</f>
        <v/>
      </c>
      <c r="CA135" s="30" t="str">
        <f ca="true">+IF(OFFSET('Water Data'!$E$30,0,10*ROW('Water Data'!E129))="","",OFFSET('Water Data'!$E$30,0,10*ROW('Water Data'!E129)))</f>
        <v/>
      </c>
      <c r="CB135" s="30" t="str">
        <f ca="true">+IF(OFFSET('Water Data'!$F$28,0,10*ROW('Water Data'!F129))="","",OFFSET('Water Data'!$F$28,0,10*ROW('Water Data'!F129)))</f>
        <v/>
      </c>
      <c r="CC135" s="30" t="str">
        <f ca="true">+IF(OFFSET('Water Data'!$F$29,0,10*ROW('Water Data'!F129))="","",OFFSET('Water Data'!$F$29,0,10*ROW('Water Data'!F129)))</f>
        <v/>
      </c>
      <c r="CD135" s="30" t="str">
        <f ca="true">+IF(OFFSET('Water Data'!$F$30,0,10*ROW('Water Data'!F129))="","",OFFSET('Water Data'!$F$30,0,10*ROW('Water Data'!F129)))</f>
        <v/>
      </c>
      <c r="CE135" s="30" t="str">
        <f ca="true">+IF(OFFSET('Water Data'!$G$28,0,10*ROW('Water Data'!G129))="","",OFFSET('Water Data'!$G$28,0,10*ROW('Water Data'!G129)))</f>
        <v/>
      </c>
      <c r="CF135" s="30" t="str">
        <f ca="true">+IF(OFFSET('Water Data'!$G$29,0,10*ROW('Water Data'!G129))="","",OFFSET('Water Data'!$G$29,0,10*ROW('Water Data'!G129)))</f>
        <v/>
      </c>
      <c r="CG135" s="30" t="str">
        <f ca="true">+IF(OFFSET('Water Data'!$G$30,0,10*ROW('Water Data'!G129))="","",OFFSET('Water Data'!$G$30,0,10*ROW('Water Data'!G129)))</f>
        <v/>
      </c>
      <c r="CH135" s="30" t="str">
        <f ca="true">+IF(OFFSET('Water Data'!$H$28,0,10*ROW('Water Data'!H129))="","",OFFSET('Water Data'!$H$28,0,10*ROW('Water Data'!H129)))</f>
        <v/>
      </c>
      <c r="CI135" s="30" t="str">
        <f ca="true">+IF(OFFSET('Water Data'!$H$29,0,10*ROW('Water Data'!H129))="","",OFFSET('Water Data'!$H$29,0,10*ROW('Water Data'!H129)))</f>
        <v/>
      </c>
      <c r="CJ135" s="30" t="str">
        <f ca="true">+IF(OFFSET('Water Data'!$H$30,0,10*ROW('Water Data'!H129))="","",OFFSET('Water Data'!$H$30,0,10*ROW('Water Data'!H129)))</f>
        <v/>
      </c>
      <c r="CK135" s="30" t="str">
        <f ca="true">+IF(OFFSET('Sanitation Data'!$C$29,0,10*ROW('Sanitation Data'!C129))="","",OFFSET('Sanitation Data'!$C$29,0,10*ROW('Sanitation Data'!C129)))</f>
        <v/>
      </c>
      <c r="CL135" s="30" t="str">
        <f ca="true">+IF(OFFSET('Sanitation Data'!$C$30,0,10*ROW('Sanitation Data'!C129))="","",OFFSET('Sanitation Data'!$C$30,0,10*ROW('Sanitation Data'!C129)))</f>
        <v/>
      </c>
      <c r="CM135" s="30" t="str">
        <f ca="true">+IF(OFFSET('Sanitation Data'!$C$31,0,10*ROW('Sanitation Data'!C129))="","",OFFSET('Sanitation Data'!$C$31,0,10*ROW('Sanitation Data'!C129)))</f>
        <v/>
      </c>
      <c r="CN135" s="30" t="str">
        <f ca="true">+IF(OFFSET('Sanitation Data'!$C$32,0,10*ROW('Sanitation Data'!C129))="","",OFFSET('Sanitation Data'!$C$32,0,10*ROW('Sanitation Data'!C129)))</f>
        <v/>
      </c>
      <c r="CO135" s="30" t="str">
        <f ca="true">+IF(OFFSET('Sanitation Data'!$C$33,0,10*ROW('Sanitation Data'!C129))="","",OFFSET('Sanitation Data'!$C$33,0,10*ROW('Sanitation Data'!C129)))</f>
        <v/>
      </c>
      <c r="CP135" s="30" t="str">
        <f ca="true">+IF(OFFSET('Sanitation Data'!$D$29,0,10*ROW('Sanitation Data'!D129))="","",OFFSET('Sanitation Data'!$D$29,0,10*ROW('Sanitation Data'!D129)))</f>
        <v/>
      </c>
      <c r="CQ135" s="30" t="str">
        <f ca="true">+IF(OFFSET('Sanitation Data'!$D$30,0,10*ROW('Sanitation Data'!D129))="","",OFFSET('Sanitation Data'!$D$30,0,10*ROW('Sanitation Data'!D129)))</f>
        <v/>
      </c>
      <c r="CR135" s="30" t="str">
        <f ca="true">+IF(OFFSET('Sanitation Data'!$D$31,0,10*ROW('Sanitation Data'!D129))="","",OFFSET('Sanitation Data'!$D$31,0,10*ROW('Sanitation Data'!D129)))</f>
        <v/>
      </c>
      <c r="CS135" s="30" t="str">
        <f ca="true">+IF(OFFSET('Sanitation Data'!$D$32,0,10*ROW('Sanitation Data'!D129))="","",OFFSET('Sanitation Data'!$D$32,0,10*ROW('Sanitation Data'!D129)))</f>
        <v/>
      </c>
      <c r="CT135" s="30" t="str">
        <f ca="true">+IF(OFFSET('Sanitation Data'!$D$33,0,10*ROW('Sanitation Data'!D129))="","",OFFSET('Sanitation Data'!$D$33,0,10*ROW('Sanitation Data'!D129)))</f>
        <v/>
      </c>
      <c r="CU135" s="30" t="str">
        <f ca="true">+IF(OFFSET('Sanitation Data'!$E$29,0,10*ROW('Sanitation Data'!E129))="","",OFFSET('Sanitation Data'!$E$29,0,10*ROW('Sanitation Data'!E129)))</f>
        <v/>
      </c>
      <c r="CV135" s="30" t="str">
        <f ca="true">+IF(OFFSET('Sanitation Data'!$E$30,0,10*ROW('Sanitation Data'!E129))="","",OFFSET('Sanitation Data'!$E$30,0,10*ROW('Sanitation Data'!E129)))</f>
        <v/>
      </c>
      <c r="CW135" s="30" t="str">
        <f ca="true">+IF(OFFSET('Sanitation Data'!$E$31,0,10*ROW('Sanitation Data'!E129))="","",OFFSET('Sanitation Data'!$E$31,0,10*ROW('Sanitation Data'!E129)))</f>
        <v/>
      </c>
      <c r="CX135" s="30" t="str">
        <f ca="true">+IF(OFFSET('Sanitation Data'!$E$32,0,10*ROW('Sanitation Data'!E129))="","",OFFSET('Sanitation Data'!$E$32,0,10*ROW('Sanitation Data'!E129)))</f>
        <v/>
      </c>
      <c r="CY135" s="30" t="str">
        <f ca="true">+IF(OFFSET('Sanitation Data'!$E$33,0,10*ROW('Sanitation Data'!E129))="","",OFFSET('Sanitation Data'!$E$33,0,10*ROW('Sanitation Data'!E129)))</f>
        <v/>
      </c>
      <c r="CZ135" s="30" t="str">
        <f ca="true">+IF(OFFSET('Sanitation Data'!$F$29,0,10*ROW('Sanitation Data'!F129))="","",OFFSET('Sanitation Data'!$F$29,0,10*ROW('Sanitation Data'!F129)))</f>
        <v/>
      </c>
      <c r="DA135" s="30" t="str">
        <f ca="true">+IF(OFFSET('Sanitation Data'!$F$30,0,10*ROW('Sanitation Data'!F129))="","",OFFSET('Sanitation Data'!$F$30,0,10*ROW('Sanitation Data'!F129)))</f>
        <v/>
      </c>
      <c r="DB135" s="30" t="str">
        <f ca="true">+IF(OFFSET('Sanitation Data'!$F$31,0,10*ROW('Sanitation Data'!F129))="","",OFFSET('Sanitation Data'!$F$31,0,10*ROW('Sanitation Data'!F129)))</f>
        <v/>
      </c>
      <c r="DC135" s="30" t="str">
        <f ca="true">+IF(OFFSET('Sanitation Data'!$F$32,0,10*ROW('Sanitation Data'!F129))="","",OFFSET('Sanitation Data'!$F$32,0,10*ROW('Sanitation Data'!F129)))</f>
        <v/>
      </c>
      <c r="DD135" s="30" t="str">
        <f ca="true">+IF(OFFSET('Sanitation Data'!$F$33,0,10*ROW('Sanitation Data'!F129))="","",OFFSET('Sanitation Data'!$F$33,0,10*ROW('Sanitation Data'!F129)))</f>
        <v/>
      </c>
      <c r="DE135" s="30" t="str">
        <f ca="true">+IF(OFFSET('Sanitation Data'!$G$29,0,10*ROW('Sanitation Data'!G129))="","",OFFSET('Sanitation Data'!$G$29,0,10*ROW('Sanitation Data'!G129)))</f>
        <v/>
      </c>
      <c r="DF135" s="30" t="str">
        <f ca="true">+IF(OFFSET('Sanitation Data'!$G$30,0,10*ROW('Sanitation Data'!G129))="","",OFFSET('Sanitation Data'!$G$30,0,10*ROW('Sanitation Data'!G129)))</f>
        <v/>
      </c>
      <c r="DG135" s="30" t="str">
        <f ca="true">+IF(OFFSET('Sanitation Data'!$G$31,0,10*ROW('Sanitation Data'!G129))="","",OFFSET('Sanitation Data'!$G$31,0,10*ROW('Sanitation Data'!G129)))</f>
        <v/>
      </c>
      <c r="DH135" s="30" t="str">
        <f ca="true">+IF(OFFSET('Sanitation Data'!$G$32,0,10*ROW('Sanitation Data'!G129))="","",OFFSET('Sanitation Data'!$G$32,0,10*ROW('Sanitation Data'!G129)))</f>
        <v/>
      </c>
      <c r="DI135" s="30" t="str">
        <f ca="true">+IF(OFFSET('Sanitation Data'!$G$33,0,10*ROW('Sanitation Data'!G129))="","",OFFSET('Sanitation Data'!$G$33,0,10*ROW('Sanitation Data'!G129)))</f>
        <v/>
      </c>
      <c r="DJ135" s="30" t="str">
        <f ca="true">+IF(OFFSET('Sanitation Data'!$H$29,0,10*ROW('Sanitation Data'!H129))="","",OFFSET('Sanitation Data'!$H$29,0,10*ROW('Sanitation Data'!H129)))</f>
        <v/>
      </c>
      <c r="DK135" s="30" t="str">
        <f ca="true">+IF(OFFSET('Sanitation Data'!$H$30,0,10*ROW('Sanitation Data'!H129))="","",OFFSET('Sanitation Data'!$H$30,0,10*ROW('Sanitation Data'!H129)))</f>
        <v/>
      </c>
      <c r="DL135" s="30" t="str">
        <f ca="true">+IF(OFFSET('Sanitation Data'!$H$31,0,10*ROW('Sanitation Data'!H129))="","",OFFSET('Sanitation Data'!$H$31,0,10*ROW('Sanitation Data'!H129)))</f>
        <v/>
      </c>
      <c r="DM135" s="30" t="str">
        <f ca="true">+IF(OFFSET('Sanitation Data'!$H$32,0,10*ROW('Sanitation Data'!H129))="","",OFFSET('Sanitation Data'!$H$32,0,10*ROW('Sanitation Data'!H129)))</f>
        <v/>
      </c>
      <c r="DN135" s="30" t="str">
        <f ca="true">+IF(OFFSET('Sanitation Data'!$H$33,0,10*ROW('Sanitation Data'!H129))="","",OFFSET('Sanitation Data'!$H$33,0,10*ROW('Sanitation Data'!H129)))</f>
        <v/>
      </c>
      <c r="DO135" s="30" t="str">
        <f ca="true">+IF(OFFSET('Hygiene Data'!$C$12,0,10*ROW('Hygiene Data'!C129))="","",OFFSET('Hygiene Data'!$C$12,0,10*ROW('Hygiene Data'!C129)))</f>
        <v/>
      </c>
      <c r="DP135" s="30" t="str">
        <f ca="true">+IF(OFFSET('Hygiene Data'!$C$13,0,10*ROW('Hygiene Data'!C129))="","",OFFSET('Hygiene Data'!$C$13,0,10*ROW('Hygiene Data'!C129)))</f>
        <v/>
      </c>
      <c r="DQ135" s="30" t="str">
        <f ca="true">+IF(OFFSET('Hygiene Data'!$C$14,0,10*ROW('Hygiene Data'!C129))="","",OFFSET('Hygiene Data'!$C$14,0,10*ROW('Hygiene Data'!C129)))</f>
        <v/>
      </c>
      <c r="DR135" s="30" t="str">
        <f ca="true">+IF(OFFSET('Hygiene Data'!$D$12,0,10*ROW('Hygiene Data'!D129))="","",OFFSET('Hygiene Data'!$D$12,0,10*ROW('Hygiene Data'!D129)))</f>
        <v/>
      </c>
      <c r="DS135" s="30" t="str">
        <f ca="true">+IF(OFFSET('Hygiene Data'!$D$13,0,10*ROW('Hygiene Data'!D129))="","",OFFSET('Hygiene Data'!$D$13,0,10*ROW('Hygiene Data'!D129)))</f>
        <v/>
      </c>
      <c r="DT135" s="30" t="str">
        <f ca="true">+IF(OFFSET('Hygiene Data'!$D$14,0,10*ROW('Hygiene Data'!D129))="","",OFFSET('Hygiene Data'!$D$14,0,10*ROW('Hygiene Data'!D129)))</f>
        <v/>
      </c>
      <c r="DU135" s="30" t="str">
        <f ca="true">+IF(OFFSET('Hygiene Data'!$E$12,0,10*ROW('Hygiene Data'!E129))="","",OFFSET('Hygiene Data'!$E$12,0,10*ROW('Hygiene Data'!E129)))</f>
        <v/>
      </c>
      <c r="DV135" s="30" t="str">
        <f ca="true">+IF(OFFSET('Hygiene Data'!$E$13,0,10*ROW('Hygiene Data'!E129))="","",OFFSET('Hygiene Data'!$E$13,0,10*ROW('Hygiene Data'!E129)))</f>
        <v/>
      </c>
      <c r="DW135" s="30" t="str">
        <f ca="true">+IF(OFFSET('Hygiene Data'!$E$14,0,10*ROW('Hygiene Data'!E129))="","",OFFSET('Hygiene Data'!$E$14,0,10*ROW('Hygiene Data'!E129)))</f>
        <v/>
      </c>
      <c r="DX135" s="30" t="str">
        <f ca="true">+IF(OFFSET('Hygiene Data'!$F$12,0,10*ROW('Hygiene Data'!F129))="","",OFFSET('Hygiene Data'!$F$12,0,10*ROW('Hygiene Data'!F129)))</f>
        <v/>
      </c>
      <c r="DY135" s="30" t="str">
        <f ca="true">+IF(OFFSET('Hygiene Data'!$F$13,0,10*ROW('Hygiene Data'!F129))="","",OFFSET('Hygiene Data'!$F$13,0,10*ROW('Hygiene Data'!F129)))</f>
        <v/>
      </c>
      <c r="DZ135" s="30" t="str">
        <f ca="true">+IF(OFFSET('Hygiene Data'!$F$14,0,10*ROW('Hygiene Data'!F129))="","",OFFSET('Hygiene Data'!$F$14,0,10*ROW('Hygiene Data'!F129)))</f>
        <v/>
      </c>
      <c r="EA135" s="30" t="str">
        <f ca="true">+IF(OFFSET('Hygiene Data'!$G$12,0,10*ROW('Hygiene Data'!G129))="","",OFFSET('Hygiene Data'!$G$12,0,10*ROW('Hygiene Data'!G129)))</f>
        <v/>
      </c>
      <c r="EB135" s="30" t="str">
        <f ca="true">+IF(OFFSET('Hygiene Data'!$G$13,0,10*ROW('Hygiene Data'!G129))="","",OFFSET('Hygiene Data'!$G$13,0,10*ROW('Hygiene Data'!G129)))</f>
        <v/>
      </c>
      <c r="EC135" s="30" t="str">
        <f ca="true">+IF(OFFSET('Hygiene Data'!$G$14,0,10*ROW('Hygiene Data'!G129))="","",OFFSET('Hygiene Data'!$G$14,0,10*ROW('Hygiene Data'!G129)))</f>
        <v/>
      </c>
      <c r="ED135" s="30" t="str">
        <f ca="true">+IF(OFFSET('Hygiene Data'!$H$12,0,10*ROW('Hygiene Data'!H129))="","",OFFSET('Hygiene Data'!$H$12,0,10*ROW('Hygiene Data'!H129)))</f>
        <v/>
      </c>
      <c r="EE135" s="30" t="str">
        <f ca="true">+IF(OFFSET('Hygiene Data'!$H$13,0,10*ROW('Hygiene Data'!H129))="","",OFFSET('Hygiene Data'!$H$13,0,10*ROW('Hygiene Data'!H129)))</f>
        <v/>
      </c>
      <c r="EF135" s="30" t="str">
        <f ca="true">+IF(OFFSET('Hygiene Data'!$H$14,0,10*ROW('Hygiene Data'!H129))="","",OFFSET('Hygiene Data'!$H$14,0,10*ROW('Hygiene Data'!H129)))</f>
        <v/>
      </c>
    </row>
    <row r="136" x14ac:dyDescent="0.2">
      <c r="A136" s="53" t="str">
        <f ca="true">+IF(OFFSET('Water Data'!$B$1,0,10*ROW('Water Data'!B133))="","",OFFSET('Water Data'!$B$1,0,10*ROW('Water Data'!B133)))</f>
        <v/>
      </c>
      <c r="B136" s="53" t="str">
        <f ca="true">+IF(OFFSET('Water Data'!$A$3,0,10*ROW('Water Data'!A133))="","",OFFSET('Water Data'!$A$3,0,10*ROW('Water Data'!A133)))</f>
        <v/>
      </c>
      <c r="C136" s="53" t="str">
        <f ca="true">+IF(OFFSET('Water Data'!$C$3,0,10*ROW('Water Data'!C133))="","",OFFSET('Water Data'!$C$3,0,10*ROW('Water Data'!C133)))</f>
        <v/>
      </c>
      <c r="D136" s="238"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38"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38"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38"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38"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38"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38"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38"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38"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38"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38"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38"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38"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38"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38"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38"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38"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38"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39"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39"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39"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39"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39"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39"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39"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39"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39"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39"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39"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39"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39"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39"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39"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39"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39"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39"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39"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39"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39"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39"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39"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39"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39"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39"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39"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39"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39"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39"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40"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40"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40"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40"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40"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40"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40"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40"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40"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40"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40"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40"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40"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40"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40"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40"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40"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40"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0" t="str">
        <f ca="true">+IF(OFFSET('Water Data'!$C$28,0,10*ROW('Water Data'!C130))="","",OFFSET('Water Data'!$C$28,0,10*ROW('Water Data'!C130)))</f>
        <v/>
      </c>
      <c r="BT136" s="30" t="str">
        <f ca="true">+IF(OFFSET('Water Data'!$C$29,0,10*ROW('Water Data'!C130))="","",OFFSET('Water Data'!$C$29,0,10*ROW('Water Data'!C130)))</f>
        <v/>
      </c>
      <c r="BU136" s="30" t="str">
        <f ca="true">+IF(OFFSET('Water Data'!$C$30,0,10*ROW('Water Data'!C130))="","",OFFSET('Water Data'!$C$30,0,10*ROW('Water Data'!C130)))</f>
        <v/>
      </c>
      <c r="BV136" s="30" t="str">
        <f ca="true">+IF(OFFSET('Water Data'!$D$28,0,10*ROW('Water Data'!D130))="","",OFFSET('Water Data'!$D$28,0,10*ROW('Water Data'!D130)))</f>
        <v/>
      </c>
      <c r="BW136" s="30" t="str">
        <f ca="true">+IF(OFFSET('Water Data'!$D$29,0,10*ROW('Water Data'!D130))="","",OFFSET('Water Data'!$D$29,0,10*ROW('Water Data'!D130)))</f>
        <v/>
      </c>
      <c r="BX136" s="30" t="str">
        <f ca="true">+IF(OFFSET('Water Data'!$D$30,0,10*ROW('Water Data'!D130))="","",OFFSET('Water Data'!$D$30,0,10*ROW('Water Data'!D130)))</f>
        <v/>
      </c>
      <c r="BY136" s="30" t="str">
        <f ca="true">+IF(OFFSET('Water Data'!$E$28,0,10*ROW('Water Data'!E130))="","",OFFSET('Water Data'!$E$28,0,10*ROW('Water Data'!E130)))</f>
        <v/>
      </c>
      <c r="BZ136" s="30" t="str">
        <f ca="true">+IF(OFFSET('Water Data'!$E$29,0,10*ROW('Water Data'!E130))="","",OFFSET('Water Data'!$E$29,0,10*ROW('Water Data'!E130)))</f>
        <v/>
      </c>
      <c r="CA136" s="30" t="str">
        <f ca="true">+IF(OFFSET('Water Data'!$E$30,0,10*ROW('Water Data'!E130))="","",OFFSET('Water Data'!$E$30,0,10*ROW('Water Data'!E130)))</f>
        <v/>
      </c>
      <c r="CB136" s="30" t="str">
        <f ca="true">+IF(OFFSET('Water Data'!$F$28,0,10*ROW('Water Data'!F130))="","",OFFSET('Water Data'!$F$28,0,10*ROW('Water Data'!F130)))</f>
        <v/>
      </c>
      <c r="CC136" s="30" t="str">
        <f ca="true">+IF(OFFSET('Water Data'!$F$29,0,10*ROW('Water Data'!F130))="","",OFFSET('Water Data'!$F$29,0,10*ROW('Water Data'!F130)))</f>
        <v/>
      </c>
      <c r="CD136" s="30" t="str">
        <f ca="true">+IF(OFFSET('Water Data'!$F$30,0,10*ROW('Water Data'!F130))="","",OFFSET('Water Data'!$F$30,0,10*ROW('Water Data'!F130)))</f>
        <v/>
      </c>
      <c r="CE136" s="30" t="str">
        <f ca="true">+IF(OFFSET('Water Data'!$G$28,0,10*ROW('Water Data'!G130))="","",OFFSET('Water Data'!$G$28,0,10*ROW('Water Data'!G130)))</f>
        <v/>
      </c>
      <c r="CF136" s="30" t="str">
        <f ca="true">+IF(OFFSET('Water Data'!$G$29,0,10*ROW('Water Data'!G130))="","",OFFSET('Water Data'!$G$29,0,10*ROW('Water Data'!G130)))</f>
        <v/>
      </c>
      <c r="CG136" s="30" t="str">
        <f ca="true">+IF(OFFSET('Water Data'!$G$30,0,10*ROW('Water Data'!G130))="","",OFFSET('Water Data'!$G$30,0,10*ROW('Water Data'!G130)))</f>
        <v/>
      </c>
      <c r="CH136" s="30" t="str">
        <f ca="true">+IF(OFFSET('Water Data'!$H$28,0,10*ROW('Water Data'!H130))="","",OFFSET('Water Data'!$H$28,0,10*ROW('Water Data'!H130)))</f>
        <v/>
      </c>
      <c r="CI136" s="30" t="str">
        <f ca="true">+IF(OFFSET('Water Data'!$H$29,0,10*ROW('Water Data'!H130))="","",OFFSET('Water Data'!$H$29,0,10*ROW('Water Data'!H130)))</f>
        <v/>
      </c>
      <c r="CJ136" s="30" t="str">
        <f ca="true">+IF(OFFSET('Water Data'!$H$30,0,10*ROW('Water Data'!H130))="","",OFFSET('Water Data'!$H$30,0,10*ROW('Water Data'!H130)))</f>
        <v/>
      </c>
      <c r="CK136" s="30" t="str">
        <f ca="true">+IF(OFFSET('Sanitation Data'!$C$29,0,10*ROW('Sanitation Data'!C130))="","",OFFSET('Sanitation Data'!$C$29,0,10*ROW('Sanitation Data'!C130)))</f>
        <v/>
      </c>
      <c r="CL136" s="30" t="str">
        <f ca="true">+IF(OFFSET('Sanitation Data'!$C$30,0,10*ROW('Sanitation Data'!C130))="","",OFFSET('Sanitation Data'!$C$30,0,10*ROW('Sanitation Data'!C130)))</f>
        <v/>
      </c>
      <c r="CM136" s="30" t="str">
        <f ca="true">+IF(OFFSET('Sanitation Data'!$C$31,0,10*ROW('Sanitation Data'!C130))="","",OFFSET('Sanitation Data'!$C$31,0,10*ROW('Sanitation Data'!C130)))</f>
        <v/>
      </c>
      <c r="CN136" s="30" t="str">
        <f ca="true">+IF(OFFSET('Sanitation Data'!$C$32,0,10*ROW('Sanitation Data'!C130))="","",OFFSET('Sanitation Data'!$C$32,0,10*ROW('Sanitation Data'!C130)))</f>
        <v/>
      </c>
      <c r="CO136" s="30" t="str">
        <f ca="true">+IF(OFFSET('Sanitation Data'!$C$33,0,10*ROW('Sanitation Data'!C130))="","",OFFSET('Sanitation Data'!$C$33,0,10*ROW('Sanitation Data'!C130)))</f>
        <v/>
      </c>
      <c r="CP136" s="30" t="str">
        <f ca="true">+IF(OFFSET('Sanitation Data'!$D$29,0,10*ROW('Sanitation Data'!D130))="","",OFFSET('Sanitation Data'!$D$29,0,10*ROW('Sanitation Data'!D130)))</f>
        <v/>
      </c>
      <c r="CQ136" s="30" t="str">
        <f ca="true">+IF(OFFSET('Sanitation Data'!$D$30,0,10*ROW('Sanitation Data'!D130))="","",OFFSET('Sanitation Data'!$D$30,0,10*ROW('Sanitation Data'!D130)))</f>
        <v/>
      </c>
      <c r="CR136" s="30" t="str">
        <f ca="true">+IF(OFFSET('Sanitation Data'!$D$31,0,10*ROW('Sanitation Data'!D130))="","",OFFSET('Sanitation Data'!$D$31,0,10*ROW('Sanitation Data'!D130)))</f>
        <v/>
      </c>
      <c r="CS136" s="30" t="str">
        <f ca="true">+IF(OFFSET('Sanitation Data'!$D$32,0,10*ROW('Sanitation Data'!D130))="","",OFFSET('Sanitation Data'!$D$32,0,10*ROW('Sanitation Data'!D130)))</f>
        <v/>
      </c>
      <c r="CT136" s="30" t="str">
        <f ca="true">+IF(OFFSET('Sanitation Data'!$D$33,0,10*ROW('Sanitation Data'!D130))="","",OFFSET('Sanitation Data'!$D$33,0,10*ROW('Sanitation Data'!D130)))</f>
        <v/>
      </c>
      <c r="CU136" s="30" t="str">
        <f ca="true">+IF(OFFSET('Sanitation Data'!$E$29,0,10*ROW('Sanitation Data'!E130))="","",OFFSET('Sanitation Data'!$E$29,0,10*ROW('Sanitation Data'!E130)))</f>
        <v/>
      </c>
      <c r="CV136" s="30" t="str">
        <f ca="true">+IF(OFFSET('Sanitation Data'!$E$30,0,10*ROW('Sanitation Data'!E130))="","",OFFSET('Sanitation Data'!$E$30,0,10*ROW('Sanitation Data'!E130)))</f>
        <v/>
      </c>
      <c r="CW136" s="30" t="str">
        <f ca="true">+IF(OFFSET('Sanitation Data'!$E$31,0,10*ROW('Sanitation Data'!E130))="","",OFFSET('Sanitation Data'!$E$31,0,10*ROW('Sanitation Data'!E130)))</f>
        <v/>
      </c>
      <c r="CX136" s="30" t="str">
        <f ca="true">+IF(OFFSET('Sanitation Data'!$E$32,0,10*ROW('Sanitation Data'!E130))="","",OFFSET('Sanitation Data'!$E$32,0,10*ROW('Sanitation Data'!E130)))</f>
        <v/>
      </c>
      <c r="CY136" s="30" t="str">
        <f ca="true">+IF(OFFSET('Sanitation Data'!$E$33,0,10*ROW('Sanitation Data'!E130))="","",OFFSET('Sanitation Data'!$E$33,0,10*ROW('Sanitation Data'!E130)))</f>
        <v/>
      </c>
      <c r="CZ136" s="30" t="str">
        <f ca="true">+IF(OFFSET('Sanitation Data'!$F$29,0,10*ROW('Sanitation Data'!F130))="","",OFFSET('Sanitation Data'!$F$29,0,10*ROW('Sanitation Data'!F130)))</f>
        <v/>
      </c>
      <c r="DA136" s="30" t="str">
        <f ca="true">+IF(OFFSET('Sanitation Data'!$F$30,0,10*ROW('Sanitation Data'!F130))="","",OFFSET('Sanitation Data'!$F$30,0,10*ROW('Sanitation Data'!F130)))</f>
        <v/>
      </c>
      <c r="DB136" s="30" t="str">
        <f ca="true">+IF(OFFSET('Sanitation Data'!$F$31,0,10*ROW('Sanitation Data'!F130))="","",OFFSET('Sanitation Data'!$F$31,0,10*ROW('Sanitation Data'!F130)))</f>
        <v/>
      </c>
      <c r="DC136" s="30" t="str">
        <f ca="true">+IF(OFFSET('Sanitation Data'!$F$32,0,10*ROW('Sanitation Data'!F130))="","",OFFSET('Sanitation Data'!$F$32,0,10*ROW('Sanitation Data'!F130)))</f>
        <v/>
      </c>
      <c r="DD136" s="30" t="str">
        <f ca="true">+IF(OFFSET('Sanitation Data'!$F$33,0,10*ROW('Sanitation Data'!F130))="","",OFFSET('Sanitation Data'!$F$33,0,10*ROW('Sanitation Data'!F130)))</f>
        <v/>
      </c>
      <c r="DE136" s="30" t="str">
        <f ca="true">+IF(OFFSET('Sanitation Data'!$G$29,0,10*ROW('Sanitation Data'!G130))="","",OFFSET('Sanitation Data'!$G$29,0,10*ROW('Sanitation Data'!G130)))</f>
        <v/>
      </c>
      <c r="DF136" s="30" t="str">
        <f ca="true">+IF(OFFSET('Sanitation Data'!$G$30,0,10*ROW('Sanitation Data'!G130))="","",OFFSET('Sanitation Data'!$G$30,0,10*ROW('Sanitation Data'!G130)))</f>
        <v/>
      </c>
      <c r="DG136" s="30" t="str">
        <f ca="true">+IF(OFFSET('Sanitation Data'!$G$31,0,10*ROW('Sanitation Data'!G130))="","",OFFSET('Sanitation Data'!$G$31,0,10*ROW('Sanitation Data'!G130)))</f>
        <v/>
      </c>
      <c r="DH136" s="30" t="str">
        <f ca="true">+IF(OFFSET('Sanitation Data'!$G$32,0,10*ROW('Sanitation Data'!G130))="","",OFFSET('Sanitation Data'!$G$32,0,10*ROW('Sanitation Data'!G130)))</f>
        <v/>
      </c>
      <c r="DI136" s="30" t="str">
        <f ca="true">+IF(OFFSET('Sanitation Data'!$G$33,0,10*ROW('Sanitation Data'!G130))="","",OFFSET('Sanitation Data'!$G$33,0,10*ROW('Sanitation Data'!G130)))</f>
        <v/>
      </c>
      <c r="DJ136" s="30" t="str">
        <f ca="true">+IF(OFFSET('Sanitation Data'!$H$29,0,10*ROW('Sanitation Data'!H130))="","",OFFSET('Sanitation Data'!$H$29,0,10*ROW('Sanitation Data'!H130)))</f>
        <v/>
      </c>
      <c r="DK136" s="30" t="str">
        <f ca="true">+IF(OFFSET('Sanitation Data'!$H$30,0,10*ROW('Sanitation Data'!H130))="","",OFFSET('Sanitation Data'!$H$30,0,10*ROW('Sanitation Data'!H130)))</f>
        <v/>
      </c>
      <c r="DL136" s="30" t="str">
        <f ca="true">+IF(OFFSET('Sanitation Data'!$H$31,0,10*ROW('Sanitation Data'!H130))="","",OFFSET('Sanitation Data'!$H$31,0,10*ROW('Sanitation Data'!H130)))</f>
        <v/>
      </c>
      <c r="DM136" s="30" t="str">
        <f ca="true">+IF(OFFSET('Sanitation Data'!$H$32,0,10*ROW('Sanitation Data'!H130))="","",OFFSET('Sanitation Data'!$H$32,0,10*ROW('Sanitation Data'!H130)))</f>
        <v/>
      </c>
      <c r="DN136" s="30" t="str">
        <f ca="true">+IF(OFFSET('Sanitation Data'!$H$33,0,10*ROW('Sanitation Data'!H130))="","",OFFSET('Sanitation Data'!$H$33,0,10*ROW('Sanitation Data'!H130)))</f>
        <v/>
      </c>
      <c r="DO136" s="30" t="str">
        <f ca="true">+IF(OFFSET('Hygiene Data'!$C$12,0,10*ROW('Hygiene Data'!C130))="","",OFFSET('Hygiene Data'!$C$12,0,10*ROW('Hygiene Data'!C130)))</f>
        <v/>
      </c>
      <c r="DP136" s="30" t="str">
        <f ca="true">+IF(OFFSET('Hygiene Data'!$C$13,0,10*ROW('Hygiene Data'!C130))="","",OFFSET('Hygiene Data'!$C$13,0,10*ROW('Hygiene Data'!C130)))</f>
        <v/>
      </c>
      <c r="DQ136" s="30" t="str">
        <f ca="true">+IF(OFFSET('Hygiene Data'!$C$14,0,10*ROW('Hygiene Data'!C130))="","",OFFSET('Hygiene Data'!$C$14,0,10*ROW('Hygiene Data'!C130)))</f>
        <v/>
      </c>
      <c r="DR136" s="30" t="str">
        <f ca="true">+IF(OFFSET('Hygiene Data'!$D$12,0,10*ROW('Hygiene Data'!D130))="","",OFFSET('Hygiene Data'!$D$12,0,10*ROW('Hygiene Data'!D130)))</f>
        <v/>
      </c>
      <c r="DS136" s="30" t="str">
        <f ca="true">+IF(OFFSET('Hygiene Data'!$D$13,0,10*ROW('Hygiene Data'!D130))="","",OFFSET('Hygiene Data'!$D$13,0,10*ROW('Hygiene Data'!D130)))</f>
        <v/>
      </c>
      <c r="DT136" s="30" t="str">
        <f ca="true">+IF(OFFSET('Hygiene Data'!$D$14,0,10*ROW('Hygiene Data'!D130))="","",OFFSET('Hygiene Data'!$D$14,0,10*ROW('Hygiene Data'!D130)))</f>
        <v/>
      </c>
      <c r="DU136" s="30" t="str">
        <f ca="true">+IF(OFFSET('Hygiene Data'!$E$12,0,10*ROW('Hygiene Data'!E130))="","",OFFSET('Hygiene Data'!$E$12,0,10*ROW('Hygiene Data'!E130)))</f>
        <v/>
      </c>
      <c r="DV136" s="30" t="str">
        <f ca="true">+IF(OFFSET('Hygiene Data'!$E$13,0,10*ROW('Hygiene Data'!E130))="","",OFFSET('Hygiene Data'!$E$13,0,10*ROW('Hygiene Data'!E130)))</f>
        <v/>
      </c>
      <c r="DW136" s="30" t="str">
        <f ca="true">+IF(OFFSET('Hygiene Data'!$E$14,0,10*ROW('Hygiene Data'!E130))="","",OFFSET('Hygiene Data'!$E$14,0,10*ROW('Hygiene Data'!E130)))</f>
        <v/>
      </c>
      <c r="DX136" s="30" t="str">
        <f ca="true">+IF(OFFSET('Hygiene Data'!$F$12,0,10*ROW('Hygiene Data'!F130))="","",OFFSET('Hygiene Data'!$F$12,0,10*ROW('Hygiene Data'!F130)))</f>
        <v/>
      </c>
      <c r="DY136" s="30" t="str">
        <f ca="true">+IF(OFFSET('Hygiene Data'!$F$13,0,10*ROW('Hygiene Data'!F130))="","",OFFSET('Hygiene Data'!$F$13,0,10*ROW('Hygiene Data'!F130)))</f>
        <v/>
      </c>
      <c r="DZ136" s="30" t="str">
        <f ca="true">+IF(OFFSET('Hygiene Data'!$F$14,0,10*ROW('Hygiene Data'!F130))="","",OFFSET('Hygiene Data'!$F$14,0,10*ROW('Hygiene Data'!F130)))</f>
        <v/>
      </c>
      <c r="EA136" s="30" t="str">
        <f ca="true">+IF(OFFSET('Hygiene Data'!$G$12,0,10*ROW('Hygiene Data'!G130))="","",OFFSET('Hygiene Data'!$G$12,0,10*ROW('Hygiene Data'!G130)))</f>
        <v/>
      </c>
      <c r="EB136" s="30" t="str">
        <f ca="true">+IF(OFFSET('Hygiene Data'!$G$13,0,10*ROW('Hygiene Data'!G130))="","",OFFSET('Hygiene Data'!$G$13,0,10*ROW('Hygiene Data'!G130)))</f>
        <v/>
      </c>
      <c r="EC136" s="30" t="str">
        <f ca="true">+IF(OFFSET('Hygiene Data'!$G$14,0,10*ROW('Hygiene Data'!G130))="","",OFFSET('Hygiene Data'!$G$14,0,10*ROW('Hygiene Data'!G130)))</f>
        <v/>
      </c>
      <c r="ED136" s="30" t="str">
        <f ca="true">+IF(OFFSET('Hygiene Data'!$H$12,0,10*ROW('Hygiene Data'!H130))="","",OFFSET('Hygiene Data'!$H$12,0,10*ROW('Hygiene Data'!H130)))</f>
        <v/>
      </c>
      <c r="EE136" s="30" t="str">
        <f ca="true">+IF(OFFSET('Hygiene Data'!$H$13,0,10*ROW('Hygiene Data'!H130))="","",OFFSET('Hygiene Data'!$H$13,0,10*ROW('Hygiene Data'!H130)))</f>
        <v/>
      </c>
      <c r="EF136" s="30" t="str">
        <f ca="true">+IF(OFFSET('Hygiene Data'!$H$14,0,10*ROW('Hygiene Data'!H130))="","",OFFSET('Hygiene Data'!$H$14,0,10*ROW('Hygiene Data'!H130)))</f>
        <v/>
      </c>
    </row>
    <row r="137" x14ac:dyDescent="0.2">
      <c r="A137" s="53" t="str">
        <f ca="true">+IF(OFFSET('Water Data'!$B$1,0,10*ROW('Water Data'!B134))="","",OFFSET('Water Data'!$B$1,0,10*ROW('Water Data'!B134)))</f>
        <v/>
      </c>
      <c r="B137" s="53" t="str">
        <f ca="true">+IF(OFFSET('Water Data'!$A$3,0,10*ROW('Water Data'!A134))="","",OFFSET('Water Data'!$A$3,0,10*ROW('Water Data'!A134)))</f>
        <v/>
      </c>
      <c r="C137" s="53" t="str">
        <f ca="true">+IF(OFFSET('Water Data'!$C$3,0,10*ROW('Water Data'!C134))="","",OFFSET('Water Data'!$C$3,0,10*ROW('Water Data'!C134)))</f>
        <v/>
      </c>
      <c r="D137" s="238"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38"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38"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38"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38"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38"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38"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38"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38"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38"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38"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38"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38"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38"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38"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38"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38"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38"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39"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39"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39"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39"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39"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39"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39"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39"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39"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39"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39"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39"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39"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39"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39"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39"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39"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39"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39"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39"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39"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39"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39"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39"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39"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39"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39"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39"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39"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39"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40"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40"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40"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40"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40"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40"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40"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40"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40"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40"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40"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40"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40"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40"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40"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40"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40"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40"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0" t="str">
        <f ca="true">+IF(OFFSET('Water Data'!$C$28,0,10*ROW('Water Data'!C131))="","",OFFSET('Water Data'!$C$28,0,10*ROW('Water Data'!C131)))</f>
        <v/>
      </c>
      <c r="BT137" s="30" t="str">
        <f ca="true">+IF(OFFSET('Water Data'!$C$29,0,10*ROW('Water Data'!C131))="","",OFFSET('Water Data'!$C$29,0,10*ROW('Water Data'!C131)))</f>
        <v/>
      </c>
      <c r="BU137" s="30" t="str">
        <f ca="true">+IF(OFFSET('Water Data'!$C$30,0,10*ROW('Water Data'!C131))="","",OFFSET('Water Data'!$C$30,0,10*ROW('Water Data'!C131)))</f>
        <v/>
      </c>
      <c r="BV137" s="30" t="str">
        <f ca="true">+IF(OFFSET('Water Data'!$D$28,0,10*ROW('Water Data'!D131))="","",OFFSET('Water Data'!$D$28,0,10*ROW('Water Data'!D131)))</f>
        <v/>
      </c>
      <c r="BW137" s="30" t="str">
        <f ca="true">+IF(OFFSET('Water Data'!$D$29,0,10*ROW('Water Data'!D131))="","",OFFSET('Water Data'!$D$29,0,10*ROW('Water Data'!D131)))</f>
        <v/>
      </c>
      <c r="BX137" s="30" t="str">
        <f ca="true">+IF(OFFSET('Water Data'!$D$30,0,10*ROW('Water Data'!D131))="","",OFFSET('Water Data'!$D$30,0,10*ROW('Water Data'!D131)))</f>
        <v/>
      </c>
      <c r="BY137" s="30" t="str">
        <f ca="true">+IF(OFFSET('Water Data'!$E$28,0,10*ROW('Water Data'!E131))="","",OFFSET('Water Data'!$E$28,0,10*ROW('Water Data'!E131)))</f>
        <v/>
      </c>
      <c r="BZ137" s="30" t="str">
        <f ca="true">+IF(OFFSET('Water Data'!$E$29,0,10*ROW('Water Data'!E131))="","",OFFSET('Water Data'!$E$29,0,10*ROW('Water Data'!E131)))</f>
        <v/>
      </c>
      <c r="CA137" s="30" t="str">
        <f ca="true">+IF(OFFSET('Water Data'!$E$30,0,10*ROW('Water Data'!E131))="","",OFFSET('Water Data'!$E$30,0,10*ROW('Water Data'!E131)))</f>
        <v/>
      </c>
      <c r="CB137" s="30" t="str">
        <f ca="true">+IF(OFFSET('Water Data'!$F$28,0,10*ROW('Water Data'!F131))="","",OFFSET('Water Data'!$F$28,0,10*ROW('Water Data'!F131)))</f>
        <v/>
      </c>
      <c r="CC137" s="30" t="str">
        <f ca="true">+IF(OFFSET('Water Data'!$F$29,0,10*ROW('Water Data'!F131))="","",OFFSET('Water Data'!$F$29,0,10*ROW('Water Data'!F131)))</f>
        <v/>
      </c>
      <c r="CD137" s="30" t="str">
        <f ca="true">+IF(OFFSET('Water Data'!$F$30,0,10*ROW('Water Data'!F131))="","",OFFSET('Water Data'!$F$30,0,10*ROW('Water Data'!F131)))</f>
        <v/>
      </c>
      <c r="CE137" s="30" t="str">
        <f ca="true">+IF(OFFSET('Water Data'!$G$28,0,10*ROW('Water Data'!G131))="","",OFFSET('Water Data'!$G$28,0,10*ROW('Water Data'!G131)))</f>
        <v/>
      </c>
      <c r="CF137" s="30" t="str">
        <f ca="true">+IF(OFFSET('Water Data'!$G$29,0,10*ROW('Water Data'!G131))="","",OFFSET('Water Data'!$G$29,0,10*ROW('Water Data'!G131)))</f>
        <v/>
      </c>
      <c r="CG137" s="30" t="str">
        <f ca="true">+IF(OFFSET('Water Data'!$G$30,0,10*ROW('Water Data'!G131))="","",OFFSET('Water Data'!$G$30,0,10*ROW('Water Data'!G131)))</f>
        <v/>
      </c>
      <c r="CH137" s="30" t="str">
        <f ca="true">+IF(OFFSET('Water Data'!$H$28,0,10*ROW('Water Data'!H131))="","",OFFSET('Water Data'!$H$28,0,10*ROW('Water Data'!H131)))</f>
        <v/>
      </c>
      <c r="CI137" s="30" t="str">
        <f ca="true">+IF(OFFSET('Water Data'!$H$29,0,10*ROW('Water Data'!H131))="","",OFFSET('Water Data'!$H$29,0,10*ROW('Water Data'!H131)))</f>
        <v/>
      </c>
      <c r="CJ137" s="30" t="str">
        <f ca="true">+IF(OFFSET('Water Data'!$H$30,0,10*ROW('Water Data'!H131))="","",OFFSET('Water Data'!$H$30,0,10*ROW('Water Data'!H131)))</f>
        <v/>
      </c>
      <c r="CK137" s="30" t="str">
        <f ca="true">+IF(OFFSET('Sanitation Data'!$C$29,0,10*ROW('Sanitation Data'!C131))="","",OFFSET('Sanitation Data'!$C$29,0,10*ROW('Sanitation Data'!C131)))</f>
        <v/>
      </c>
      <c r="CL137" s="30" t="str">
        <f ca="true">+IF(OFFSET('Sanitation Data'!$C$30,0,10*ROW('Sanitation Data'!C131))="","",OFFSET('Sanitation Data'!$C$30,0,10*ROW('Sanitation Data'!C131)))</f>
        <v/>
      </c>
      <c r="CM137" s="30" t="str">
        <f ca="true">+IF(OFFSET('Sanitation Data'!$C$31,0,10*ROW('Sanitation Data'!C131))="","",OFFSET('Sanitation Data'!$C$31,0,10*ROW('Sanitation Data'!C131)))</f>
        <v/>
      </c>
      <c r="CN137" s="30" t="str">
        <f ca="true">+IF(OFFSET('Sanitation Data'!$C$32,0,10*ROW('Sanitation Data'!C131))="","",OFFSET('Sanitation Data'!$C$32,0,10*ROW('Sanitation Data'!C131)))</f>
        <v/>
      </c>
      <c r="CO137" s="30" t="str">
        <f ca="true">+IF(OFFSET('Sanitation Data'!$C$33,0,10*ROW('Sanitation Data'!C131))="","",OFFSET('Sanitation Data'!$C$33,0,10*ROW('Sanitation Data'!C131)))</f>
        <v/>
      </c>
      <c r="CP137" s="30" t="str">
        <f ca="true">+IF(OFFSET('Sanitation Data'!$D$29,0,10*ROW('Sanitation Data'!D131))="","",OFFSET('Sanitation Data'!$D$29,0,10*ROW('Sanitation Data'!D131)))</f>
        <v/>
      </c>
      <c r="CQ137" s="30" t="str">
        <f ca="true">+IF(OFFSET('Sanitation Data'!$D$30,0,10*ROW('Sanitation Data'!D131))="","",OFFSET('Sanitation Data'!$D$30,0,10*ROW('Sanitation Data'!D131)))</f>
        <v/>
      </c>
      <c r="CR137" s="30" t="str">
        <f ca="true">+IF(OFFSET('Sanitation Data'!$D$31,0,10*ROW('Sanitation Data'!D131))="","",OFFSET('Sanitation Data'!$D$31,0,10*ROW('Sanitation Data'!D131)))</f>
        <v/>
      </c>
      <c r="CS137" s="30" t="str">
        <f ca="true">+IF(OFFSET('Sanitation Data'!$D$32,0,10*ROW('Sanitation Data'!D131))="","",OFFSET('Sanitation Data'!$D$32,0,10*ROW('Sanitation Data'!D131)))</f>
        <v/>
      </c>
      <c r="CT137" s="30" t="str">
        <f ca="true">+IF(OFFSET('Sanitation Data'!$D$33,0,10*ROW('Sanitation Data'!D131))="","",OFFSET('Sanitation Data'!$D$33,0,10*ROW('Sanitation Data'!D131)))</f>
        <v/>
      </c>
      <c r="CU137" s="30" t="str">
        <f ca="true">+IF(OFFSET('Sanitation Data'!$E$29,0,10*ROW('Sanitation Data'!E131))="","",OFFSET('Sanitation Data'!$E$29,0,10*ROW('Sanitation Data'!E131)))</f>
        <v/>
      </c>
      <c r="CV137" s="30" t="str">
        <f ca="true">+IF(OFFSET('Sanitation Data'!$E$30,0,10*ROW('Sanitation Data'!E131))="","",OFFSET('Sanitation Data'!$E$30,0,10*ROW('Sanitation Data'!E131)))</f>
        <v/>
      </c>
      <c r="CW137" s="30" t="str">
        <f ca="true">+IF(OFFSET('Sanitation Data'!$E$31,0,10*ROW('Sanitation Data'!E131))="","",OFFSET('Sanitation Data'!$E$31,0,10*ROW('Sanitation Data'!E131)))</f>
        <v/>
      </c>
      <c r="CX137" s="30" t="str">
        <f ca="true">+IF(OFFSET('Sanitation Data'!$E$32,0,10*ROW('Sanitation Data'!E131))="","",OFFSET('Sanitation Data'!$E$32,0,10*ROW('Sanitation Data'!E131)))</f>
        <v/>
      </c>
      <c r="CY137" s="30" t="str">
        <f ca="true">+IF(OFFSET('Sanitation Data'!$E$33,0,10*ROW('Sanitation Data'!E131))="","",OFFSET('Sanitation Data'!$E$33,0,10*ROW('Sanitation Data'!E131)))</f>
        <v/>
      </c>
      <c r="CZ137" s="30" t="str">
        <f ca="true">+IF(OFFSET('Sanitation Data'!$F$29,0,10*ROW('Sanitation Data'!F131))="","",OFFSET('Sanitation Data'!$F$29,0,10*ROW('Sanitation Data'!F131)))</f>
        <v/>
      </c>
      <c r="DA137" s="30" t="str">
        <f ca="true">+IF(OFFSET('Sanitation Data'!$F$30,0,10*ROW('Sanitation Data'!F131))="","",OFFSET('Sanitation Data'!$F$30,0,10*ROW('Sanitation Data'!F131)))</f>
        <v/>
      </c>
      <c r="DB137" s="30" t="str">
        <f ca="true">+IF(OFFSET('Sanitation Data'!$F$31,0,10*ROW('Sanitation Data'!F131))="","",OFFSET('Sanitation Data'!$F$31,0,10*ROW('Sanitation Data'!F131)))</f>
        <v/>
      </c>
      <c r="DC137" s="30" t="str">
        <f ca="true">+IF(OFFSET('Sanitation Data'!$F$32,0,10*ROW('Sanitation Data'!F131))="","",OFFSET('Sanitation Data'!$F$32,0,10*ROW('Sanitation Data'!F131)))</f>
        <v/>
      </c>
      <c r="DD137" s="30" t="str">
        <f ca="true">+IF(OFFSET('Sanitation Data'!$F$33,0,10*ROW('Sanitation Data'!F131))="","",OFFSET('Sanitation Data'!$F$33,0,10*ROW('Sanitation Data'!F131)))</f>
        <v/>
      </c>
      <c r="DE137" s="30" t="str">
        <f ca="true">+IF(OFFSET('Sanitation Data'!$G$29,0,10*ROW('Sanitation Data'!G131))="","",OFFSET('Sanitation Data'!$G$29,0,10*ROW('Sanitation Data'!G131)))</f>
        <v/>
      </c>
      <c r="DF137" s="30" t="str">
        <f ca="true">+IF(OFFSET('Sanitation Data'!$G$30,0,10*ROW('Sanitation Data'!G131))="","",OFFSET('Sanitation Data'!$G$30,0,10*ROW('Sanitation Data'!G131)))</f>
        <v/>
      </c>
      <c r="DG137" s="30" t="str">
        <f ca="true">+IF(OFFSET('Sanitation Data'!$G$31,0,10*ROW('Sanitation Data'!G131))="","",OFFSET('Sanitation Data'!$G$31,0,10*ROW('Sanitation Data'!G131)))</f>
        <v/>
      </c>
      <c r="DH137" s="30" t="str">
        <f ca="true">+IF(OFFSET('Sanitation Data'!$G$32,0,10*ROW('Sanitation Data'!G131))="","",OFFSET('Sanitation Data'!$G$32,0,10*ROW('Sanitation Data'!G131)))</f>
        <v/>
      </c>
      <c r="DI137" s="30" t="str">
        <f ca="true">+IF(OFFSET('Sanitation Data'!$G$33,0,10*ROW('Sanitation Data'!G131))="","",OFFSET('Sanitation Data'!$G$33,0,10*ROW('Sanitation Data'!G131)))</f>
        <v/>
      </c>
      <c r="DJ137" s="30" t="str">
        <f ca="true">+IF(OFFSET('Sanitation Data'!$H$29,0,10*ROW('Sanitation Data'!H131))="","",OFFSET('Sanitation Data'!$H$29,0,10*ROW('Sanitation Data'!H131)))</f>
        <v/>
      </c>
      <c r="DK137" s="30" t="str">
        <f ca="true">+IF(OFFSET('Sanitation Data'!$H$30,0,10*ROW('Sanitation Data'!H131))="","",OFFSET('Sanitation Data'!$H$30,0,10*ROW('Sanitation Data'!H131)))</f>
        <v/>
      </c>
      <c r="DL137" s="30" t="str">
        <f ca="true">+IF(OFFSET('Sanitation Data'!$H$31,0,10*ROW('Sanitation Data'!H131))="","",OFFSET('Sanitation Data'!$H$31,0,10*ROW('Sanitation Data'!H131)))</f>
        <v/>
      </c>
      <c r="DM137" s="30" t="str">
        <f ca="true">+IF(OFFSET('Sanitation Data'!$H$32,0,10*ROW('Sanitation Data'!H131))="","",OFFSET('Sanitation Data'!$H$32,0,10*ROW('Sanitation Data'!H131)))</f>
        <v/>
      </c>
      <c r="DN137" s="30" t="str">
        <f ca="true">+IF(OFFSET('Sanitation Data'!$H$33,0,10*ROW('Sanitation Data'!H131))="","",OFFSET('Sanitation Data'!$H$33,0,10*ROW('Sanitation Data'!H131)))</f>
        <v/>
      </c>
      <c r="DO137" s="30" t="str">
        <f ca="true">+IF(OFFSET('Hygiene Data'!$C$12,0,10*ROW('Hygiene Data'!C131))="","",OFFSET('Hygiene Data'!$C$12,0,10*ROW('Hygiene Data'!C131)))</f>
        <v/>
      </c>
      <c r="DP137" s="30" t="str">
        <f ca="true">+IF(OFFSET('Hygiene Data'!$C$13,0,10*ROW('Hygiene Data'!C131))="","",OFFSET('Hygiene Data'!$C$13,0,10*ROW('Hygiene Data'!C131)))</f>
        <v/>
      </c>
      <c r="DQ137" s="30" t="str">
        <f ca="true">+IF(OFFSET('Hygiene Data'!$C$14,0,10*ROW('Hygiene Data'!C131))="","",OFFSET('Hygiene Data'!$C$14,0,10*ROW('Hygiene Data'!C131)))</f>
        <v/>
      </c>
      <c r="DR137" s="30" t="str">
        <f ca="true">+IF(OFFSET('Hygiene Data'!$D$12,0,10*ROW('Hygiene Data'!D131))="","",OFFSET('Hygiene Data'!$D$12,0,10*ROW('Hygiene Data'!D131)))</f>
        <v/>
      </c>
      <c r="DS137" s="30" t="str">
        <f ca="true">+IF(OFFSET('Hygiene Data'!$D$13,0,10*ROW('Hygiene Data'!D131))="","",OFFSET('Hygiene Data'!$D$13,0,10*ROW('Hygiene Data'!D131)))</f>
        <v/>
      </c>
      <c r="DT137" s="30" t="str">
        <f ca="true">+IF(OFFSET('Hygiene Data'!$D$14,0,10*ROW('Hygiene Data'!D131))="","",OFFSET('Hygiene Data'!$D$14,0,10*ROW('Hygiene Data'!D131)))</f>
        <v/>
      </c>
      <c r="DU137" s="30" t="str">
        <f ca="true">+IF(OFFSET('Hygiene Data'!$E$12,0,10*ROW('Hygiene Data'!E131))="","",OFFSET('Hygiene Data'!$E$12,0,10*ROW('Hygiene Data'!E131)))</f>
        <v/>
      </c>
      <c r="DV137" s="30" t="str">
        <f ca="true">+IF(OFFSET('Hygiene Data'!$E$13,0,10*ROW('Hygiene Data'!E131))="","",OFFSET('Hygiene Data'!$E$13,0,10*ROW('Hygiene Data'!E131)))</f>
        <v/>
      </c>
      <c r="DW137" s="30" t="str">
        <f ca="true">+IF(OFFSET('Hygiene Data'!$E$14,0,10*ROW('Hygiene Data'!E131))="","",OFFSET('Hygiene Data'!$E$14,0,10*ROW('Hygiene Data'!E131)))</f>
        <v/>
      </c>
      <c r="DX137" s="30" t="str">
        <f ca="true">+IF(OFFSET('Hygiene Data'!$F$12,0,10*ROW('Hygiene Data'!F131))="","",OFFSET('Hygiene Data'!$F$12,0,10*ROW('Hygiene Data'!F131)))</f>
        <v/>
      </c>
      <c r="DY137" s="30" t="str">
        <f ca="true">+IF(OFFSET('Hygiene Data'!$F$13,0,10*ROW('Hygiene Data'!F131))="","",OFFSET('Hygiene Data'!$F$13,0,10*ROW('Hygiene Data'!F131)))</f>
        <v/>
      </c>
      <c r="DZ137" s="30" t="str">
        <f ca="true">+IF(OFFSET('Hygiene Data'!$F$14,0,10*ROW('Hygiene Data'!F131))="","",OFFSET('Hygiene Data'!$F$14,0,10*ROW('Hygiene Data'!F131)))</f>
        <v/>
      </c>
      <c r="EA137" s="30" t="str">
        <f ca="true">+IF(OFFSET('Hygiene Data'!$G$12,0,10*ROW('Hygiene Data'!G131))="","",OFFSET('Hygiene Data'!$G$12,0,10*ROW('Hygiene Data'!G131)))</f>
        <v/>
      </c>
      <c r="EB137" s="30" t="str">
        <f ca="true">+IF(OFFSET('Hygiene Data'!$G$13,0,10*ROW('Hygiene Data'!G131))="","",OFFSET('Hygiene Data'!$G$13,0,10*ROW('Hygiene Data'!G131)))</f>
        <v/>
      </c>
      <c r="EC137" s="30" t="str">
        <f ca="true">+IF(OFFSET('Hygiene Data'!$G$14,0,10*ROW('Hygiene Data'!G131))="","",OFFSET('Hygiene Data'!$G$14,0,10*ROW('Hygiene Data'!G131)))</f>
        <v/>
      </c>
      <c r="ED137" s="30" t="str">
        <f ca="true">+IF(OFFSET('Hygiene Data'!$H$12,0,10*ROW('Hygiene Data'!H131))="","",OFFSET('Hygiene Data'!$H$12,0,10*ROW('Hygiene Data'!H131)))</f>
        <v/>
      </c>
      <c r="EE137" s="30" t="str">
        <f ca="true">+IF(OFFSET('Hygiene Data'!$H$13,0,10*ROW('Hygiene Data'!H131))="","",OFFSET('Hygiene Data'!$H$13,0,10*ROW('Hygiene Data'!H131)))</f>
        <v/>
      </c>
      <c r="EF137" s="30" t="str">
        <f ca="true">+IF(OFFSET('Hygiene Data'!$H$14,0,10*ROW('Hygiene Data'!H131))="","",OFFSET('Hygiene Data'!$H$14,0,10*ROW('Hygiene Data'!H131)))</f>
        <v/>
      </c>
    </row>
    <row r="138" x14ac:dyDescent="0.2">
      <c r="A138" s="53" t="str">
        <f ca="true">+IF(OFFSET('Water Data'!$B$1,0,10*ROW('Water Data'!B135))="","",OFFSET('Water Data'!$B$1,0,10*ROW('Water Data'!B135)))</f>
        <v/>
      </c>
      <c r="B138" s="53" t="str">
        <f ca="true">+IF(OFFSET('Water Data'!$A$3,0,10*ROW('Water Data'!A135))="","",OFFSET('Water Data'!$A$3,0,10*ROW('Water Data'!A135)))</f>
        <v/>
      </c>
      <c r="C138" s="53" t="str">
        <f ca="true">+IF(OFFSET('Water Data'!$C$3,0,10*ROW('Water Data'!C135))="","",OFFSET('Water Data'!$C$3,0,10*ROW('Water Data'!C135)))</f>
        <v/>
      </c>
      <c r="D138" s="238"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38"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38"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38"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38"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38"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38"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38"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38"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38"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38"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38"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38"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38"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38"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38"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38"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38"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39"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39"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39"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39"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39"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39"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39"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39"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39"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39"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39"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39"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39"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39"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39"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39"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39"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39"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39"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39"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39"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39"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39"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39"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39"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39"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39"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39"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39"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39"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40"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40"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40"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40"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40"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40"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40"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40"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40"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40"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40"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40"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40"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40"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40"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40"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40"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40"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0" t="str">
        <f ca="true">+IF(OFFSET('Water Data'!$C$28,0,10*ROW('Water Data'!C132))="","",OFFSET('Water Data'!$C$28,0,10*ROW('Water Data'!C132)))</f>
        <v/>
      </c>
      <c r="BT138" s="30" t="str">
        <f ca="true">+IF(OFFSET('Water Data'!$C$29,0,10*ROW('Water Data'!C132))="","",OFFSET('Water Data'!$C$29,0,10*ROW('Water Data'!C132)))</f>
        <v/>
      </c>
      <c r="BU138" s="30" t="str">
        <f ca="true">+IF(OFFSET('Water Data'!$C$30,0,10*ROW('Water Data'!C132))="","",OFFSET('Water Data'!$C$30,0,10*ROW('Water Data'!C132)))</f>
        <v/>
      </c>
      <c r="BV138" s="30" t="str">
        <f ca="true">+IF(OFFSET('Water Data'!$D$28,0,10*ROW('Water Data'!D132))="","",OFFSET('Water Data'!$D$28,0,10*ROW('Water Data'!D132)))</f>
        <v/>
      </c>
      <c r="BW138" s="30" t="str">
        <f ca="true">+IF(OFFSET('Water Data'!$D$29,0,10*ROW('Water Data'!D132))="","",OFFSET('Water Data'!$D$29,0,10*ROW('Water Data'!D132)))</f>
        <v/>
      </c>
      <c r="BX138" s="30" t="str">
        <f ca="true">+IF(OFFSET('Water Data'!$D$30,0,10*ROW('Water Data'!D132))="","",OFFSET('Water Data'!$D$30,0,10*ROW('Water Data'!D132)))</f>
        <v/>
      </c>
      <c r="BY138" s="30" t="str">
        <f ca="true">+IF(OFFSET('Water Data'!$E$28,0,10*ROW('Water Data'!E132))="","",OFFSET('Water Data'!$E$28,0,10*ROW('Water Data'!E132)))</f>
        <v/>
      </c>
      <c r="BZ138" s="30" t="str">
        <f ca="true">+IF(OFFSET('Water Data'!$E$29,0,10*ROW('Water Data'!E132))="","",OFFSET('Water Data'!$E$29,0,10*ROW('Water Data'!E132)))</f>
        <v/>
      </c>
      <c r="CA138" s="30" t="str">
        <f ca="true">+IF(OFFSET('Water Data'!$E$30,0,10*ROW('Water Data'!E132))="","",OFFSET('Water Data'!$E$30,0,10*ROW('Water Data'!E132)))</f>
        <v/>
      </c>
      <c r="CB138" s="30" t="str">
        <f ca="true">+IF(OFFSET('Water Data'!$F$28,0,10*ROW('Water Data'!F132))="","",OFFSET('Water Data'!$F$28,0,10*ROW('Water Data'!F132)))</f>
        <v/>
      </c>
      <c r="CC138" s="30" t="str">
        <f ca="true">+IF(OFFSET('Water Data'!$F$29,0,10*ROW('Water Data'!F132))="","",OFFSET('Water Data'!$F$29,0,10*ROW('Water Data'!F132)))</f>
        <v/>
      </c>
      <c r="CD138" s="30" t="str">
        <f ca="true">+IF(OFFSET('Water Data'!$F$30,0,10*ROW('Water Data'!F132))="","",OFFSET('Water Data'!$F$30,0,10*ROW('Water Data'!F132)))</f>
        <v/>
      </c>
      <c r="CE138" s="30" t="str">
        <f ca="true">+IF(OFFSET('Water Data'!$G$28,0,10*ROW('Water Data'!G132))="","",OFFSET('Water Data'!$G$28,0,10*ROW('Water Data'!G132)))</f>
        <v/>
      </c>
      <c r="CF138" s="30" t="str">
        <f ca="true">+IF(OFFSET('Water Data'!$G$29,0,10*ROW('Water Data'!G132))="","",OFFSET('Water Data'!$G$29,0,10*ROW('Water Data'!G132)))</f>
        <v/>
      </c>
      <c r="CG138" s="30" t="str">
        <f ca="true">+IF(OFFSET('Water Data'!$G$30,0,10*ROW('Water Data'!G132))="","",OFFSET('Water Data'!$G$30,0,10*ROW('Water Data'!G132)))</f>
        <v/>
      </c>
      <c r="CH138" s="30" t="str">
        <f ca="true">+IF(OFFSET('Water Data'!$H$28,0,10*ROW('Water Data'!H132))="","",OFFSET('Water Data'!$H$28,0,10*ROW('Water Data'!H132)))</f>
        <v/>
      </c>
      <c r="CI138" s="30" t="str">
        <f ca="true">+IF(OFFSET('Water Data'!$H$29,0,10*ROW('Water Data'!H132))="","",OFFSET('Water Data'!$H$29,0,10*ROW('Water Data'!H132)))</f>
        <v/>
      </c>
      <c r="CJ138" s="30" t="str">
        <f ca="true">+IF(OFFSET('Water Data'!$H$30,0,10*ROW('Water Data'!H132))="","",OFFSET('Water Data'!$H$30,0,10*ROW('Water Data'!H132)))</f>
        <v/>
      </c>
      <c r="CK138" s="30" t="str">
        <f ca="true">+IF(OFFSET('Sanitation Data'!$C$29,0,10*ROW('Sanitation Data'!C132))="","",OFFSET('Sanitation Data'!$C$29,0,10*ROW('Sanitation Data'!C132)))</f>
        <v/>
      </c>
      <c r="CL138" s="30" t="str">
        <f ca="true">+IF(OFFSET('Sanitation Data'!$C$30,0,10*ROW('Sanitation Data'!C132))="","",OFFSET('Sanitation Data'!$C$30,0,10*ROW('Sanitation Data'!C132)))</f>
        <v/>
      </c>
      <c r="CM138" s="30" t="str">
        <f ca="true">+IF(OFFSET('Sanitation Data'!$C$31,0,10*ROW('Sanitation Data'!C132))="","",OFFSET('Sanitation Data'!$C$31,0,10*ROW('Sanitation Data'!C132)))</f>
        <v/>
      </c>
      <c r="CN138" s="30" t="str">
        <f ca="true">+IF(OFFSET('Sanitation Data'!$C$32,0,10*ROW('Sanitation Data'!C132))="","",OFFSET('Sanitation Data'!$C$32,0,10*ROW('Sanitation Data'!C132)))</f>
        <v/>
      </c>
      <c r="CO138" s="30" t="str">
        <f ca="true">+IF(OFFSET('Sanitation Data'!$C$33,0,10*ROW('Sanitation Data'!C132))="","",OFFSET('Sanitation Data'!$C$33,0,10*ROW('Sanitation Data'!C132)))</f>
        <v/>
      </c>
      <c r="CP138" s="30" t="str">
        <f ca="true">+IF(OFFSET('Sanitation Data'!$D$29,0,10*ROW('Sanitation Data'!D132))="","",OFFSET('Sanitation Data'!$D$29,0,10*ROW('Sanitation Data'!D132)))</f>
        <v/>
      </c>
      <c r="CQ138" s="30" t="str">
        <f ca="true">+IF(OFFSET('Sanitation Data'!$D$30,0,10*ROW('Sanitation Data'!D132))="","",OFFSET('Sanitation Data'!$D$30,0,10*ROW('Sanitation Data'!D132)))</f>
        <v/>
      </c>
      <c r="CR138" s="30" t="str">
        <f ca="true">+IF(OFFSET('Sanitation Data'!$D$31,0,10*ROW('Sanitation Data'!D132))="","",OFFSET('Sanitation Data'!$D$31,0,10*ROW('Sanitation Data'!D132)))</f>
        <v/>
      </c>
      <c r="CS138" s="30" t="str">
        <f ca="true">+IF(OFFSET('Sanitation Data'!$D$32,0,10*ROW('Sanitation Data'!D132))="","",OFFSET('Sanitation Data'!$D$32,0,10*ROW('Sanitation Data'!D132)))</f>
        <v/>
      </c>
      <c r="CT138" s="30" t="str">
        <f ca="true">+IF(OFFSET('Sanitation Data'!$D$33,0,10*ROW('Sanitation Data'!D132))="","",OFFSET('Sanitation Data'!$D$33,0,10*ROW('Sanitation Data'!D132)))</f>
        <v/>
      </c>
      <c r="CU138" s="30" t="str">
        <f ca="true">+IF(OFFSET('Sanitation Data'!$E$29,0,10*ROW('Sanitation Data'!E132))="","",OFFSET('Sanitation Data'!$E$29,0,10*ROW('Sanitation Data'!E132)))</f>
        <v/>
      </c>
      <c r="CV138" s="30" t="str">
        <f ca="true">+IF(OFFSET('Sanitation Data'!$E$30,0,10*ROW('Sanitation Data'!E132))="","",OFFSET('Sanitation Data'!$E$30,0,10*ROW('Sanitation Data'!E132)))</f>
        <v/>
      </c>
      <c r="CW138" s="30" t="str">
        <f ca="true">+IF(OFFSET('Sanitation Data'!$E$31,0,10*ROW('Sanitation Data'!E132))="","",OFFSET('Sanitation Data'!$E$31,0,10*ROW('Sanitation Data'!E132)))</f>
        <v/>
      </c>
      <c r="CX138" s="30" t="str">
        <f ca="true">+IF(OFFSET('Sanitation Data'!$E$32,0,10*ROW('Sanitation Data'!E132))="","",OFFSET('Sanitation Data'!$E$32,0,10*ROW('Sanitation Data'!E132)))</f>
        <v/>
      </c>
      <c r="CY138" s="30" t="str">
        <f ca="true">+IF(OFFSET('Sanitation Data'!$E$33,0,10*ROW('Sanitation Data'!E132))="","",OFFSET('Sanitation Data'!$E$33,0,10*ROW('Sanitation Data'!E132)))</f>
        <v/>
      </c>
      <c r="CZ138" s="30" t="str">
        <f ca="true">+IF(OFFSET('Sanitation Data'!$F$29,0,10*ROW('Sanitation Data'!F132))="","",OFFSET('Sanitation Data'!$F$29,0,10*ROW('Sanitation Data'!F132)))</f>
        <v/>
      </c>
      <c r="DA138" s="30" t="str">
        <f ca="true">+IF(OFFSET('Sanitation Data'!$F$30,0,10*ROW('Sanitation Data'!F132))="","",OFFSET('Sanitation Data'!$F$30,0,10*ROW('Sanitation Data'!F132)))</f>
        <v/>
      </c>
      <c r="DB138" s="30" t="str">
        <f ca="true">+IF(OFFSET('Sanitation Data'!$F$31,0,10*ROW('Sanitation Data'!F132))="","",OFFSET('Sanitation Data'!$F$31,0,10*ROW('Sanitation Data'!F132)))</f>
        <v/>
      </c>
      <c r="DC138" s="30" t="str">
        <f ca="true">+IF(OFFSET('Sanitation Data'!$F$32,0,10*ROW('Sanitation Data'!F132))="","",OFFSET('Sanitation Data'!$F$32,0,10*ROW('Sanitation Data'!F132)))</f>
        <v/>
      </c>
      <c r="DD138" s="30" t="str">
        <f ca="true">+IF(OFFSET('Sanitation Data'!$F$33,0,10*ROW('Sanitation Data'!F132))="","",OFFSET('Sanitation Data'!$F$33,0,10*ROW('Sanitation Data'!F132)))</f>
        <v/>
      </c>
      <c r="DE138" s="30" t="str">
        <f ca="true">+IF(OFFSET('Sanitation Data'!$G$29,0,10*ROW('Sanitation Data'!G132))="","",OFFSET('Sanitation Data'!$G$29,0,10*ROW('Sanitation Data'!G132)))</f>
        <v/>
      </c>
      <c r="DF138" s="30" t="str">
        <f ca="true">+IF(OFFSET('Sanitation Data'!$G$30,0,10*ROW('Sanitation Data'!G132))="","",OFFSET('Sanitation Data'!$G$30,0,10*ROW('Sanitation Data'!G132)))</f>
        <v/>
      </c>
      <c r="DG138" s="30" t="str">
        <f ca="true">+IF(OFFSET('Sanitation Data'!$G$31,0,10*ROW('Sanitation Data'!G132))="","",OFFSET('Sanitation Data'!$G$31,0,10*ROW('Sanitation Data'!G132)))</f>
        <v/>
      </c>
      <c r="DH138" s="30" t="str">
        <f ca="true">+IF(OFFSET('Sanitation Data'!$G$32,0,10*ROW('Sanitation Data'!G132))="","",OFFSET('Sanitation Data'!$G$32,0,10*ROW('Sanitation Data'!G132)))</f>
        <v/>
      </c>
      <c r="DI138" s="30" t="str">
        <f ca="true">+IF(OFFSET('Sanitation Data'!$G$33,0,10*ROW('Sanitation Data'!G132))="","",OFFSET('Sanitation Data'!$G$33,0,10*ROW('Sanitation Data'!G132)))</f>
        <v/>
      </c>
      <c r="DJ138" s="30" t="str">
        <f ca="true">+IF(OFFSET('Sanitation Data'!$H$29,0,10*ROW('Sanitation Data'!H132))="","",OFFSET('Sanitation Data'!$H$29,0,10*ROW('Sanitation Data'!H132)))</f>
        <v/>
      </c>
      <c r="DK138" s="30" t="str">
        <f ca="true">+IF(OFFSET('Sanitation Data'!$H$30,0,10*ROW('Sanitation Data'!H132))="","",OFFSET('Sanitation Data'!$H$30,0,10*ROW('Sanitation Data'!H132)))</f>
        <v/>
      </c>
      <c r="DL138" s="30" t="str">
        <f ca="true">+IF(OFFSET('Sanitation Data'!$H$31,0,10*ROW('Sanitation Data'!H132))="","",OFFSET('Sanitation Data'!$H$31,0,10*ROW('Sanitation Data'!H132)))</f>
        <v/>
      </c>
      <c r="DM138" s="30" t="str">
        <f ca="true">+IF(OFFSET('Sanitation Data'!$H$32,0,10*ROW('Sanitation Data'!H132))="","",OFFSET('Sanitation Data'!$H$32,0,10*ROW('Sanitation Data'!H132)))</f>
        <v/>
      </c>
      <c r="DN138" s="30" t="str">
        <f ca="true">+IF(OFFSET('Sanitation Data'!$H$33,0,10*ROW('Sanitation Data'!H132))="","",OFFSET('Sanitation Data'!$H$33,0,10*ROW('Sanitation Data'!H132)))</f>
        <v/>
      </c>
      <c r="DO138" s="30" t="str">
        <f ca="true">+IF(OFFSET('Hygiene Data'!$C$12,0,10*ROW('Hygiene Data'!C132))="","",OFFSET('Hygiene Data'!$C$12,0,10*ROW('Hygiene Data'!C132)))</f>
        <v/>
      </c>
      <c r="DP138" s="30" t="str">
        <f ca="true">+IF(OFFSET('Hygiene Data'!$C$13,0,10*ROW('Hygiene Data'!C132))="","",OFFSET('Hygiene Data'!$C$13,0,10*ROW('Hygiene Data'!C132)))</f>
        <v/>
      </c>
      <c r="DQ138" s="30" t="str">
        <f ca="true">+IF(OFFSET('Hygiene Data'!$C$14,0,10*ROW('Hygiene Data'!C132))="","",OFFSET('Hygiene Data'!$C$14,0,10*ROW('Hygiene Data'!C132)))</f>
        <v/>
      </c>
      <c r="DR138" s="30" t="str">
        <f ca="true">+IF(OFFSET('Hygiene Data'!$D$12,0,10*ROW('Hygiene Data'!D132))="","",OFFSET('Hygiene Data'!$D$12,0,10*ROW('Hygiene Data'!D132)))</f>
        <v/>
      </c>
      <c r="DS138" s="30" t="str">
        <f ca="true">+IF(OFFSET('Hygiene Data'!$D$13,0,10*ROW('Hygiene Data'!D132))="","",OFFSET('Hygiene Data'!$D$13,0,10*ROW('Hygiene Data'!D132)))</f>
        <v/>
      </c>
      <c r="DT138" s="30" t="str">
        <f ca="true">+IF(OFFSET('Hygiene Data'!$D$14,0,10*ROW('Hygiene Data'!D132))="","",OFFSET('Hygiene Data'!$D$14,0,10*ROW('Hygiene Data'!D132)))</f>
        <v/>
      </c>
      <c r="DU138" s="30" t="str">
        <f ca="true">+IF(OFFSET('Hygiene Data'!$E$12,0,10*ROW('Hygiene Data'!E132))="","",OFFSET('Hygiene Data'!$E$12,0,10*ROW('Hygiene Data'!E132)))</f>
        <v/>
      </c>
      <c r="DV138" s="30" t="str">
        <f ca="true">+IF(OFFSET('Hygiene Data'!$E$13,0,10*ROW('Hygiene Data'!E132))="","",OFFSET('Hygiene Data'!$E$13,0,10*ROW('Hygiene Data'!E132)))</f>
        <v/>
      </c>
      <c r="DW138" s="30" t="str">
        <f ca="true">+IF(OFFSET('Hygiene Data'!$E$14,0,10*ROW('Hygiene Data'!E132))="","",OFFSET('Hygiene Data'!$E$14,0,10*ROW('Hygiene Data'!E132)))</f>
        <v/>
      </c>
      <c r="DX138" s="30" t="str">
        <f ca="true">+IF(OFFSET('Hygiene Data'!$F$12,0,10*ROW('Hygiene Data'!F132))="","",OFFSET('Hygiene Data'!$F$12,0,10*ROW('Hygiene Data'!F132)))</f>
        <v/>
      </c>
      <c r="DY138" s="30" t="str">
        <f ca="true">+IF(OFFSET('Hygiene Data'!$F$13,0,10*ROW('Hygiene Data'!F132))="","",OFFSET('Hygiene Data'!$F$13,0,10*ROW('Hygiene Data'!F132)))</f>
        <v/>
      </c>
      <c r="DZ138" s="30" t="str">
        <f ca="true">+IF(OFFSET('Hygiene Data'!$F$14,0,10*ROW('Hygiene Data'!F132))="","",OFFSET('Hygiene Data'!$F$14,0,10*ROW('Hygiene Data'!F132)))</f>
        <v/>
      </c>
      <c r="EA138" s="30" t="str">
        <f ca="true">+IF(OFFSET('Hygiene Data'!$G$12,0,10*ROW('Hygiene Data'!G132))="","",OFFSET('Hygiene Data'!$G$12,0,10*ROW('Hygiene Data'!G132)))</f>
        <v/>
      </c>
      <c r="EB138" s="30" t="str">
        <f ca="true">+IF(OFFSET('Hygiene Data'!$G$13,0,10*ROW('Hygiene Data'!G132))="","",OFFSET('Hygiene Data'!$G$13,0,10*ROW('Hygiene Data'!G132)))</f>
        <v/>
      </c>
      <c r="EC138" s="30" t="str">
        <f ca="true">+IF(OFFSET('Hygiene Data'!$G$14,0,10*ROW('Hygiene Data'!G132))="","",OFFSET('Hygiene Data'!$G$14,0,10*ROW('Hygiene Data'!G132)))</f>
        <v/>
      </c>
      <c r="ED138" s="30" t="str">
        <f ca="true">+IF(OFFSET('Hygiene Data'!$H$12,0,10*ROW('Hygiene Data'!H132))="","",OFFSET('Hygiene Data'!$H$12,0,10*ROW('Hygiene Data'!H132)))</f>
        <v/>
      </c>
      <c r="EE138" s="30" t="str">
        <f ca="true">+IF(OFFSET('Hygiene Data'!$H$13,0,10*ROW('Hygiene Data'!H132))="","",OFFSET('Hygiene Data'!$H$13,0,10*ROW('Hygiene Data'!H132)))</f>
        <v/>
      </c>
      <c r="EF138" s="30" t="str">
        <f ca="true">+IF(OFFSET('Hygiene Data'!$H$14,0,10*ROW('Hygiene Data'!H132))="","",OFFSET('Hygiene Data'!$H$14,0,10*ROW('Hygiene Data'!H132)))</f>
        <v/>
      </c>
    </row>
    <row r="139" x14ac:dyDescent="0.2">
      <c r="A139" s="53" t="str">
        <f ca="true">+IF(OFFSET('Water Data'!$B$1,0,10*ROW('Water Data'!B136))="","",OFFSET('Water Data'!$B$1,0,10*ROW('Water Data'!B136)))</f>
        <v/>
      </c>
      <c r="B139" s="53" t="str">
        <f ca="true">+IF(OFFSET('Water Data'!$A$3,0,10*ROW('Water Data'!A136))="","",OFFSET('Water Data'!$A$3,0,10*ROW('Water Data'!A136)))</f>
        <v/>
      </c>
      <c r="C139" s="53" t="str">
        <f ca="true">+IF(OFFSET('Water Data'!$C$3,0,10*ROW('Water Data'!C136))="","",OFFSET('Water Data'!$C$3,0,10*ROW('Water Data'!C136)))</f>
        <v/>
      </c>
      <c r="D139" s="238"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38"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38"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38"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38"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38"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38"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38"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38"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38"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38"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38"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38"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38"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38"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38"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38"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38"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39"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39"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39"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39"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39"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39"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39"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39"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39"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39"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39"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39"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39"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39"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39"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39"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39"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39"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39"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39"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39"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39"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39"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39"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39"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39"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39"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39"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39"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39"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40"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40"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40"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40"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40"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40"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40"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40"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40"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40"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40"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40"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40"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40"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40"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40"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40"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40"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0" t="str">
        <f ca="true">+IF(OFFSET('Water Data'!$C$28,0,10*ROW('Water Data'!C133))="","",OFFSET('Water Data'!$C$28,0,10*ROW('Water Data'!C133)))</f>
        <v/>
      </c>
      <c r="BT139" s="30" t="str">
        <f ca="true">+IF(OFFSET('Water Data'!$C$29,0,10*ROW('Water Data'!C133))="","",OFFSET('Water Data'!$C$29,0,10*ROW('Water Data'!C133)))</f>
        <v/>
      </c>
      <c r="BU139" s="30" t="str">
        <f ca="true">+IF(OFFSET('Water Data'!$C$30,0,10*ROW('Water Data'!C133))="","",OFFSET('Water Data'!$C$30,0,10*ROW('Water Data'!C133)))</f>
        <v/>
      </c>
      <c r="BV139" s="30" t="str">
        <f ca="true">+IF(OFFSET('Water Data'!$D$28,0,10*ROW('Water Data'!D133))="","",OFFSET('Water Data'!$D$28,0,10*ROW('Water Data'!D133)))</f>
        <v/>
      </c>
      <c r="BW139" s="30" t="str">
        <f ca="true">+IF(OFFSET('Water Data'!$D$29,0,10*ROW('Water Data'!D133))="","",OFFSET('Water Data'!$D$29,0,10*ROW('Water Data'!D133)))</f>
        <v/>
      </c>
      <c r="BX139" s="30" t="str">
        <f ca="true">+IF(OFFSET('Water Data'!$D$30,0,10*ROW('Water Data'!D133))="","",OFFSET('Water Data'!$D$30,0,10*ROW('Water Data'!D133)))</f>
        <v/>
      </c>
      <c r="BY139" s="30" t="str">
        <f ca="true">+IF(OFFSET('Water Data'!$E$28,0,10*ROW('Water Data'!E133))="","",OFFSET('Water Data'!$E$28,0,10*ROW('Water Data'!E133)))</f>
        <v/>
      </c>
      <c r="BZ139" s="30" t="str">
        <f ca="true">+IF(OFFSET('Water Data'!$E$29,0,10*ROW('Water Data'!E133))="","",OFFSET('Water Data'!$E$29,0,10*ROW('Water Data'!E133)))</f>
        <v/>
      </c>
      <c r="CA139" s="30" t="str">
        <f ca="true">+IF(OFFSET('Water Data'!$E$30,0,10*ROW('Water Data'!E133))="","",OFFSET('Water Data'!$E$30,0,10*ROW('Water Data'!E133)))</f>
        <v/>
      </c>
      <c r="CB139" s="30" t="str">
        <f ca="true">+IF(OFFSET('Water Data'!$F$28,0,10*ROW('Water Data'!F133))="","",OFFSET('Water Data'!$F$28,0,10*ROW('Water Data'!F133)))</f>
        <v/>
      </c>
      <c r="CC139" s="30" t="str">
        <f ca="true">+IF(OFFSET('Water Data'!$F$29,0,10*ROW('Water Data'!F133))="","",OFFSET('Water Data'!$F$29,0,10*ROW('Water Data'!F133)))</f>
        <v/>
      </c>
      <c r="CD139" s="30" t="str">
        <f ca="true">+IF(OFFSET('Water Data'!$F$30,0,10*ROW('Water Data'!F133))="","",OFFSET('Water Data'!$F$30,0,10*ROW('Water Data'!F133)))</f>
        <v/>
      </c>
      <c r="CE139" s="30" t="str">
        <f ca="true">+IF(OFFSET('Water Data'!$G$28,0,10*ROW('Water Data'!G133))="","",OFFSET('Water Data'!$G$28,0,10*ROW('Water Data'!G133)))</f>
        <v/>
      </c>
      <c r="CF139" s="30" t="str">
        <f ca="true">+IF(OFFSET('Water Data'!$G$29,0,10*ROW('Water Data'!G133))="","",OFFSET('Water Data'!$G$29,0,10*ROW('Water Data'!G133)))</f>
        <v/>
      </c>
      <c r="CG139" s="30" t="str">
        <f ca="true">+IF(OFFSET('Water Data'!$G$30,0,10*ROW('Water Data'!G133))="","",OFFSET('Water Data'!$G$30,0,10*ROW('Water Data'!G133)))</f>
        <v/>
      </c>
      <c r="CH139" s="30" t="str">
        <f ca="true">+IF(OFFSET('Water Data'!$H$28,0,10*ROW('Water Data'!H133))="","",OFFSET('Water Data'!$H$28,0,10*ROW('Water Data'!H133)))</f>
        <v/>
      </c>
      <c r="CI139" s="30" t="str">
        <f ca="true">+IF(OFFSET('Water Data'!$H$29,0,10*ROW('Water Data'!H133))="","",OFFSET('Water Data'!$H$29,0,10*ROW('Water Data'!H133)))</f>
        <v/>
      </c>
      <c r="CJ139" s="30" t="str">
        <f ca="true">+IF(OFFSET('Water Data'!$H$30,0,10*ROW('Water Data'!H133))="","",OFFSET('Water Data'!$H$30,0,10*ROW('Water Data'!H133)))</f>
        <v/>
      </c>
      <c r="CK139" s="30" t="str">
        <f ca="true">+IF(OFFSET('Sanitation Data'!$C$29,0,10*ROW('Sanitation Data'!C133))="","",OFFSET('Sanitation Data'!$C$29,0,10*ROW('Sanitation Data'!C133)))</f>
        <v/>
      </c>
      <c r="CL139" s="30" t="str">
        <f ca="true">+IF(OFFSET('Sanitation Data'!$C$30,0,10*ROW('Sanitation Data'!C133))="","",OFFSET('Sanitation Data'!$C$30,0,10*ROW('Sanitation Data'!C133)))</f>
        <v/>
      </c>
      <c r="CM139" s="30" t="str">
        <f ca="true">+IF(OFFSET('Sanitation Data'!$C$31,0,10*ROW('Sanitation Data'!C133))="","",OFFSET('Sanitation Data'!$C$31,0,10*ROW('Sanitation Data'!C133)))</f>
        <v/>
      </c>
      <c r="CN139" s="30" t="str">
        <f ca="true">+IF(OFFSET('Sanitation Data'!$C$32,0,10*ROW('Sanitation Data'!C133))="","",OFFSET('Sanitation Data'!$C$32,0,10*ROW('Sanitation Data'!C133)))</f>
        <v/>
      </c>
      <c r="CO139" s="30" t="str">
        <f ca="true">+IF(OFFSET('Sanitation Data'!$C$33,0,10*ROW('Sanitation Data'!C133))="","",OFFSET('Sanitation Data'!$C$33,0,10*ROW('Sanitation Data'!C133)))</f>
        <v/>
      </c>
      <c r="CP139" s="30" t="str">
        <f ca="true">+IF(OFFSET('Sanitation Data'!$D$29,0,10*ROW('Sanitation Data'!D133))="","",OFFSET('Sanitation Data'!$D$29,0,10*ROW('Sanitation Data'!D133)))</f>
        <v/>
      </c>
      <c r="CQ139" s="30" t="str">
        <f ca="true">+IF(OFFSET('Sanitation Data'!$D$30,0,10*ROW('Sanitation Data'!D133))="","",OFFSET('Sanitation Data'!$D$30,0,10*ROW('Sanitation Data'!D133)))</f>
        <v/>
      </c>
      <c r="CR139" s="30" t="str">
        <f ca="true">+IF(OFFSET('Sanitation Data'!$D$31,0,10*ROW('Sanitation Data'!D133))="","",OFFSET('Sanitation Data'!$D$31,0,10*ROW('Sanitation Data'!D133)))</f>
        <v/>
      </c>
      <c r="CS139" s="30" t="str">
        <f ca="true">+IF(OFFSET('Sanitation Data'!$D$32,0,10*ROW('Sanitation Data'!D133))="","",OFFSET('Sanitation Data'!$D$32,0,10*ROW('Sanitation Data'!D133)))</f>
        <v/>
      </c>
      <c r="CT139" s="30" t="str">
        <f ca="true">+IF(OFFSET('Sanitation Data'!$D$33,0,10*ROW('Sanitation Data'!D133))="","",OFFSET('Sanitation Data'!$D$33,0,10*ROW('Sanitation Data'!D133)))</f>
        <v/>
      </c>
      <c r="CU139" s="30" t="str">
        <f ca="true">+IF(OFFSET('Sanitation Data'!$E$29,0,10*ROW('Sanitation Data'!E133))="","",OFFSET('Sanitation Data'!$E$29,0,10*ROW('Sanitation Data'!E133)))</f>
        <v/>
      </c>
      <c r="CV139" s="30" t="str">
        <f ca="true">+IF(OFFSET('Sanitation Data'!$E$30,0,10*ROW('Sanitation Data'!E133))="","",OFFSET('Sanitation Data'!$E$30,0,10*ROW('Sanitation Data'!E133)))</f>
        <v/>
      </c>
      <c r="CW139" s="30" t="str">
        <f ca="true">+IF(OFFSET('Sanitation Data'!$E$31,0,10*ROW('Sanitation Data'!E133))="","",OFFSET('Sanitation Data'!$E$31,0,10*ROW('Sanitation Data'!E133)))</f>
        <v/>
      </c>
      <c r="CX139" s="30" t="str">
        <f ca="true">+IF(OFFSET('Sanitation Data'!$E$32,0,10*ROW('Sanitation Data'!E133))="","",OFFSET('Sanitation Data'!$E$32,0,10*ROW('Sanitation Data'!E133)))</f>
        <v/>
      </c>
      <c r="CY139" s="30" t="str">
        <f ca="true">+IF(OFFSET('Sanitation Data'!$E$33,0,10*ROW('Sanitation Data'!E133))="","",OFFSET('Sanitation Data'!$E$33,0,10*ROW('Sanitation Data'!E133)))</f>
        <v/>
      </c>
      <c r="CZ139" s="30" t="str">
        <f ca="true">+IF(OFFSET('Sanitation Data'!$F$29,0,10*ROW('Sanitation Data'!F133))="","",OFFSET('Sanitation Data'!$F$29,0,10*ROW('Sanitation Data'!F133)))</f>
        <v/>
      </c>
      <c r="DA139" s="30" t="str">
        <f ca="true">+IF(OFFSET('Sanitation Data'!$F$30,0,10*ROW('Sanitation Data'!F133))="","",OFFSET('Sanitation Data'!$F$30,0,10*ROW('Sanitation Data'!F133)))</f>
        <v/>
      </c>
      <c r="DB139" s="30" t="str">
        <f ca="true">+IF(OFFSET('Sanitation Data'!$F$31,0,10*ROW('Sanitation Data'!F133))="","",OFFSET('Sanitation Data'!$F$31,0,10*ROW('Sanitation Data'!F133)))</f>
        <v/>
      </c>
      <c r="DC139" s="30" t="str">
        <f ca="true">+IF(OFFSET('Sanitation Data'!$F$32,0,10*ROW('Sanitation Data'!F133))="","",OFFSET('Sanitation Data'!$F$32,0,10*ROW('Sanitation Data'!F133)))</f>
        <v/>
      </c>
      <c r="DD139" s="30" t="str">
        <f ca="true">+IF(OFFSET('Sanitation Data'!$F$33,0,10*ROW('Sanitation Data'!F133))="","",OFFSET('Sanitation Data'!$F$33,0,10*ROW('Sanitation Data'!F133)))</f>
        <v/>
      </c>
      <c r="DE139" s="30" t="str">
        <f ca="true">+IF(OFFSET('Sanitation Data'!$G$29,0,10*ROW('Sanitation Data'!G133))="","",OFFSET('Sanitation Data'!$G$29,0,10*ROW('Sanitation Data'!G133)))</f>
        <v/>
      </c>
      <c r="DF139" s="30" t="str">
        <f ca="true">+IF(OFFSET('Sanitation Data'!$G$30,0,10*ROW('Sanitation Data'!G133))="","",OFFSET('Sanitation Data'!$G$30,0,10*ROW('Sanitation Data'!G133)))</f>
        <v/>
      </c>
      <c r="DG139" s="30" t="str">
        <f ca="true">+IF(OFFSET('Sanitation Data'!$G$31,0,10*ROW('Sanitation Data'!G133))="","",OFFSET('Sanitation Data'!$G$31,0,10*ROW('Sanitation Data'!G133)))</f>
        <v/>
      </c>
      <c r="DH139" s="30" t="str">
        <f ca="true">+IF(OFFSET('Sanitation Data'!$G$32,0,10*ROW('Sanitation Data'!G133))="","",OFFSET('Sanitation Data'!$G$32,0,10*ROW('Sanitation Data'!G133)))</f>
        <v/>
      </c>
      <c r="DI139" s="30" t="str">
        <f ca="true">+IF(OFFSET('Sanitation Data'!$G$33,0,10*ROW('Sanitation Data'!G133))="","",OFFSET('Sanitation Data'!$G$33,0,10*ROW('Sanitation Data'!G133)))</f>
        <v/>
      </c>
      <c r="DJ139" s="30" t="str">
        <f ca="true">+IF(OFFSET('Sanitation Data'!$H$29,0,10*ROW('Sanitation Data'!H133))="","",OFFSET('Sanitation Data'!$H$29,0,10*ROW('Sanitation Data'!H133)))</f>
        <v/>
      </c>
      <c r="DK139" s="30" t="str">
        <f ca="true">+IF(OFFSET('Sanitation Data'!$H$30,0,10*ROW('Sanitation Data'!H133))="","",OFFSET('Sanitation Data'!$H$30,0,10*ROW('Sanitation Data'!H133)))</f>
        <v/>
      </c>
      <c r="DL139" s="30" t="str">
        <f ca="true">+IF(OFFSET('Sanitation Data'!$H$31,0,10*ROW('Sanitation Data'!H133))="","",OFFSET('Sanitation Data'!$H$31,0,10*ROW('Sanitation Data'!H133)))</f>
        <v/>
      </c>
      <c r="DM139" s="30" t="str">
        <f ca="true">+IF(OFFSET('Sanitation Data'!$H$32,0,10*ROW('Sanitation Data'!H133))="","",OFFSET('Sanitation Data'!$H$32,0,10*ROW('Sanitation Data'!H133)))</f>
        <v/>
      </c>
      <c r="DN139" s="30" t="str">
        <f ca="true">+IF(OFFSET('Sanitation Data'!$H$33,0,10*ROW('Sanitation Data'!H133))="","",OFFSET('Sanitation Data'!$H$33,0,10*ROW('Sanitation Data'!H133)))</f>
        <v/>
      </c>
      <c r="DO139" s="30" t="str">
        <f ca="true">+IF(OFFSET('Hygiene Data'!$C$12,0,10*ROW('Hygiene Data'!C133))="","",OFFSET('Hygiene Data'!$C$12,0,10*ROW('Hygiene Data'!C133)))</f>
        <v/>
      </c>
      <c r="DP139" s="30" t="str">
        <f ca="true">+IF(OFFSET('Hygiene Data'!$C$13,0,10*ROW('Hygiene Data'!C133))="","",OFFSET('Hygiene Data'!$C$13,0,10*ROW('Hygiene Data'!C133)))</f>
        <v/>
      </c>
      <c r="DQ139" s="30" t="str">
        <f ca="true">+IF(OFFSET('Hygiene Data'!$C$14,0,10*ROW('Hygiene Data'!C133))="","",OFFSET('Hygiene Data'!$C$14,0,10*ROW('Hygiene Data'!C133)))</f>
        <v/>
      </c>
      <c r="DR139" s="30" t="str">
        <f ca="true">+IF(OFFSET('Hygiene Data'!$D$12,0,10*ROW('Hygiene Data'!D133))="","",OFFSET('Hygiene Data'!$D$12,0,10*ROW('Hygiene Data'!D133)))</f>
        <v/>
      </c>
      <c r="DS139" s="30" t="str">
        <f ca="true">+IF(OFFSET('Hygiene Data'!$D$13,0,10*ROW('Hygiene Data'!D133))="","",OFFSET('Hygiene Data'!$D$13,0,10*ROW('Hygiene Data'!D133)))</f>
        <v/>
      </c>
      <c r="DT139" s="30" t="str">
        <f ca="true">+IF(OFFSET('Hygiene Data'!$D$14,0,10*ROW('Hygiene Data'!D133))="","",OFFSET('Hygiene Data'!$D$14,0,10*ROW('Hygiene Data'!D133)))</f>
        <v/>
      </c>
      <c r="DU139" s="30" t="str">
        <f ca="true">+IF(OFFSET('Hygiene Data'!$E$12,0,10*ROW('Hygiene Data'!E133))="","",OFFSET('Hygiene Data'!$E$12,0,10*ROW('Hygiene Data'!E133)))</f>
        <v/>
      </c>
      <c r="DV139" s="30" t="str">
        <f ca="true">+IF(OFFSET('Hygiene Data'!$E$13,0,10*ROW('Hygiene Data'!E133))="","",OFFSET('Hygiene Data'!$E$13,0,10*ROW('Hygiene Data'!E133)))</f>
        <v/>
      </c>
      <c r="DW139" s="30" t="str">
        <f ca="true">+IF(OFFSET('Hygiene Data'!$E$14,0,10*ROW('Hygiene Data'!E133))="","",OFFSET('Hygiene Data'!$E$14,0,10*ROW('Hygiene Data'!E133)))</f>
        <v/>
      </c>
      <c r="DX139" s="30" t="str">
        <f ca="true">+IF(OFFSET('Hygiene Data'!$F$12,0,10*ROW('Hygiene Data'!F133))="","",OFFSET('Hygiene Data'!$F$12,0,10*ROW('Hygiene Data'!F133)))</f>
        <v/>
      </c>
      <c r="DY139" s="30" t="str">
        <f ca="true">+IF(OFFSET('Hygiene Data'!$F$13,0,10*ROW('Hygiene Data'!F133))="","",OFFSET('Hygiene Data'!$F$13,0,10*ROW('Hygiene Data'!F133)))</f>
        <v/>
      </c>
      <c r="DZ139" s="30" t="str">
        <f ca="true">+IF(OFFSET('Hygiene Data'!$F$14,0,10*ROW('Hygiene Data'!F133))="","",OFFSET('Hygiene Data'!$F$14,0,10*ROW('Hygiene Data'!F133)))</f>
        <v/>
      </c>
      <c r="EA139" s="30" t="str">
        <f ca="true">+IF(OFFSET('Hygiene Data'!$G$12,0,10*ROW('Hygiene Data'!G133))="","",OFFSET('Hygiene Data'!$G$12,0,10*ROW('Hygiene Data'!G133)))</f>
        <v/>
      </c>
      <c r="EB139" s="30" t="str">
        <f ca="true">+IF(OFFSET('Hygiene Data'!$G$13,0,10*ROW('Hygiene Data'!G133))="","",OFFSET('Hygiene Data'!$G$13,0,10*ROW('Hygiene Data'!G133)))</f>
        <v/>
      </c>
      <c r="EC139" s="30" t="str">
        <f ca="true">+IF(OFFSET('Hygiene Data'!$G$14,0,10*ROW('Hygiene Data'!G133))="","",OFFSET('Hygiene Data'!$G$14,0,10*ROW('Hygiene Data'!G133)))</f>
        <v/>
      </c>
      <c r="ED139" s="30" t="str">
        <f ca="true">+IF(OFFSET('Hygiene Data'!$H$12,0,10*ROW('Hygiene Data'!H133))="","",OFFSET('Hygiene Data'!$H$12,0,10*ROW('Hygiene Data'!H133)))</f>
        <v/>
      </c>
      <c r="EE139" s="30" t="str">
        <f ca="true">+IF(OFFSET('Hygiene Data'!$H$13,0,10*ROW('Hygiene Data'!H133))="","",OFFSET('Hygiene Data'!$H$13,0,10*ROW('Hygiene Data'!H133)))</f>
        <v/>
      </c>
      <c r="EF139" s="30" t="str">
        <f ca="true">+IF(OFFSET('Hygiene Data'!$H$14,0,10*ROW('Hygiene Data'!H133))="","",OFFSET('Hygiene Data'!$H$14,0,10*ROW('Hygiene Data'!H133)))</f>
        <v/>
      </c>
    </row>
    <row r="140" x14ac:dyDescent="0.2">
      <c r="A140" s="53" t="str">
        <f ca="true">+IF(OFFSET('Water Data'!$B$1,0,10*ROW('Water Data'!B137))="","",OFFSET('Water Data'!$B$1,0,10*ROW('Water Data'!B137)))</f>
        <v/>
      </c>
      <c r="B140" s="53" t="str">
        <f ca="true">+IF(OFFSET('Water Data'!$A$3,0,10*ROW('Water Data'!A137))="","",OFFSET('Water Data'!$A$3,0,10*ROW('Water Data'!A137)))</f>
        <v/>
      </c>
      <c r="C140" s="53" t="str">
        <f ca="true">+IF(OFFSET('Water Data'!$C$3,0,10*ROW('Water Data'!C137))="","",OFFSET('Water Data'!$C$3,0,10*ROW('Water Data'!C137)))</f>
        <v/>
      </c>
      <c r="D140" s="238"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38"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38"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38"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38"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38"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38"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38"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38"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38"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38"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38"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38"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38"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38"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38"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38"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38"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39"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39"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39"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39"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39"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39"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39"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39"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39"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39"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39"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39"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39"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39"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39"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39"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39"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39"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39"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39"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39"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39"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39"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39"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39"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39"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39"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39"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39"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39"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40"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40"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40"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40"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40"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40"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40"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40"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40"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40"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40"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40"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40"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40"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40"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40"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40"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40"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0" t="str">
        <f ca="true">+IF(OFFSET('Water Data'!$C$28,0,10*ROW('Water Data'!C134))="","",OFFSET('Water Data'!$C$28,0,10*ROW('Water Data'!C134)))</f>
        <v/>
      </c>
      <c r="BT140" s="30" t="str">
        <f ca="true">+IF(OFFSET('Water Data'!$C$29,0,10*ROW('Water Data'!C134))="","",OFFSET('Water Data'!$C$29,0,10*ROW('Water Data'!C134)))</f>
        <v/>
      </c>
      <c r="BU140" s="30" t="str">
        <f ca="true">+IF(OFFSET('Water Data'!$C$30,0,10*ROW('Water Data'!C134))="","",OFFSET('Water Data'!$C$30,0,10*ROW('Water Data'!C134)))</f>
        <v/>
      </c>
      <c r="BV140" s="30" t="str">
        <f ca="true">+IF(OFFSET('Water Data'!$D$28,0,10*ROW('Water Data'!D134))="","",OFFSET('Water Data'!$D$28,0,10*ROW('Water Data'!D134)))</f>
        <v/>
      </c>
      <c r="BW140" s="30" t="str">
        <f ca="true">+IF(OFFSET('Water Data'!$D$29,0,10*ROW('Water Data'!D134))="","",OFFSET('Water Data'!$D$29,0,10*ROW('Water Data'!D134)))</f>
        <v/>
      </c>
      <c r="BX140" s="30" t="str">
        <f ca="true">+IF(OFFSET('Water Data'!$D$30,0,10*ROW('Water Data'!D134))="","",OFFSET('Water Data'!$D$30,0,10*ROW('Water Data'!D134)))</f>
        <v/>
      </c>
      <c r="BY140" s="30" t="str">
        <f ca="true">+IF(OFFSET('Water Data'!$E$28,0,10*ROW('Water Data'!E134))="","",OFFSET('Water Data'!$E$28,0,10*ROW('Water Data'!E134)))</f>
        <v/>
      </c>
      <c r="BZ140" s="30" t="str">
        <f ca="true">+IF(OFFSET('Water Data'!$E$29,0,10*ROW('Water Data'!E134))="","",OFFSET('Water Data'!$E$29,0,10*ROW('Water Data'!E134)))</f>
        <v/>
      </c>
      <c r="CA140" s="30" t="str">
        <f ca="true">+IF(OFFSET('Water Data'!$E$30,0,10*ROW('Water Data'!E134))="","",OFFSET('Water Data'!$E$30,0,10*ROW('Water Data'!E134)))</f>
        <v/>
      </c>
      <c r="CB140" s="30" t="str">
        <f ca="true">+IF(OFFSET('Water Data'!$F$28,0,10*ROW('Water Data'!F134))="","",OFFSET('Water Data'!$F$28,0,10*ROW('Water Data'!F134)))</f>
        <v/>
      </c>
      <c r="CC140" s="30" t="str">
        <f ca="true">+IF(OFFSET('Water Data'!$F$29,0,10*ROW('Water Data'!F134))="","",OFFSET('Water Data'!$F$29,0,10*ROW('Water Data'!F134)))</f>
        <v/>
      </c>
      <c r="CD140" s="30" t="str">
        <f ca="true">+IF(OFFSET('Water Data'!$F$30,0,10*ROW('Water Data'!F134))="","",OFFSET('Water Data'!$F$30,0,10*ROW('Water Data'!F134)))</f>
        <v/>
      </c>
      <c r="CE140" s="30" t="str">
        <f ca="true">+IF(OFFSET('Water Data'!$G$28,0,10*ROW('Water Data'!G134))="","",OFFSET('Water Data'!$G$28,0,10*ROW('Water Data'!G134)))</f>
        <v/>
      </c>
      <c r="CF140" s="30" t="str">
        <f ca="true">+IF(OFFSET('Water Data'!$G$29,0,10*ROW('Water Data'!G134))="","",OFFSET('Water Data'!$G$29,0,10*ROW('Water Data'!G134)))</f>
        <v/>
      </c>
      <c r="CG140" s="30" t="str">
        <f ca="true">+IF(OFFSET('Water Data'!$G$30,0,10*ROW('Water Data'!G134))="","",OFFSET('Water Data'!$G$30,0,10*ROW('Water Data'!G134)))</f>
        <v/>
      </c>
      <c r="CH140" s="30" t="str">
        <f ca="true">+IF(OFFSET('Water Data'!$H$28,0,10*ROW('Water Data'!H134))="","",OFFSET('Water Data'!$H$28,0,10*ROW('Water Data'!H134)))</f>
        <v/>
      </c>
      <c r="CI140" s="30" t="str">
        <f ca="true">+IF(OFFSET('Water Data'!$H$29,0,10*ROW('Water Data'!H134))="","",OFFSET('Water Data'!$H$29,0,10*ROW('Water Data'!H134)))</f>
        <v/>
      </c>
      <c r="CJ140" s="30" t="str">
        <f ca="true">+IF(OFFSET('Water Data'!$H$30,0,10*ROW('Water Data'!H134))="","",OFFSET('Water Data'!$H$30,0,10*ROW('Water Data'!H134)))</f>
        <v/>
      </c>
      <c r="CK140" s="30" t="str">
        <f ca="true">+IF(OFFSET('Sanitation Data'!$C$29,0,10*ROW('Sanitation Data'!C134))="","",OFFSET('Sanitation Data'!$C$29,0,10*ROW('Sanitation Data'!C134)))</f>
        <v/>
      </c>
      <c r="CL140" s="30" t="str">
        <f ca="true">+IF(OFFSET('Sanitation Data'!$C$30,0,10*ROW('Sanitation Data'!C134))="","",OFFSET('Sanitation Data'!$C$30,0,10*ROW('Sanitation Data'!C134)))</f>
        <v/>
      </c>
      <c r="CM140" s="30" t="str">
        <f ca="true">+IF(OFFSET('Sanitation Data'!$C$31,0,10*ROW('Sanitation Data'!C134))="","",OFFSET('Sanitation Data'!$C$31,0,10*ROW('Sanitation Data'!C134)))</f>
        <v/>
      </c>
      <c r="CN140" s="30" t="str">
        <f ca="true">+IF(OFFSET('Sanitation Data'!$C$32,0,10*ROW('Sanitation Data'!C134))="","",OFFSET('Sanitation Data'!$C$32,0,10*ROW('Sanitation Data'!C134)))</f>
        <v/>
      </c>
      <c r="CO140" s="30" t="str">
        <f ca="true">+IF(OFFSET('Sanitation Data'!$C$33,0,10*ROW('Sanitation Data'!C134))="","",OFFSET('Sanitation Data'!$C$33,0,10*ROW('Sanitation Data'!C134)))</f>
        <v/>
      </c>
      <c r="CP140" s="30" t="str">
        <f ca="true">+IF(OFFSET('Sanitation Data'!$D$29,0,10*ROW('Sanitation Data'!D134))="","",OFFSET('Sanitation Data'!$D$29,0,10*ROW('Sanitation Data'!D134)))</f>
        <v/>
      </c>
      <c r="CQ140" s="30" t="str">
        <f ca="true">+IF(OFFSET('Sanitation Data'!$D$30,0,10*ROW('Sanitation Data'!D134))="","",OFFSET('Sanitation Data'!$D$30,0,10*ROW('Sanitation Data'!D134)))</f>
        <v/>
      </c>
      <c r="CR140" s="30" t="str">
        <f ca="true">+IF(OFFSET('Sanitation Data'!$D$31,0,10*ROW('Sanitation Data'!D134))="","",OFFSET('Sanitation Data'!$D$31,0,10*ROW('Sanitation Data'!D134)))</f>
        <v/>
      </c>
      <c r="CS140" s="30" t="str">
        <f ca="true">+IF(OFFSET('Sanitation Data'!$D$32,0,10*ROW('Sanitation Data'!D134))="","",OFFSET('Sanitation Data'!$D$32,0,10*ROW('Sanitation Data'!D134)))</f>
        <v/>
      </c>
      <c r="CT140" s="30" t="str">
        <f ca="true">+IF(OFFSET('Sanitation Data'!$D$33,0,10*ROW('Sanitation Data'!D134))="","",OFFSET('Sanitation Data'!$D$33,0,10*ROW('Sanitation Data'!D134)))</f>
        <v/>
      </c>
      <c r="CU140" s="30" t="str">
        <f ca="true">+IF(OFFSET('Sanitation Data'!$E$29,0,10*ROW('Sanitation Data'!E134))="","",OFFSET('Sanitation Data'!$E$29,0,10*ROW('Sanitation Data'!E134)))</f>
        <v/>
      </c>
      <c r="CV140" s="30" t="str">
        <f ca="true">+IF(OFFSET('Sanitation Data'!$E$30,0,10*ROW('Sanitation Data'!E134))="","",OFFSET('Sanitation Data'!$E$30,0,10*ROW('Sanitation Data'!E134)))</f>
        <v/>
      </c>
      <c r="CW140" s="30" t="str">
        <f ca="true">+IF(OFFSET('Sanitation Data'!$E$31,0,10*ROW('Sanitation Data'!E134))="","",OFFSET('Sanitation Data'!$E$31,0,10*ROW('Sanitation Data'!E134)))</f>
        <v/>
      </c>
      <c r="CX140" s="30" t="str">
        <f ca="true">+IF(OFFSET('Sanitation Data'!$E$32,0,10*ROW('Sanitation Data'!E134))="","",OFFSET('Sanitation Data'!$E$32,0,10*ROW('Sanitation Data'!E134)))</f>
        <v/>
      </c>
      <c r="CY140" s="30" t="str">
        <f ca="true">+IF(OFFSET('Sanitation Data'!$E$33,0,10*ROW('Sanitation Data'!E134))="","",OFFSET('Sanitation Data'!$E$33,0,10*ROW('Sanitation Data'!E134)))</f>
        <v/>
      </c>
      <c r="CZ140" s="30" t="str">
        <f ca="true">+IF(OFFSET('Sanitation Data'!$F$29,0,10*ROW('Sanitation Data'!F134))="","",OFFSET('Sanitation Data'!$F$29,0,10*ROW('Sanitation Data'!F134)))</f>
        <v/>
      </c>
      <c r="DA140" s="30" t="str">
        <f ca="true">+IF(OFFSET('Sanitation Data'!$F$30,0,10*ROW('Sanitation Data'!F134))="","",OFFSET('Sanitation Data'!$F$30,0,10*ROW('Sanitation Data'!F134)))</f>
        <v/>
      </c>
      <c r="DB140" s="30" t="str">
        <f ca="true">+IF(OFFSET('Sanitation Data'!$F$31,0,10*ROW('Sanitation Data'!F134))="","",OFFSET('Sanitation Data'!$F$31,0,10*ROW('Sanitation Data'!F134)))</f>
        <v/>
      </c>
      <c r="DC140" s="30" t="str">
        <f ca="true">+IF(OFFSET('Sanitation Data'!$F$32,0,10*ROW('Sanitation Data'!F134))="","",OFFSET('Sanitation Data'!$F$32,0,10*ROW('Sanitation Data'!F134)))</f>
        <v/>
      </c>
      <c r="DD140" s="30" t="str">
        <f ca="true">+IF(OFFSET('Sanitation Data'!$F$33,0,10*ROW('Sanitation Data'!F134))="","",OFFSET('Sanitation Data'!$F$33,0,10*ROW('Sanitation Data'!F134)))</f>
        <v/>
      </c>
      <c r="DE140" s="30" t="str">
        <f ca="true">+IF(OFFSET('Sanitation Data'!$G$29,0,10*ROW('Sanitation Data'!G134))="","",OFFSET('Sanitation Data'!$G$29,0,10*ROW('Sanitation Data'!G134)))</f>
        <v/>
      </c>
      <c r="DF140" s="30" t="str">
        <f ca="true">+IF(OFFSET('Sanitation Data'!$G$30,0,10*ROW('Sanitation Data'!G134))="","",OFFSET('Sanitation Data'!$G$30,0,10*ROW('Sanitation Data'!G134)))</f>
        <v/>
      </c>
      <c r="DG140" s="30" t="str">
        <f ca="true">+IF(OFFSET('Sanitation Data'!$G$31,0,10*ROW('Sanitation Data'!G134))="","",OFFSET('Sanitation Data'!$G$31,0,10*ROW('Sanitation Data'!G134)))</f>
        <v/>
      </c>
      <c r="DH140" s="30" t="str">
        <f ca="true">+IF(OFFSET('Sanitation Data'!$G$32,0,10*ROW('Sanitation Data'!G134))="","",OFFSET('Sanitation Data'!$G$32,0,10*ROW('Sanitation Data'!G134)))</f>
        <v/>
      </c>
      <c r="DI140" s="30" t="str">
        <f ca="true">+IF(OFFSET('Sanitation Data'!$G$33,0,10*ROW('Sanitation Data'!G134))="","",OFFSET('Sanitation Data'!$G$33,0,10*ROW('Sanitation Data'!G134)))</f>
        <v/>
      </c>
      <c r="DJ140" s="30" t="str">
        <f ca="true">+IF(OFFSET('Sanitation Data'!$H$29,0,10*ROW('Sanitation Data'!H134))="","",OFFSET('Sanitation Data'!$H$29,0,10*ROW('Sanitation Data'!H134)))</f>
        <v/>
      </c>
      <c r="DK140" s="30" t="str">
        <f ca="true">+IF(OFFSET('Sanitation Data'!$H$30,0,10*ROW('Sanitation Data'!H134))="","",OFFSET('Sanitation Data'!$H$30,0,10*ROW('Sanitation Data'!H134)))</f>
        <v/>
      </c>
      <c r="DL140" s="30" t="str">
        <f ca="true">+IF(OFFSET('Sanitation Data'!$H$31,0,10*ROW('Sanitation Data'!H134))="","",OFFSET('Sanitation Data'!$H$31,0,10*ROW('Sanitation Data'!H134)))</f>
        <v/>
      </c>
      <c r="DM140" s="30" t="str">
        <f ca="true">+IF(OFFSET('Sanitation Data'!$H$32,0,10*ROW('Sanitation Data'!H134))="","",OFFSET('Sanitation Data'!$H$32,0,10*ROW('Sanitation Data'!H134)))</f>
        <v/>
      </c>
      <c r="DN140" s="30" t="str">
        <f ca="true">+IF(OFFSET('Sanitation Data'!$H$33,0,10*ROW('Sanitation Data'!H134))="","",OFFSET('Sanitation Data'!$H$33,0,10*ROW('Sanitation Data'!H134)))</f>
        <v/>
      </c>
      <c r="DO140" s="30" t="str">
        <f ca="true">+IF(OFFSET('Hygiene Data'!$C$12,0,10*ROW('Hygiene Data'!C134))="","",OFFSET('Hygiene Data'!$C$12,0,10*ROW('Hygiene Data'!C134)))</f>
        <v/>
      </c>
      <c r="DP140" s="30" t="str">
        <f ca="true">+IF(OFFSET('Hygiene Data'!$C$13,0,10*ROW('Hygiene Data'!C134))="","",OFFSET('Hygiene Data'!$C$13,0,10*ROW('Hygiene Data'!C134)))</f>
        <v/>
      </c>
      <c r="DQ140" s="30" t="str">
        <f ca="true">+IF(OFFSET('Hygiene Data'!$C$14,0,10*ROW('Hygiene Data'!C134))="","",OFFSET('Hygiene Data'!$C$14,0,10*ROW('Hygiene Data'!C134)))</f>
        <v/>
      </c>
      <c r="DR140" s="30" t="str">
        <f ca="true">+IF(OFFSET('Hygiene Data'!$D$12,0,10*ROW('Hygiene Data'!D134))="","",OFFSET('Hygiene Data'!$D$12,0,10*ROW('Hygiene Data'!D134)))</f>
        <v/>
      </c>
      <c r="DS140" s="30" t="str">
        <f ca="true">+IF(OFFSET('Hygiene Data'!$D$13,0,10*ROW('Hygiene Data'!D134))="","",OFFSET('Hygiene Data'!$D$13,0,10*ROW('Hygiene Data'!D134)))</f>
        <v/>
      </c>
      <c r="DT140" s="30" t="str">
        <f ca="true">+IF(OFFSET('Hygiene Data'!$D$14,0,10*ROW('Hygiene Data'!D134))="","",OFFSET('Hygiene Data'!$D$14,0,10*ROW('Hygiene Data'!D134)))</f>
        <v/>
      </c>
      <c r="DU140" s="30" t="str">
        <f ca="true">+IF(OFFSET('Hygiene Data'!$E$12,0,10*ROW('Hygiene Data'!E134))="","",OFFSET('Hygiene Data'!$E$12,0,10*ROW('Hygiene Data'!E134)))</f>
        <v/>
      </c>
      <c r="DV140" s="30" t="str">
        <f ca="true">+IF(OFFSET('Hygiene Data'!$E$13,0,10*ROW('Hygiene Data'!E134))="","",OFFSET('Hygiene Data'!$E$13,0,10*ROW('Hygiene Data'!E134)))</f>
        <v/>
      </c>
      <c r="DW140" s="30" t="str">
        <f ca="true">+IF(OFFSET('Hygiene Data'!$E$14,0,10*ROW('Hygiene Data'!E134))="","",OFFSET('Hygiene Data'!$E$14,0,10*ROW('Hygiene Data'!E134)))</f>
        <v/>
      </c>
      <c r="DX140" s="30" t="str">
        <f ca="true">+IF(OFFSET('Hygiene Data'!$F$12,0,10*ROW('Hygiene Data'!F134))="","",OFFSET('Hygiene Data'!$F$12,0,10*ROW('Hygiene Data'!F134)))</f>
        <v/>
      </c>
      <c r="DY140" s="30" t="str">
        <f ca="true">+IF(OFFSET('Hygiene Data'!$F$13,0,10*ROW('Hygiene Data'!F134))="","",OFFSET('Hygiene Data'!$F$13,0,10*ROW('Hygiene Data'!F134)))</f>
        <v/>
      </c>
      <c r="DZ140" s="30" t="str">
        <f ca="true">+IF(OFFSET('Hygiene Data'!$F$14,0,10*ROW('Hygiene Data'!F134))="","",OFFSET('Hygiene Data'!$F$14,0,10*ROW('Hygiene Data'!F134)))</f>
        <v/>
      </c>
      <c r="EA140" s="30" t="str">
        <f ca="true">+IF(OFFSET('Hygiene Data'!$G$12,0,10*ROW('Hygiene Data'!G134))="","",OFFSET('Hygiene Data'!$G$12,0,10*ROW('Hygiene Data'!G134)))</f>
        <v/>
      </c>
      <c r="EB140" s="30" t="str">
        <f ca="true">+IF(OFFSET('Hygiene Data'!$G$13,0,10*ROW('Hygiene Data'!G134))="","",OFFSET('Hygiene Data'!$G$13,0,10*ROW('Hygiene Data'!G134)))</f>
        <v/>
      </c>
      <c r="EC140" s="30" t="str">
        <f ca="true">+IF(OFFSET('Hygiene Data'!$G$14,0,10*ROW('Hygiene Data'!G134))="","",OFFSET('Hygiene Data'!$G$14,0,10*ROW('Hygiene Data'!G134)))</f>
        <v/>
      </c>
      <c r="ED140" s="30" t="str">
        <f ca="true">+IF(OFFSET('Hygiene Data'!$H$12,0,10*ROW('Hygiene Data'!H134))="","",OFFSET('Hygiene Data'!$H$12,0,10*ROW('Hygiene Data'!H134)))</f>
        <v/>
      </c>
      <c r="EE140" s="30" t="str">
        <f ca="true">+IF(OFFSET('Hygiene Data'!$H$13,0,10*ROW('Hygiene Data'!H134))="","",OFFSET('Hygiene Data'!$H$13,0,10*ROW('Hygiene Data'!H134)))</f>
        <v/>
      </c>
      <c r="EF140" s="30" t="str">
        <f ca="true">+IF(OFFSET('Hygiene Data'!$H$14,0,10*ROW('Hygiene Data'!H134))="","",OFFSET('Hygiene Data'!$H$14,0,10*ROW('Hygiene Data'!H134)))</f>
        <v/>
      </c>
    </row>
    <row r="141" x14ac:dyDescent="0.2">
      <c r="A141" s="53" t="str">
        <f ca="true">+IF(OFFSET('Water Data'!$B$1,0,10*ROW('Water Data'!B138))="","",OFFSET('Water Data'!$B$1,0,10*ROW('Water Data'!B138)))</f>
        <v/>
      </c>
      <c r="B141" s="53" t="str">
        <f ca="true">+IF(OFFSET('Water Data'!$A$3,0,10*ROW('Water Data'!A138))="","",OFFSET('Water Data'!$A$3,0,10*ROW('Water Data'!A138)))</f>
        <v/>
      </c>
      <c r="C141" s="53" t="str">
        <f ca="true">+IF(OFFSET('Water Data'!$C$3,0,10*ROW('Water Data'!C138))="","",OFFSET('Water Data'!$C$3,0,10*ROW('Water Data'!C138)))</f>
        <v/>
      </c>
      <c r="D141" s="238"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38"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38"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38"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38"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38"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38"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38"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38"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38"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38"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38"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38"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38"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38"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38"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38"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38"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39"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39"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39"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39"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39"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39"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39"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39"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39"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39"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39"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39"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39"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39"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39"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39"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39"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39"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39"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39"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39"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39"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39"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39"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39"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39"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39"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39"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39"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39"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40"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40"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40"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40"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40"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40"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40"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40"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40"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40"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40"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40"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40"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40"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40"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40"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40"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40"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0" t="str">
        <f ca="true">+IF(OFFSET('Water Data'!$C$28,0,10*ROW('Water Data'!C135))="","",OFFSET('Water Data'!$C$28,0,10*ROW('Water Data'!C135)))</f>
        <v/>
      </c>
      <c r="BT141" s="30" t="str">
        <f ca="true">+IF(OFFSET('Water Data'!$C$29,0,10*ROW('Water Data'!C135))="","",OFFSET('Water Data'!$C$29,0,10*ROW('Water Data'!C135)))</f>
        <v/>
      </c>
      <c r="BU141" s="30" t="str">
        <f ca="true">+IF(OFFSET('Water Data'!$C$30,0,10*ROW('Water Data'!C135))="","",OFFSET('Water Data'!$C$30,0,10*ROW('Water Data'!C135)))</f>
        <v/>
      </c>
      <c r="BV141" s="30" t="str">
        <f ca="true">+IF(OFFSET('Water Data'!$D$28,0,10*ROW('Water Data'!D135))="","",OFFSET('Water Data'!$D$28,0,10*ROW('Water Data'!D135)))</f>
        <v/>
      </c>
      <c r="BW141" s="30" t="str">
        <f ca="true">+IF(OFFSET('Water Data'!$D$29,0,10*ROW('Water Data'!D135))="","",OFFSET('Water Data'!$D$29,0,10*ROW('Water Data'!D135)))</f>
        <v/>
      </c>
      <c r="BX141" s="30" t="str">
        <f ca="true">+IF(OFFSET('Water Data'!$D$30,0,10*ROW('Water Data'!D135))="","",OFFSET('Water Data'!$D$30,0,10*ROW('Water Data'!D135)))</f>
        <v/>
      </c>
      <c r="BY141" s="30" t="str">
        <f ca="true">+IF(OFFSET('Water Data'!$E$28,0,10*ROW('Water Data'!E135))="","",OFFSET('Water Data'!$E$28,0,10*ROW('Water Data'!E135)))</f>
        <v/>
      </c>
      <c r="BZ141" s="30" t="str">
        <f ca="true">+IF(OFFSET('Water Data'!$E$29,0,10*ROW('Water Data'!E135))="","",OFFSET('Water Data'!$E$29,0,10*ROW('Water Data'!E135)))</f>
        <v/>
      </c>
      <c r="CA141" s="30" t="str">
        <f ca="true">+IF(OFFSET('Water Data'!$E$30,0,10*ROW('Water Data'!E135))="","",OFFSET('Water Data'!$E$30,0,10*ROW('Water Data'!E135)))</f>
        <v/>
      </c>
      <c r="CB141" s="30" t="str">
        <f ca="true">+IF(OFFSET('Water Data'!$F$28,0,10*ROW('Water Data'!F135))="","",OFFSET('Water Data'!$F$28,0,10*ROW('Water Data'!F135)))</f>
        <v/>
      </c>
      <c r="CC141" s="30" t="str">
        <f ca="true">+IF(OFFSET('Water Data'!$F$29,0,10*ROW('Water Data'!F135))="","",OFFSET('Water Data'!$F$29,0,10*ROW('Water Data'!F135)))</f>
        <v/>
      </c>
      <c r="CD141" s="30" t="str">
        <f ca="true">+IF(OFFSET('Water Data'!$F$30,0,10*ROW('Water Data'!F135))="","",OFFSET('Water Data'!$F$30,0,10*ROW('Water Data'!F135)))</f>
        <v/>
      </c>
      <c r="CE141" s="30" t="str">
        <f ca="true">+IF(OFFSET('Water Data'!$G$28,0,10*ROW('Water Data'!G135))="","",OFFSET('Water Data'!$G$28,0,10*ROW('Water Data'!G135)))</f>
        <v/>
      </c>
      <c r="CF141" s="30" t="str">
        <f ca="true">+IF(OFFSET('Water Data'!$G$29,0,10*ROW('Water Data'!G135))="","",OFFSET('Water Data'!$G$29,0,10*ROW('Water Data'!G135)))</f>
        <v/>
      </c>
      <c r="CG141" s="30" t="str">
        <f ca="true">+IF(OFFSET('Water Data'!$G$30,0,10*ROW('Water Data'!G135))="","",OFFSET('Water Data'!$G$30,0,10*ROW('Water Data'!G135)))</f>
        <v/>
      </c>
      <c r="CH141" s="30" t="str">
        <f ca="true">+IF(OFFSET('Water Data'!$H$28,0,10*ROW('Water Data'!H135))="","",OFFSET('Water Data'!$H$28,0,10*ROW('Water Data'!H135)))</f>
        <v/>
      </c>
      <c r="CI141" s="30" t="str">
        <f ca="true">+IF(OFFSET('Water Data'!$H$29,0,10*ROW('Water Data'!H135))="","",OFFSET('Water Data'!$H$29,0,10*ROW('Water Data'!H135)))</f>
        <v/>
      </c>
      <c r="CJ141" s="30" t="str">
        <f ca="true">+IF(OFFSET('Water Data'!$H$30,0,10*ROW('Water Data'!H135))="","",OFFSET('Water Data'!$H$30,0,10*ROW('Water Data'!H135)))</f>
        <v/>
      </c>
      <c r="CK141" s="30" t="str">
        <f ca="true">+IF(OFFSET('Sanitation Data'!$C$29,0,10*ROW('Sanitation Data'!C135))="","",OFFSET('Sanitation Data'!$C$29,0,10*ROW('Sanitation Data'!C135)))</f>
        <v/>
      </c>
      <c r="CL141" s="30" t="str">
        <f ca="true">+IF(OFFSET('Sanitation Data'!$C$30,0,10*ROW('Sanitation Data'!C135))="","",OFFSET('Sanitation Data'!$C$30,0,10*ROW('Sanitation Data'!C135)))</f>
        <v/>
      </c>
      <c r="CM141" s="30" t="str">
        <f ca="true">+IF(OFFSET('Sanitation Data'!$C$31,0,10*ROW('Sanitation Data'!C135))="","",OFFSET('Sanitation Data'!$C$31,0,10*ROW('Sanitation Data'!C135)))</f>
        <v/>
      </c>
      <c r="CN141" s="30" t="str">
        <f ca="true">+IF(OFFSET('Sanitation Data'!$C$32,0,10*ROW('Sanitation Data'!C135))="","",OFFSET('Sanitation Data'!$C$32,0,10*ROW('Sanitation Data'!C135)))</f>
        <v/>
      </c>
      <c r="CO141" s="30" t="str">
        <f ca="true">+IF(OFFSET('Sanitation Data'!$C$33,0,10*ROW('Sanitation Data'!C135))="","",OFFSET('Sanitation Data'!$C$33,0,10*ROW('Sanitation Data'!C135)))</f>
        <v/>
      </c>
      <c r="CP141" s="30" t="str">
        <f ca="true">+IF(OFFSET('Sanitation Data'!$D$29,0,10*ROW('Sanitation Data'!D135))="","",OFFSET('Sanitation Data'!$D$29,0,10*ROW('Sanitation Data'!D135)))</f>
        <v/>
      </c>
      <c r="CQ141" s="30" t="str">
        <f ca="true">+IF(OFFSET('Sanitation Data'!$D$30,0,10*ROW('Sanitation Data'!D135))="","",OFFSET('Sanitation Data'!$D$30,0,10*ROW('Sanitation Data'!D135)))</f>
        <v/>
      </c>
      <c r="CR141" s="30" t="str">
        <f ca="true">+IF(OFFSET('Sanitation Data'!$D$31,0,10*ROW('Sanitation Data'!D135))="","",OFFSET('Sanitation Data'!$D$31,0,10*ROW('Sanitation Data'!D135)))</f>
        <v/>
      </c>
      <c r="CS141" s="30" t="str">
        <f ca="true">+IF(OFFSET('Sanitation Data'!$D$32,0,10*ROW('Sanitation Data'!D135))="","",OFFSET('Sanitation Data'!$D$32,0,10*ROW('Sanitation Data'!D135)))</f>
        <v/>
      </c>
      <c r="CT141" s="30" t="str">
        <f ca="true">+IF(OFFSET('Sanitation Data'!$D$33,0,10*ROW('Sanitation Data'!D135))="","",OFFSET('Sanitation Data'!$D$33,0,10*ROW('Sanitation Data'!D135)))</f>
        <v/>
      </c>
      <c r="CU141" s="30" t="str">
        <f ca="true">+IF(OFFSET('Sanitation Data'!$E$29,0,10*ROW('Sanitation Data'!E135))="","",OFFSET('Sanitation Data'!$E$29,0,10*ROW('Sanitation Data'!E135)))</f>
        <v/>
      </c>
      <c r="CV141" s="30" t="str">
        <f ca="true">+IF(OFFSET('Sanitation Data'!$E$30,0,10*ROW('Sanitation Data'!E135))="","",OFFSET('Sanitation Data'!$E$30,0,10*ROW('Sanitation Data'!E135)))</f>
        <v/>
      </c>
      <c r="CW141" s="30" t="str">
        <f ca="true">+IF(OFFSET('Sanitation Data'!$E$31,0,10*ROW('Sanitation Data'!E135))="","",OFFSET('Sanitation Data'!$E$31,0,10*ROW('Sanitation Data'!E135)))</f>
        <v/>
      </c>
      <c r="CX141" s="30" t="str">
        <f ca="true">+IF(OFFSET('Sanitation Data'!$E$32,0,10*ROW('Sanitation Data'!E135))="","",OFFSET('Sanitation Data'!$E$32,0,10*ROW('Sanitation Data'!E135)))</f>
        <v/>
      </c>
      <c r="CY141" s="30" t="str">
        <f ca="true">+IF(OFFSET('Sanitation Data'!$E$33,0,10*ROW('Sanitation Data'!E135))="","",OFFSET('Sanitation Data'!$E$33,0,10*ROW('Sanitation Data'!E135)))</f>
        <v/>
      </c>
      <c r="CZ141" s="30" t="str">
        <f ca="true">+IF(OFFSET('Sanitation Data'!$F$29,0,10*ROW('Sanitation Data'!F135))="","",OFFSET('Sanitation Data'!$F$29,0,10*ROW('Sanitation Data'!F135)))</f>
        <v/>
      </c>
      <c r="DA141" s="30" t="str">
        <f ca="true">+IF(OFFSET('Sanitation Data'!$F$30,0,10*ROW('Sanitation Data'!F135))="","",OFFSET('Sanitation Data'!$F$30,0,10*ROW('Sanitation Data'!F135)))</f>
        <v/>
      </c>
      <c r="DB141" s="30" t="str">
        <f ca="true">+IF(OFFSET('Sanitation Data'!$F$31,0,10*ROW('Sanitation Data'!F135))="","",OFFSET('Sanitation Data'!$F$31,0,10*ROW('Sanitation Data'!F135)))</f>
        <v/>
      </c>
      <c r="DC141" s="30" t="str">
        <f ca="true">+IF(OFFSET('Sanitation Data'!$F$32,0,10*ROW('Sanitation Data'!F135))="","",OFFSET('Sanitation Data'!$F$32,0,10*ROW('Sanitation Data'!F135)))</f>
        <v/>
      </c>
      <c r="DD141" s="30" t="str">
        <f ca="true">+IF(OFFSET('Sanitation Data'!$F$33,0,10*ROW('Sanitation Data'!F135))="","",OFFSET('Sanitation Data'!$F$33,0,10*ROW('Sanitation Data'!F135)))</f>
        <v/>
      </c>
      <c r="DE141" s="30" t="str">
        <f ca="true">+IF(OFFSET('Sanitation Data'!$G$29,0,10*ROW('Sanitation Data'!G135))="","",OFFSET('Sanitation Data'!$G$29,0,10*ROW('Sanitation Data'!G135)))</f>
        <v/>
      </c>
      <c r="DF141" s="30" t="str">
        <f ca="true">+IF(OFFSET('Sanitation Data'!$G$30,0,10*ROW('Sanitation Data'!G135))="","",OFFSET('Sanitation Data'!$G$30,0,10*ROW('Sanitation Data'!G135)))</f>
        <v/>
      </c>
      <c r="DG141" s="30" t="str">
        <f ca="true">+IF(OFFSET('Sanitation Data'!$G$31,0,10*ROW('Sanitation Data'!G135))="","",OFFSET('Sanitation Data'!$G$31,0,10*ROW('Sanitation Data'!G135)))</f>
        <v/>
      </c>
      <c r="DH141" s="30" t="str">
        <f ca="true">+IF(OFFSET('Sanitation Data'!$G$32,0,10*ROW('Sanitation Data'!G135))="","",OFFSET('Sanitation Data'!$G$32,0,10*ROW('Sanitation Data'!G135)))</f>
        <v/>
      </c>
      <c r="DI141" s="30" t="str">
        <f ca="true">+IF(OFFSET('Sanitation Data'!$G$33,0,10*ROW('Sanitation Data'!G135))="","",OFFSET('Sanitation Data'!$G$33,0,10*ROW('Sanitation Data'!G135)))</f>
        <v/>
      </c>
      <c r="DJ141" s="30" t="str">
        <f ca="true">+IF(OFFSET('Sanitation Data'!$H$29,0,10*ROW('Sanitation Data'!H135))="","",OFFSET('Sanitation Data'!$H$29,0,10*ROW('Sanitation Data'!H135)))</f>
        <v/>
      </c>
      <c r="DK141" s="30" t="str">
        <f ca="true">+IF(OFFSET('Sanitation Data'!$H$30,0,10*ROW('Sanitation Data'!H135))="","",OFFSET('Sanitation Data'!$H$30,0,10*ROW('Sanitation Data'!H135)))</f>
        <v/>
      </c>
      <c r="DL141" s="30" t="str">
        <f ca="true">+IF(OFFSET('Sanitation Data'!$H$31,0,10*ROW('Sanitation Data'!H135))="","",OFFSET('Sanitation Data'!$H$31,0,10*ROW('Sanitation Data'!H135)))</f>
        <v/>
      </c>
      <c r="DM141" s="30" t="str">
        <f ca="true">+IF(OFFSET('Sanitation Data'!$H$32,0,10*ROW('Sanitation Data'!H135))="","",OFFSET('Sanitation Data'!$H$32,0,10*ROW('Sanitation Data'!H135)))</f>
        <v/>
      </c>
      <c r="DN141" s="30" t="str">
        <f ca="true">+IF(OFFSET('Sanitation Data'!$H$33,0,10*ROW('Sanitation Data'!H135))="","",OFFSET('Sanitation Data'!$H$33,0,10*ROW('Sanitation Data'!H135)))</f>
        <v/>
      </c>
      <c r="DO141" s="30" t="str">
        <f ca="true">+IF(OFFSET('Hygiene Data'!$C$12,0,10*ROW('Hygiene Data'!C135))="","",OFFSET('Hygiene Data'!$C$12,0,10*ROW('Hygiene Data'!C135)))</f>
        <v/>
      </c>
      <c r="DP141" s="30" t="str">
        <f ca="true">+IF(OFFSET('Hygiene Data'!$C$13,0,10*ROW('Hygiene Data'!C135))="","",OFFSET('Hygiene Data'!$C$13,0,10*ROW('Hygiene Data'!C135)))</f>
        <v/>
      </c>
      <c r="DQ141" s="30" t="str">
        <f ca="true">+IF(OFFSET('Hygiene Data'!$C$14,0,10*ROW('Hygiene Data'!C135))="","",OFFSET('Hygiene Data'!$C$14,0,10*ROW('Hygiene Data'!C135)))</f>
        <v/>
      </c>
      <c r="DR141" s="30" t="str">
        <f ca="true">+IF(OFFSET('Hygiene Data'!$D$12,0,10*ROW('Hygiene Data'!D135))="","",OFFSET('Hygiene Data'!$D$12,0,10*ROW('Hygiene Data'!D135)))</f>
        <v/>
      </c>
      <c r="DS141" s="30" t="str">
        <f ca="true">+IF(OFFSET('Hygiene Data'!$D$13,0,10*ROW('Hygiene Data'!D135))="","",OFFSET('Hygiene Data'!$D$13,0,10*ROW('Hygiene Data'!D135)))</f>
        <v/>
      </c>
      <c r="DT141" s="30" t="str">
        <f ca="true">+IF(OFFSET('Hygiene Data'!$D$14,0,10*ROW('Hygiene Data'!D135))="","",OFFSET('Hygiene Data'!$D$14,0,10*ROW('Hygiene Data'!D135)))</f>
        <v/>
      </c>
      <c r="DU141" s="30" t="str">
        <f ca="true">+IF(OFFSET('Hygiene Data'!$E$12,0,10*ROW('Hygiene Data'!E135))="","",OFFSET('Hygiene Data'!$E$12,0,10*ROW('Hygiene Data'!E135)))</f>
        <v/>
      </c>
      <c r="DV141" s="30" t="str">
        <f ca="true">+IF(OFFSET('Hygiene Data'!$E$13,0,10*ROW('Hygiene Data'!E135))="","",OFFSET('Hygiene Data'!$E$13,0,10*ROW('Hygiene Data'!E135)))</f>
        <v/>
      </c>
      <c r="DW141" s="30" t="str">
        <f ca="true">+IF(OFFSET('Hygiene Data'!$E$14,0,10*ROW('Hygiene Data'!E135))="","",OFFSET('Hygiene Data'!$E$14,0,10*ROW('Hygiene Data'!E135)))</f>
        <v/>
      </c>
      <c r="DX141" s="30" t="str">
        <f ca="true">+IF(OFFSET('Hygiene Data'!$F$12,0,10*ROW('Hygiene Data'!F135))="","",OFFSET('Hygiene Data'!$F$12,0,10*ROW('Hygiene Data'!F135)))</f>
        <v/>
      </c>
      <c r="DY141" s="30" t="str">
        <f ca="true">+IF(OFFSET('Hygiene Data'!$F$13,0,10*ROW('Hygiene Data'!F135))="","",OFFSET('Hygiene Data'!$F$13,0,10*ROW('Hygiene Data'!F135)))</f>
        <v/>
      </c>
      <c r="DZ141" s="30" t="str">
        <f ca="true">+IF(OFFSET('Hygiene Data'!$F$14,0,10*ROW('Hygiene Data'!F135))="","",OFFSET('Hygiene Data'!$F$14,0,10*ROW('Hygiene Data'!F135)))</f>
        <v/>
      </c>
      <c r="EA141" s="30" t="str">
        <f ca="true">+IF(OFFSET('Hygiene Data'!$G$12,0,10*ROW('Hygiene Data'!G135))="","",OFFSET('Hygiene Data'!$G$12,0,10*ROW('Hygiene Data'!G135)))</f>
        <v/>
      </c>
      <c r="EB141" s="30" t="str">
        <f ca="true">+IF(OFFSET('Hygiene Data'!$G$13,0,10*ROW('Hygiene Data'!G135))="","",OFFSET('Hygiene Data'!$G$13,0,10*ROW('Hygiene Data'!G135)))</f>
        <v/>
      </c>
      <c r="EC141" s="30" t="str">
        <f ca="true">+IF(OFFSET('Hygiene Data'!$G$14,0,10*ROW('Hygiene Data'!G135))="","",OFFSET('Hygiene Data'!$G$14,0,10*ROW('Hygiene Data'!G135)))</f>
        <v/>
      </c>
      <c r="ED141" s="30" t="str">
        <f ca="true">+IF(OFFSET('Hygiene Data'!$H$12,0,10*ROW('Hygiene Data'!H135))="","",OFFSET('Hygiene Data'!$H$12,0,10*ROW('Hygiene Data'!H135)))</f>
        <v/>
      </c>
      <c r="EE141" s="30" t="str">
        <f ca="true">+IF(OFFSET('Hygiene Data'!$H$13,0,10*ROW('Hygiene Data'!H135))="","",OFFSET('Hygiene Data'!$H$13,0,10*ROW('Hygiene Data'!H135)))</f>
        <v/>
      </c>
      <c r="EF141" s="30" t="str">
        <f ca="true">+IF(OFFSET('Hygiene Data'!$H$14,0,10*ROW('Hygiene Data'!H135))="","",OFFSET('Hygiene Data'!$H$14,0,10*ROW('Hygiene Data'!H135)))</f>
        <v/>
      </c>
    </row>
    <row r="142" x14ac:dyDescent="0.2">
      <c r="A142" s="53" t="str">
        <f ca="true">+IF(OFFSET('Water Data'!$B$1,0,10*ROW('Water Data'!B139))="","",OFFSET('Water Data'!$B$1,0,10*ROW('Water Data'!B139)))</f>
        <v/>
      </c>
      <c r="B142" s="53" t="str">
        <f ca="true">+IF(OFFSET('Water Data'!$A$3,0,10*ROW('Water Data'!A139))="","",OFFSET('Water Data'!$A$3,0,10*ROW('Water Data'!A139)))</f>
        <v/>
      </c>
      <c r="C142" s="53" t="str">
        <f ca="true">+IF(OFFSET('Water Data'!$C$3,0,10*ROW('Water Data'!C139))="","",OFFSET('Water Data'!$C$3,0,10*ROW('Water Data'!C139)))</f>
        <v/>
      </c>
      <c r="D142" s="238"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38"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38"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38"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38"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38"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38"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38"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38"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38"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38"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38"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38"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38"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38"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38"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38"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38"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39"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39"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39"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39"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39"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39"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39"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39"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39"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39"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39"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39"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39"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39"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39"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39"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39"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39"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39"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39"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39"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39"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39"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39"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39"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39"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39"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39"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39"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39"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40"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40"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40"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40"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40"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40"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40"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40"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40"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40"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40"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40"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40"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40"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40"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40"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40"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40"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0" t="str">
        <f ca="true">+IF(OFFSET('Water Data'!$C$28,0,10*ROW('Water Data'!C136))="","",OFFSET('Water Data'!$C$28,0,10*ROW('Water Data'!C136)))</f>
        <v/>
      </c>
      <c r="BT142" s="30" t="str">
        <f ca="true">+IF(OFFSET('Water Data'!$C$29,0,10*ROW('Water Data'!C136))="","",OFFSET('Water Data'!$C$29,0,10*ROW('Water Data'!C136)))</f>
        <v/>
      </c>
      <c r="BU142" s="30" t="str">
        <f ca="true">+IF(OFFSET('Water Data'!$C$30,0,10*ROW('Water Data'!C136))="","",OFFSET('Water Data'!$C$30,0,10*ROW('Water Data'!C136)))</f>
        <v/>
      </c>
      <c r="BV142" s="30" t="str">
        <f ca="true">+IF(OFFSET('Water Data'!$D$28,0,10*ROW('Water Data'!D136))="","",OFFSET('Water Data'!$D$28,0,10*ROW('Water Data'!D136)))</f>
        <v/>
      </c>
      <c r="BW142" s="30" t="str">
        <f ca="true">+IF(OFFSET('Water Data'!$D$29,0,10*ROW('Water Data'!D136))="","",OFFSET('Water Data'!$D$29,0,10*ROW('Water Data'!D136)))</f>
        <v/>
      </c>
      <c r="BX142" s="30" t="str">
        <f ca="true">+IF(OFFSET('Water Data'!$D$30,0,10*ROW('Water Data'!D136))="","",OFFSET('Water Data'!$D$30,0,10*ROW('Water Data'!D136)))</f>
        <v/>
      </c>
      <c r="BY142" s="30" t="str">
        <f ca="true">+IF(OFFSET('Water Data'!$E$28,0,10*ROW('Water Data'!E136))="","",OFFSET('Water Data'!$E$28,0,10*ROW('Water Data'!E136)))</f>
        <v/>
      </c>
      <c r="BZ142" s="30" t="str">
        <f ca="true">+IF(OFFSET('Water Data'!$E$29,0,10*ROW('Water Data'!E136))="","",OFFSET('Water Data'!$E$29,0,10*ROW('Water Data'!E136)))</f>
        <v/>
      </c>
      <c r="CA142" s="30" t="str">
        <f ca="true">+IF(OFFSET('Water Data'!$E$30,0,10*ROW('Water Data'!E136))="","",OFFSET('Water Data'!$E$30,0,10*ROW('Water Data'!E136)))</f>
        <v/>
      </c>
      <c r="CB142" s="30" t="str">
        <f ca="true">+IF(OFFSET('Water Data'!$F$28,0,10*ROW('Water Data'!F136))="","",OFFSET('Water Data'!$F$28,0,10*ROW('Water Data'!F136)))</f>
        <v/>
      </c>
      <c r="CC142" s="30" t="str">
        <f ca="true">+IF(OFFSET('Water Data'!$F$29,0,10*ROW('Water Data'!F136))="","",OFFSET('Water Data'!$F$29,0,10*ROW('Water Data'!F136)))</f>
        <v/>
      </c>
      <c r="CD142" s="30" t="str">
        <f ca="true">+IF(OFFSET('Water Data'!$F$30,0,10*ROW('Water Data'!F136))="","",OFFSET('Water Data'!$F$30,0,10*ROW('Water Data'!F136)))</f>
        <v/>
      </c>
      <c r="CE142" s="30" t="str">
        <f ca="true">+IF(OFFSET('Water Data'!$G$28,0,10*ROW('Water Data'!G136))="","",OFFSET('Water Data'!$G$28,0,10*ROW('Water Data'!G136)))</f>
        <v/>
      </c>
      <c r="CF142" s="30" t="str">
        <f ca="true">+IF(OFFSET('Water Data'!$G$29,0,10*ROW('Water Data'!G136))="","",OFFSET('Water Data'!$G$29,0,10*ROW('Water Data'!G136)))</f>
        <v/>
      </c>
      <c r="CG142" s="30" t="str">
        <f ca="true">+IF(OFFSET('Water Data'!$G$30,0,10*ROW('Water Data'!G136))="","",OFFSET('Water Data'!$G$30,0,10*ROW('Water Data'!G136)))</f>
        <v/>
      </c>
      <c r="CH142" s="30" t="str">
        <f ca="true">+IF(OFFSET('Water Data'!$H$28,0,10*ROW('Water Data'!H136))="","",OFFSET('Water Data'!$H$28,0,10*ROW('Water Data'!H136)))</f>
        <v/>
      </c>
      <c r="CI142" s="30" t="str">
        <f ca="true">+IF(OFFSET('Water Data'!$H$29,0,10*ROW('Water Data'!H136))="","",OFFSET('Water Data'!$H$29,0,10*ROW('Water Data'!H136)))</f>
        <v/>
      </c>
      <c r="CJ142" s="30" t="str">
        <f ca="true">+IF(OFFSET('Water Data'!$H$30,0,10*ROW('Water Data'!H136))="","",OFFSET('Water Data'!$H$30,0,10*ROW('Water Data'!H136)))</f>
        <v/>
      </c>
      <c r="CK142" s="30" t="str">
        <f ca="true">+IF(OFFSET('Sanitation Data'!$C$29,0,10*ROW('Sanitation Data'!C136))="","",OFFSET('Sanitation Data'!$C$29,0,10*ROW('Sanitation Data'!C136)))</f>
        <v/>
      </c>
      <c r="CL142" s="30" t="str">
        <f ca="true">+IF(OFFSET('Sanitation Data'!$C$30,0,10*ROW('Sanitation Data'!C136))="","",OFFSET('Sanitation Data'!$C$30,0,10*ROW('Sanitation Data'!C136)))</f>
        <v/>
      </c>
      <c r="CM142" s="30" t="str">
        <f ca="true">+IF(OFFSET('Sanitation Data'!$C$31,0,10*ROW('Sanitation Data'!C136))="","",OFFSET('Sanitation Data'!$C$31,0,10*ROW('Sanitation Data'!C136)))</f>
        <v/>
      </c>
      <c r="CN142" s="30" t="str">
        <f ca="true">+IF(OFFSET('Sanitation Data'!$C$32,0,10*ROW('Sanitation Data'!C136))="","",OFFSET('Sanitation Data'!$C$32,0,10*ROW('Sanitation Data'!C136)))</f>
        <v/>
      </c>
      <c r="CO142" s="30" t="str">
        <f ca="true">+IF(OFFSET('Sanitation Data'!$C$33,0,10*ROW('Sanitation Data'!C136))="","",OFFSET('Sanitation Data'!$C$33,0,10*ROW('Sanitation Data'!C136)))</f>
        <v/>
      </c>
      <c r="CP142" s="30" t="str">
        <f ca="true">+IF(OFFSET('Sanitation Data'!$D$29,0,10*ROW('Sanitation Data'!D136))="","",OFFSET('Sanitation Data'!$D$29,0,10*ROW('Sanitation Data'!D136)))</f>
        <v/>
      </c>
      <c r="CQ142" s="30" t="str">
        <f ca="true">+IF(OFFSET('Sanitation Data'!$D$30,0,10*ROW('Sanitation Data'!D136))="","",OFFSET('Sanitation Data'!$D$30,0,10*ROW('Sanitation Data'!D136)))</f>
        <v/>
      </c>
      <c r="CR142" s="30" t="str">
        <f ca="true">+IF(OFFSET('Sanitation Data'!$D$31,0,10*ROW('Sanitation Data'!D136))="","",OFFSET('Sanitation Data'!$D$31,0,10*ROW('Sanitation Data'!D136)))</f>
        <v/>
      </c>
      <c r="CS142" s="30" t="str">
        <f ca="true">+IF(OFFSET('Sanitation Data'!$D$32,0,10*ROW('Sanitation Data'!D136))="","",OFFSET('Sanitation Data'!$D$32,0,10*ROW('Sanitation Data'!D136)))</f>
        <v/>
      </c>
      <c r="CT142" s="30" t="str">
        <f ca="true">+IF(OFFSET('Sanitation Data'!$D$33,0,10*ROW('Sanitation Data'!D136))="","",OFFSET('Sanitation Data'!$D$33,0,10*ROW('Sanitation Data'!D136)))</f>
        <v/>
      </c>
      <c r="CU142" s="30" t="str">
        <f ca="true">+IF(OFFSET('Sanitation Data'!$E$29,0,10*ROW('Sanitation Data'!E136))="","",OFFSET('Sanitation Data'!$E$29,0,10*ROW('Sanitation Data'!E136)))</f>
        <v/>
      </c>
      <c r="CV142" s="30" t="str">
        <f ca="true">+IF(OFFSET('Sanitation Data'!$E$30,0,10*ROW('Sanitation Data'!E136))="","",OFFSET('Sanitation Data'!$E$30,0,10*ROW('Sanitation Data'!E136)))</f>
        <v/>
      </c>
      <c r="CW142" s="30" t="str">
        <f ca="true">+IF(OFFSET('Sanitation Data'!$E$31,0,10*ROW('Sanitation Data'!E136))="","",OFFSET('Sanitation Data'!$E$31,0,10*ROW('Sanitation Data'!E136)))</f>
        <v/>
      </c>
      <c r="CX142" s="30" t="str">
        <f ca="true">+IF(OFFSET('Sanitation Data'!$E$32,0,10*ROW('Sanitation Data'!E136))="","",OFFSET('Sanitation Data'!$E$32,0,10*ROW('Sanitation Data'!E136)))</f>
        <v/>
      </c>
      <c r="CY142" s="30" t="str">
        <f ca="true">+IF(OFFSET('Sanitation Data'!$E$33,0,10*ROW('Sanitation Data'!E136))="","",OFFSET('Sanitation Data'!$E$33,0,10*ROW('Sanitation Data'!E136)))</f>
        <v/>
      </c>
      <c r="CZ142" s="30" t="str">
        <f ca="true">+IF(OFFSET('Sanitation Data'!$F$29,0,10*ROW('Sanitation Data'!F136))="","",OFFSET('Sanitation Data'!$F$29,0,10*ROW('Sanitation Data'!F136)))</f>
        <v/>
      </c>
      <c r="DA142" s="30" t="str">
        <f ca="true">+IF(OFFSET('Sanitation Data'!$F$30,0,10*ROW('Sanitation Data'!F136))="","",OFFSET('Sanitation Data'!$F$30,0,10*ROW('Sanitation Data'!F136)))</f>
        <v/>
      </c>
      <c r="DB142" s="30" t="str">
        <f ca="true">+IF(OFFSET('Sanitation Data'!$F$31,0,10*ROW('Sanitation Data'!F136))="","",OFFSET('Sanitation Data'!$F$31,0,10*ROW('Sanitation Data'!F136)))</f>
        <v/>
      </c>
      <c r="DC142" s="30" t="str">
        <f ca="true">+IF(OFFSET('Sanitation Data'!$F$32,0,10*ROW('Sanitation Data'!F136))="","",OFFSET('Sanitation Data'!$F$32,0,10*ROW('Sanitation Data'!F136)))</f>
        <v/>
      </c>
      <c r="DD142" s="30" t="str">
        <f ca="true">+IF(OFFSET('Sanitation Data'!$F$33,0,10*ROW('Sanitation Data'!F136))="","",OFFSET('Sanitation Data'!$F$33,0,10*ROW('Sanitation Data'!F136)))</f>
        <v/>
      </c>
      <c r="DE142" s="30" t="str">
        <f ca="true">+IF(OFFSET('Sanitation Data'!$G$29,0,10*ROW('Sanitation Data'!G136))="","",OFFSET('Sanitation Data'!$G$29,0,10*ROW('Sanitation Data'!G136)))</f>
        <v/>
      </c>
      <c r="DF142" s="30" t="str">
        <f ca="true">+IF(OFFSET('Sanitation Data'!$G$30,0,10*ROW('Sanitation Data'!G136))="","",OFFSET('Sanitation Data'!$G$30,0,10*ROW('Sanitation Data'!G136)))</f>
        <v/>
      </c>
      <c r="DG142" s="30" t="str">
        <f ca="true">+IF(OFFSET('Sanitation Data'!$G$31,0,10*ROW('Sanitation Data'!G136))="","",OFFSET('Sanitation Data'!$G$31,0,10*ROW('Sanitation Data'!G136)))</f>
        <v/>
      </c>
      <c r="DH142" s="30" t="str">
        <f ca="true">+IF(OFFSET('Sanitation Data'!$G$32,0,10*ROW('Sanitation Data'!G136))="","",OFFSET('Sanitation Data'!$G$32,0,10*ROW('Sanitation Data'!G136)))</f>
        <v/>
      </c>
      <c r="DI142" s="30" t="str">
        <f ca="true">+IF(OFFSET('Sanitation Data'!$G$33,0,10*ROW('Sanitation Data'!G136))="","",OFFSET('Sanitation Data'!$G$33,0,10*ROW('Sanitation Data'!G136)))</f>
        <v/>
      </c>
      <c r="DJ142" s="30" t="str">
        <f ca="true">+IF(OFFSET('Sanitation Data'!$H$29,0,10*ROW('Sanitation Data'!H136))="","",OFFSET('Sanitation Data'!$H$29,0,10*ROW('Sanitation Data'!H136)))</f>
        <v/>
      </c>
      <c r="DK142" s="30" t="str">
        <f ca="true">+IF(OFFSET('Sanitation Data'!$H$30,0,10*ROW('Sanitation Data'!H136))="","",OFFSET('Sanitation Data'!$H$30,0,10*ROW('Sanitation Data'!H136)))</f>
        <v/>
      </c>
      <c r="DL142" s="30" t="str">
        <f ca="true">+IF(OFFSET('Sanitation Data'!$H$31,0,10*ROW('Sanitation Data'!H136))="","",OFFSET('Sanitation Data'!$H$31,0,10*ROW('Sanitation Data'!H136)))</f>
        <v/>
      </c>
      <c r="DM142" s="30" t="str">
        <f ca="true">+IF(OFFSET('Sanitation Data'!$H$32,0,10*ROW('Sanitation Data'!H136))="","",OFFSET('Sanitation Data'!$H$32,0,10*ROW('Sanitation Data'!H136)))</f>
        <v/>
      </c>
      <c r="DN142" s="30" t="str">
        <f ca="true">+IF(OFFSET('Sanitation Data'!$H$33,0,10*ROW('Sanitation Data'!H136))="","",OFFSET('Sanitation Data'!$H$33,0,10*ROW('Sanitation Data'!H136)))</f>
        <v/>
      </c>
      <c r="DO142" s="30" t="str">
        <f ca="true">+IF(OFFSET('Hygiene Data'!$C$12,0,10*ROW('Hygiene Data'!C136))="","",OFFSET('Hygiene Data'!$C$12,0,10*ROW('Hygiene Data'!C136)))</f>
        <v/>
      </c>
      <c r="DP142" s="30" t="str">
        <f ca="true">+IF(OFFSET('Hygiene Data'!$C$13,0,10*ROW('Hygiene Data'!C136))="","",OFFSET('Hygiene Data'!$C$13,0,10*ROW('Hygiene Data'!C136)))</f>
        <v/>
      </c>
      <c r="DQ142" s="30" t="str">
        <f ca="true">+IF(OFFSET('Hygiene Data'!$C$14,0,10*ROW('Hygiene Data'!C136))="","",OFFSET('Hygiene Data'!$C$14,0,10*ROW('Hygiene Data'!C136)))</f>
        <v/>
      </c>
      <c r="DR142" s="30" t="str">
        <f ca="true">+IF(OFFSET('Hygiene Data'!$D$12,0,10*ROW('Hygiene Data'!D136))="","",OFFSET('Hygiene Data'!$D$12,0,10*ROW('Hygiene Data'!D136)))</f>
        <v/>
      </c>
      <c r="DS142" s="30" t="str">
        <f ca="true">+IF(OFFSET('Hygiene Data'!$D$13,0,10*ROW('Hygiene Data'!D136))="","",OFFSET('Hygiene Data'!$D$13,0,10*ROW('Hygiene Data'!D136)))</f>
        <v/>
      </c>
      <c r="DT142" s="30" t="str">
        <f ca="true">+IF(OFFSET('Hygiene Data'!$D$14,0,10*ROW('Hygiene Data'!D136))="","",OFFSET('Hygiene Data'!$D$14,0,10*ROW('Hygiene Data'!D136)))</f>
        <v/>
      </c>
      <c r="DU142" s="30" t="str">
        <f ca="true">+IF(OFFSET('Hygiene Data'!$E$12,0,10*ROW('Hygiene Data'!E136))="","",OFFSET('Hygiene Data'!$E$12,0,10*ROW('Hygiene Data'!E136)))</f>
        <v/>
      </c>
      <c r="DV142" s="30" t="str">
        <f ca="true">+IF(OFFSET('Hygiene Data'!$E$13,0,10*ROW('Hygiene Data'!E136))="","",OFFSET('Hygiene Data'!$E$13,0,10*ROW('Hygiene Data'!E136)))</f>
        <v/>
      </c>
      <c r="DW142" s="30" t="str">
        <f ca="true">+IF(OFFSET('Hygiene Data'!$E$14,0,10*ROW('Hygiene Data'!E136))="","",OFFSET('Hygiene Data'!$E$14,0,10*ROW('Hygiene Data'!E136)))</f>
        <v/>
      </c>
      <c r="DX142" s="30" t="str">
        <f ca="true">+IF(OFFSET('Hygiene Data'!$F$12,0,10*ROW('Hygiene Data'!F136))="","",OFFSET('Hygiene Data'!$F$12,0,10*ROW('Hygiene Data'!F136)))</f>
        <v/>
      </c>
      <c r="DY142" s="30" t="str">
        <f ca="true">+IF(OFFSET('Hygiene Data'!$F$13,0,10*ROW('Hygiene Data'!F136))="","",OFFSET('Hygiene Data'!$F$13,0,10*ROW('Hygiene Data'!F136)))</f>
        <v/>
      </c>
      <c r="DZ142" s="30" t="str">
        <f ca="true">+IF(OFFSET('Hygiene Data'!$F$14,0,10*ROW('Hygiene Data'!F136))="","",OFFSET('Hygiene Data'!$F$14,0,10*ROW('Hygiene Data'!F136)))</f>
        <v/>
      </c>
      <c r="EA142" s="30" t="str">
        <f ca="true">+IF(OFFSET('Hygiene Data'!$G$12,0,10*ROW('Hygiene Data'!G136))="","",OFFSET('Hygiene Data'!$G$12,0,10*ROW('Hygiene Data'!G136)))</f>
        <v/>
      </c>
      <c r="EB142" s="30" t="str">
        <f ca="true">+IF(OFFSET('Hygiene Data'!$G$13,0,10*ROW('Hygiene Data'!G136))="","",OFFSET('Hygiene Data'!$G$13,0,10*ROW('Hygiene Data'!G136)))</f>
        <v/>
      </c>
      <c r="EC142" s="30" t="str">
        <f ca="true">+IF(OFFSET('Hygiene Data'!$G$14,0,10*ROW('Hygiene Data'!G136))="","",OFFSET('Hygiene Data'!$G$14,0,10*ROW('Hygiene Data'!G136)))</f>
        <v/>
      </c>
      <c r="ED142" s="30" t="str">
        <f ca="true">+IF(OFFSET('Hygiene Data'!$H$12,0,10*ROW('Hygiene Data'!H136))="","",OFFSET('Hygiene Data'!$H$12,0,10*ROW('Hygiene Data'!H136)))</f>
        <v/>
      </c>
      <c r="EE142" s="30" t="str">
        <f ca="true">+IF(OFFSET('Hygiene Data'!$H$13,0,10*ROW('Hygiene Data'!H136))="","",OFFSET('Hygiene Data'!$H$13,0,10*ROW('Hygiene Data'!H136)))</f>
        <v/>
      </c>
      <c r="EF142" s="30" t="str">
        <f ca="true">+IF(OFFSET('Hygiene Data'!$H$14,0,10*ROW('Hygiene Data'!H136))="","",OFFSET('Hygiene Data'!$H$14,0,10*ROW('Hygiene Data'!H136)))</f>
        <v/>
      </c>
    </row>
    <row r="143" x14ac:dyDescent="0.2">
      <c r="A143" s="53" t="str">
        <f ca="true">+IF(OFFSET('Water Data'!$B$1,0,10*ROW('Water Data'!B140))="","",OFFSET('Water Data'!$B$1,0,10*ROW('Water Data'!B140)))</f>
        <v/>
      </c>
      <c r="B143" s="53" t="str">
        <f ca="true">+IF(OFFSET('Water Data'!$A$3,0,10*ROW('Water Data'!A140))="","",OFFSET('Water Data'!$A$3,0,10*ROW('Water Data'!A140)))</f>
        <v/>
      </c>
      <c r="C143" s="53" t="str">
        <f ca="true">+IF(OFFSET('Water Data'!$C$3,0,10*ROW('Water Data'!C140))="","",OFFSET('Water Data'!$C$3,0,10*ROW('Water Data'!C140)))</f>
        <v/>
      </c>
      <c r="D143" s="238"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38"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38"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38"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38"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38"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38"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38"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38"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38"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38"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38"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38"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38"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38"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38"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38"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38"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39"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39"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39"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39"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39"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39"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39"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39"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39"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39"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39"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39"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39"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39"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39"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39"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39"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39"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39"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39"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39"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39"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39"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39"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39"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39"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39"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39"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39"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39"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40"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40"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40"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40"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40"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40"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40"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40"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40"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40"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40"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40"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40"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40"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40"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40"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40"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40"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0" t="str">
        <f ca="true">+IF(OFFSET('Water Data'!$C$28,0,10*ROW('Water Data'!C137))="","",OFFSET('Water Data'!$C$28,0,10*ROW('Water Data'!C137)))</f>
        <v/>
      </c>
      <c r="BT143" s="30" t="str">
        <f ca="true">+IF(OFFSET('Water Data'!$C$29,0,10*ROW('Water Data'!C137))="","",OFFSET('Water Data'!$C$29,0,10*ROW('Water Data'!C137)))</f>
        <v/>
      </c>
      <c r="BU143" s="30" t="str">
        <f ca="true">+IF(OFFSET('Water Data'!$C$30,0,10*ROW('Water Data'!C137))="","",OFFSET('Water Data'!$C$30,0,10*ROW('Water Data'!C137)))</f>
        <v/>
      </c>
      <c r="BV143" s="30" t="str">
        <f ca="true">+IF(OFFSET('Water Data'!$D$28,0,10*ROW('Water Data'!D137))="","",OFFSET('Water Data'!$D$28,0,10*ROW('Water Data'!D137)))</f>
        <v/>
      </c>
      <c r="BW143" s="30" t="str">
        <f ca="true">+IF(OFFSET('Water Data'!$D$29,0,10*ROW('Water Data'!D137))="","",OFFSET('Water Data'!$D$29,0,10*ROW('Water Data'!D137)))</f>
        <v/>
      </c>
      <c r="BX143" s="30" t="str">
        <f ca="true">+IF(OFFSET('Water Data'!$D$30,0,10*ROW('Water Data'!D137))="","",OFFSET('Water Data'!$D$30,0,10*ROW('Water Data'!D137)))</f>
        <v/>
      </c>
      <c r="BY143" s="30" t="str">
        <f ca="true">+IF(OFFSET('Water Data'!$E$28,0,10*ROW('Water Data'!E137))="","",OFFSET('Water Data'!$E$28,0,10*ROW('Water Data'!E137)))</f>
        <v/>
      </c>
      <c r="BZ143" s="30" t="str">
        <f ca="true">+IF(OFFSET('Water Data'!$E$29,0,10*ROW('Water Data'!E137))="","",OFFSET('Water Data'!$E$29,0,10*ROW('Water Data'!E137)))</f>
        <v/>
      </c>
      <c r="CA143" s="30" t="str">
        <f ca="true">+IF(OFFSET('Water Data'!$E$30,0,10*ROW('Water Data'!E137))="","",OFFSET('Water Data'!$E$30,0,10*ROW('Water Data'!E137)))</f>
        <v/>
      </c>
      <c r="CB143" s="30" t="str">
        <f ca="true">+IF(OFFSET('Water Data'!$F$28,0,10*ROW('Water Data'!F137))="","",OFFSET('Water Data'!$F$28,0,10*ROW('Water Data'!F137)))</f>
        <v/>
      </c>
      <c r="CC143" s="30" t="str">
        <f ca="true">+IF(OFFSET('Water Data'!$F$29,0,10*ROW('Water Data'!F137))="","",OFFSET('Water Data'!$F$29,0,10*ROW('Water Data'!F137)))</f>
        <v/>
      </c>
      <c r="CD143" s="30" t="str">
        <f ca="true">+IF(OFFSET('Water Data'!$F$30,0,10*ROW('Water Data'!F137))="","",OFFSET('Water Data'!$F$30,0,10*ROW('Water Data'!F137)))</f>
        <v/>
      </c>
      <c r="CE143" s="30" t="str">
        <f ca="true">+IF(OFFSET('Water Data'!$G$28,0,10*ROW('Water Data'!G137))="","",OFFSET('Water Data'!$G$28,0,10*ROW('Water Data'!G137)))</f>
        <v/>
      </c>
      <c r="CF143" s="30" t="str">
        <f ca="true">+IF(OFFSET('Water Data'!$G$29,0,10*ROW('Water Data'!G137))="","",OFFSET('Water Data'!$G$29,0,10*ROW('Water Data'!G137)))</f>
        <v/>
      </c>
      <c r="CG143" s="30" t="str">
        <f ca="true">+IF(OFFSET('Water Data'!$G$30,0,10*ROW('Water Data'!G137))="","",OFFSET('Water Data'!$G$30,0,10*ROW('Water Data'!G137)))</f>
        <v/>
      </c>
      <c r="CH143" s="30" t="str">
        <f ca="true">+IF(OFFSET('Water Data'!$H$28,0,10*ROW('Water Data'!H137))="","",OFFSET('Water Data'!$H$28,0,10*ROW('Water Data'!H137)))</f>
        <v/>
      </c>
      <c r="CI143" s="30" t="str">
        <f ca="true">+IF(OFFSET('Water Data'!$H$29,0,10*ROW('Water Data'!H137))="","",OFFSET('Water Data'!$H$29,0,10*ROW('Water Data'!H137)))</f>
        <v/>
      </c>
      <c r="CJ143" s="30" t="str">
        <f ca="true">+IF(OFFSET('Water Data'!$H$30,0,10*ROW('Water Data'!H137))="","",OFFSET('Water Data'!$H$30,0,10*ROW('Water Data'!H137)))</f>
        <v/>
      </c>
      <c r="CK143" s="30" t="str">
        <f ca="true">+IF(OFFSET('Sanitation Data'!$C$29,0,10*ROW('Sanitation Data'!C137))="","",OFFSET('Sanitation Data'!$C$29,0,10*ROW('Sanitation Data'!C137)))</f>
        <v/>
      </c>
      <c r="CL143" s="30" t="str">
        <f ca="true">+IF(OFFSET('Sanitation Data'!$C$30,0,10*ROW('Sanitation Data'!C137))="","",OFFSET('Sanitation Data'!$C$30,0,10*ROW('Sanitation Data'!C137)))</f>
        <v/>
      </c>
      <c r="CM143" s="30" t="str">
        <f ca="true">+IF(OFFSET('Sanitation Data'!$C$31,0,10*ROW('Sanitation Data'!C137))="","",OFFSET('Sanitation Data'!$C$31,0,10*ROW('Sanitation Data'!C137)))</f>
        <v/>
      </c>
      <c r="CN143" s="30" t="str">
        <f ca="true">+IF(OFFSET('Sanitation Data'!$C$32,0,10*ROW('Sanitation Data'!C137))="","",OFFSET('Sanitation Data'!$C$32,0,10*ROW('Sanitation Data'!C137)))</f>
        <v/>
      </c>
      <c r="CO143" s="30" t="str">
        <f ca="true">+IF(OFFSET('Sanitation Data'!$C$33,0,10*ROW('Sanitation Data'!C137))="","",OFFSET('Sanitation Data'!$C$33,0,10*ROW('Sanitation Data'!C137)))</f>
        <v/>
      </c>
      <c r="CP143" s="30" t="str">
        <f ca="true">+IF(OFFSET('Sanitation Data'!$D$29,0,10*ROW('Sanitation Data'!D137))="","",OFFSET('Sanitation Data'!$D$29,0,10*ROW('Sanitation Data'!D137)))</f>
        <v/>
      </c>
      <c r="CQ143" s="30" t="str">
        <f ca="true">+IF(OFFSET('Sanitation Data'!$D$30,0,10*ROW('Sanitation Data'!D137))="","",OFFSET('Sanitation Data'!$D$30,0,10*ROW('Sanitation Data'!D137)))</f>
        <v/>
      </c>
      <c r="CR143" s="30" t="str">
        <f ca="true">+IF(OFFSET('Sanitation Data'!$D$31,0,10*ROW('Sanitation Data'!D137))="","",OFFSET('Sanitation Data'!$D$31,0,10*ROW('Sanitation Data'!D137)))</f>
        <v/>
      </c>
      <c r="CS143" s="30" t="str">
        <f ca="true">+IF(OFFSET('Sanitation Data'!$D$32,0,10*ROW('Sanitation Data'!D137))="","",OFFSET('Sanitation Data'!$D$32,0,10*ROW('Sanitation Data'!D137)))</f>
        <v/>
      </c>
      <c r="CT143" s="30" t="str">
        <f ca="true">+IF(OFFSET('Sanitation Data'!$D$33,0,10*ROW('Sanitation Data'!D137))="","",OFFSET('Sanitation Data'!$D$33,0,10*ROW('Sanitation Data'!D137)))</f>
        <v/>
      </c>
      <c r="CU143" s="30" t="str">
        <f ca="true">+IF(OFFSET('Sanitation Data'!$E$29,0,10*ROW('Sanitation Data'!E137))="","",OFFSET('Sanitation Data'!$E$29,0,10*ROW('Sanitation Data'!E137)))</f>
        <v/>
      </c>
      <c r="CV143" s="30" t="str">
        <f ca="true">+IF(OFFSET('Sanitation Data'!$E$30,0,10*ROW('Sanitation Data'!E137))="","",OFFSET('Sanitation Data'!$E$30,0,10*ROW('Sanitation Data'!E137)))</f>
        <v/>
      </c>
      <c r="CW143" s="30" t="str">
        <f ca="true">+IF(OFFSET('Sanitation Data'!$E$31,0,10*ROW('Sanitation Data'!E137))="","",OFFSET('Sanitation Data'!$E$31,0,10*ROW('Sanitation Data'!E137)))</f>
        <v/>
      </c>
      <c r="CX143" s="30" t="str">
        <f ca="true">+IF(OFFSET('Sanitation Data'!$E$32,0,10*ROW('Sanitation Data'!E137))="","",OFFSET('Sanitation Data'!$E$32,0,10*ROW('Sanitation Data'!E137)))</f>
        <v/>
      </c>
      <c r="CY143" s="30" t="str">
        <f ca="true">+IF(OFFSET('Sanitation Data'!$E$33,0,10*ROW('Sanitation Data'!E137))="","",OFFSET('Sanitation Data'!$E$33,0,10*ROW('Sanitation Data'!E137)))</f>
        <v/>
      </c>
      <c r="CZ143" s="30" t="str">
        <f ca="true">+IF(OFFSET('Sanitation Data'!$F$29,0,10*ROW('Sanitation Data'!F137))="","",OFFSET('Sanitation Data'!$F$29,0,10*ROW('Sanitation Data'!F137)))</f>
        <v/>
      </c>
      <c r="DA143" s="30" t="str">
        <f ca="true">+IF(OFFSET('Sanitation Data'!$F$30,0,10*ROW('Sanitation Data'!F137))="","",OFFSET('Sanitation Data'!$F$30,0,10*ROW('Sanitation Data'!F137)))</f>
        <v/>
      </c>
      <c r="DB143" s="30" t="str">
        <f ca="true">+IF(OFFSET('Sanitation Data'!$F$31,0,10*ROW('Sanitation Data'!F137))="","",OFFSET('Sanitation Data'!$F$31,0,10*ROW('Sanitation Data'!F137)))</f>
        <v/>
      </c>
      <c r="DC143" s="30" t="str">
        <f ca="true">+IF(OFFSET('Sanitation Data'!$F$32,0,10*ROW('Sanitation Data'!F137))="","",OFFSET('Sanitation Data'!$F$32,0,10*ROW('Sanitation Data'!F137)))</f>
        <v/>
      </c>
      <c r="DD143" s="30" t="str">
        <f ca="true">+IF(OFFSET('Sanitation Data'!$F$33,0,10*ROW('Sanitation Data'!F137))="","",OFFSET('Sanitation Data'!$F$33,0,10*ROW('Sanitation Data'!F137)))</f>
        <v/>
      </c>
      <c r="DE143" s="30" t="str">
        <f ca="true">+IF(OFFSET('Sanitation Data'!$G$29,0,10*ROW('Sanitation Data'!G137))="","",OFFSET('Sanitation Data'!$G$29,0,10*ROW('Sanitation Data'!G137)))</f>
        <v/>
      </c>
      <c r="DF143" s="30" t="str">
        <f ca="true">+IF(OFFSET('Sanitation Data'!$G$30,0,10*ROW('Sanitation Data'!G137))="","",OFFSET('Sanitation Data'!$G$30,0,10*ROW('Sanitation Data'!G137)))</f>
        <v/>
      </c>
      <c r="DG143" s="30" t="str">
        <f ca="true">+IF(OFFSET('Sanitation Data'!$G$31,0,10*ROW('Sanitation Data'!G137))="","",OFFSET('Sanitation Data'!$G$31,0,10*ROW('Sanitation Data'!G137)))</f>
        <v/>
      </c>
      <c r="DH143" s="30" t="str">
        <f ca="true">+IF(OFFSET('Sanitation Data'!$G$32,0,10*ROW('Sanitation Data'!G137))="","",OFFSET('Sanitation Data'!$G$32,0,10*ROW('Sanitation Data'!G137)))</f>
        <v/>
      </c>
      <c r="DI143" s="30" t="str">
        <f ca="true">+IF(OFFSET('Sanitation Data'!$G$33,0,10*ROW('Sanitation Data'!G137))="","",OFFSET('Sanitation Data'!$G$33,0,10*ROW('Sanitation Data'!G137)))</f>
        <v/>
      </c>
      <c r="DJ143" s="30" t="str">
        <f ca="true">+IF(OFFSET('Sanitation Data'!$H$29,0,10*ROW('Sanitation Data'!H137))="","",OFFSET('Sanitation Data'!$H$29,0,10*ROW('Sanitation Data'!H137)))</f>
        <v/>
      </c>
      <c r="DK143" s="30" t="str">
        <f ca="true">+IF(OFFSET('Sanitation Data'!$H$30,0,10*ROW('Sanitation Data'!H137))="","",OFFSET('Sanitation Data'!$H$30,0,10*ROW('Sanitation Data'!H137)))</f>
        <v/>
      </c>
      <c r="DL143" s="30" t="str">
        <f ca="true">+IF(OFFSET('Sanitation Data'!$H$31,0,10*ROW('Sanitation Data'!H137))="","",OFFSET('Sanitation Data'!$H$31,0,10*ROW('Sanitation Data'!H137)))</f>
        <v/>
      </c>
      <c r="DM143" s="30" t="str">
        <f ca="true">+IF(OFFSET('Sanitation Data'!$H$32,0,10*ROW('Sanitation Data'!H137))="","",OFFSET('Sanitation Data'!$H$32,0,10*ROW('Sanitation Data'!H137)))</f>
        <v/>
      </c>
      <c r="DN143" s="30" t="str">
        <f ca="true">+IF(OFFSET('Sanitation Data'!$H$33,0,10*ROW('Sanitation Data'!H137))="","",OFFSET('Sanitation Data'!$H$33,0,10*ROW('Sanitation Data'!H137)))</f>
        <v/>
      </c>
      <c r="DO143" s="30" t="str">
        <f ca="true">+IF(OFFSET('Hygiene Data'!$C$12,0,10*ROW('Hygiene Data'!C137))="","",OFFSET('Hygiene Data'!$C$12,0,10*ROW('Hygiene Data'!C137)))</f>
        <v/>
      </c>
      <c r="DP143" s="30" t="str">
        <f ca="true">+IF(OFFSET('Hygiene Data'!$C$13,0,10*ROW('Hygiene Data'!C137))="","",OFFSET('Hygiene Data'!$C$13,0,10*ROW('Hygiene Data'!C137)))</f>
        <v/>
      </c>
      <c r="DQ143" s="30" t="str">
        <f ca="true">+IF(OFFSET('Hygiene Data'!$C$14,0,10*ROW('Hygiene Data'!C137))="","",OFFSET('Hygiene Data'!$C$14,0,10*ROW('Hygiene Data'!C137)))</f>
        <v/>
      </c>
      <c r="DR143" s="30" t="str">
        <f ca="true">+IF(OFFSET('Hygiene Data'!$D$12,0,10*ROW('Hygiene Data'!D137))="","",OFFSET('Hygiene Data'!$D$12,0,10*ROW('Hygiene Data'!D137)))</f>
        <v/>
      </c>
      <c r="DS143" s="30" t="str">
        <f ca="true">+IF(OFFSET('Hygiene Data'!$D$13,0,10*ROW('Hygiene Data'!D137))="","",OFFSET('Hygiene Data'!$D$13,0,10*ROW('Hygiene Data'!D137)))</f>
        <v/>
      </c>
      <c r="DT143" s="30" t="str">
        <f ca="true">+IF(OFFSET('Hygiene Data'!$D$14,0,10*ROW('Hygiene Data'!D137))="","",OFFSET('Hygiene Data'!$D$14,0,10*ROW('Hygiene Data'!D137)))</f>
        <v/>
      </c>
      <c r="DU143" s="30" t="str">
        <f ca="true">+IF(OFFSET('Hygiene Data'!$E$12,0,10*ROW('Hygiene Data'!E137))="","",OFFSET('Hygiene Data'!$E$12,0,10*ROW('Hygiene Data'!E137)))</f>
        <v/>
      </c>
      <c r="DV143" s="30" t="str">
        <f ca="true">+IF(OFFSET('Hygiene Data'!$E$13,0,10*ROW('Hygiene Data'!E137))="","",OFFSET('Hygiene Data'!$E$13,0,10*ROW('Hygiene Data'!E137)))</f>
        <v/>
      </c>
      <c r="DW143" s="30" t="str">
        <f ca="true">+IF(OFFSET('Hygiene Data'!$E$14,0,10*ROW('Hygiene Data'!E137))="","",OFFSET('Hygiene Data'!$E$14,0,10*ROW('Hygiene Data'!E137)))</f>
        <v/>
      </c>
      <c r="DX143" s="30" t="str">
        <f ca="true">+IF(OFFSET('Hygiene Data'!$F$12,0,10*ROW('Hygiene Data'!F137))="","",OFFSET('Hygiene Data'!$F$12,0,10*ROW('Hygiene Data'!F137)))</f>
        <v/>
      </c>
      <c r="DY143" s="30" t="str">
        <f ca="true">+IF(OFFSET('Hygiene Data'!$F$13,0,10*ROW('Hygiene Data'!F137))="","",OFFSET('Hygiene Data'!$F$13,0,10*ROW('Hygiene Data'!F137)))</f>
        <v/>
      </c>
      <c r="DZ143" s="30" t="str">
        <f ca="true">+IF(OFFSET('Hygiene Data'!$F$14,0,10*ROW('Hygiene Data'!F137))="","",OFFSET('Hygiene Data'!$F$14,0,10*ROW('Hygiene Data'!F137)))</f>
        <v/>
      </c>
      <c r="EA143" s="30" t="str">
        <f ca="true">+IF(OFFSET('Hygiene Data'!$G$12,0,10*ROW('Hygiene Data'!G137))="","",OFFSET('Hygiene Data'!$G$12,0,10*ROW('Hygiene Data'!G137)))</f>
        <v/>
      </c>
      <c r="EB143" s="30" t="str">
        <f ca="true">+IF(OFFSET('Hygiene Data'!$G$13,0,10*ROW('Hygiene Data'!G137))="","",OFFSET('Hygiene Data'!$G$13,0,10*ROW('Hygiene Data'!G137)))</f>
        <v/>
      </c>
      <c r="EC143" s="30" t="str">
        <f ca="true">+IF(OFFSET('Hygiene Data'!$G$14,0,10*ROW('Hygiene Data'!G137))="","",OFFSET('Hygiene Data'!$G$14,0,10*ROW('Hygiene Data'!G137)))</f>
        <v/>
      </c>
      <c r="ED143" s="30" t="str">
        <f ca="true">+IF(OFFSET('Hygiene Data'!$H$12,0,10*ROW('Hygiene Data'!H137))="","",OFFSET('Hygiene Data'!$H$12,0,10*ROW('Hygiene Data'!H137)))</f>
        <v/>
      </c>
      <c r="EE143" s="30" t="str">
        <f ca="true">+IF(OFFSET('Hygiene Data'!$H$13,0,10*ROW('Hygiene Data'!H137))="","",OFFSET('Hygiene Data'!$H$13,0,10*ROW('Hygiene Data'!H137)))</f>
        <v/>
      </c>
      <c r="EF143" s="30" t="str">
        <f ca="true">+IF(OFFSET('Hygiene Data'!$H$14,0,10*ROW('Hygiene Data'!H137))="","",OFFSET('Hygiene Data'!$H$14,0,10*ROW('Hygiene Data'!H137)))</f>
        <v/>
      </c>
    </row>
    <row r="144" x14ac:dyDescent="0.2">
      <c r="A144" s="53" t="str">
        <f ca="true">+IF(OFFSET('Water Data'!$B$1,0,10*ROW('Water Data'!B141))="","",OFFSET('Water Data'!$B$1,0,10*ROW('Water Data'!B141)))</f>
        <v/>
      </c>
      <c r="B144" s="53" t="str">
        <f ca="true">+IF(OFFSET('Water Data'!$A$3,0,10*ROW('Water Data'!A141))="","",OFFSET('Water Data'!$A$3,0,10*ROW('Water Data'!A141)))</f>
        <v/>
      </c>
      <c r="C144" s="53" t="str">
        <f ca="true">+IF(OFFSET('Water Data'!$C$3,0,10*ROW('Water Data'!C141))="","",OFFSET('Water Data'!$C$3,0,10*ROW('Water Data'!C141)))</f>
        <v/>
      </c>
      <c r="D144" s="238"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38"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38"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38"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38"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38"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38"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38"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38"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38"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38"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38"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38"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38"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38"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38"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38"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38"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39"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39"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39"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39"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39"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39"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39"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39"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39"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39"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39"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39"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39"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39"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39"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39"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39"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39"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39"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39"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39"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39"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39"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39"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39"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39"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39"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39"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39"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39"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40"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40"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40"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40"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40"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40"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40"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40"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40"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40"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40"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40"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40"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40"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40"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40"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40"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40"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0" t="str">
        <f ca="true">+IF(OFFSET('Water Data'!$C$28,0,10*ROW('Water Data'!C138))="","",OFFSET('Water Data'!$C$28,0,10*ROW('Water Data'!C138)))</f>
        <v/>
      </c>
      <c r="BT144" s="30" t="str">
        <f ca="true">+IF(OFFSET('Water Data'!$C$29,0,10*ROW('Water Data'!C138))="","",OFFSET('Water Data'!$C$29,0,10*ROW('Water Data'!C138)))</f>
        <v/>
      </c>
      <c r="BU144" s="30" t="str">
        <f ca="true">+IF(OFFSET('Water Data'!$C$30,0,10*ROW('Water Data'!C138))="","",OFFSET('Water Data'!$C$30,0,10*ROW('Water Data'!C138)))</f>
        <v/>
      </c>
      <c r="BV144" s="30" t="str">
        <f ca="true">+IF(OFFSET('Water Data'!$D$28,0,10*ROW('Water Data'!D138))="","",OFFSET('Water Data'!$D$28,0,10*ROW('Water Data'!D138)))</f>
        <v/>
      </c>
      <c r="BW144" s="30" t="str">
        <f ca="true">+IF(OFFSET('Water Data'!$D$29,0,10*ROW('Water Data'!D138))="","",OFFSET('Water Data'!$D$29,0,10*ROW('Water Data'!D138)))</f>
        <v/>
      </c>
      <c r="BX144" s="30" t="str">
        <f ca="true">+IF(OFFSET('Water Data'!$D$30,0,10*ROW('Water Data'!D138))="","",OFFSET('Water Data'!$D$30,0,10*ROW('Water Data'!D138)))</f>
        <v/>
      </c>
      <c r="BY144" s="30" t="str">
        <f ca="true">+IF(OFFSET('Water Data'!$E$28,0,10*ROW('Water Data'!E138))="","",OFFSET('Water Data'!$E$28,0,10*ROW('Water Data'!E138)))</f>
        <v/>
      </c>
      <c r="BZ144" s="30" t="str">
        <f ca="true">+IF(OFFSET('Water Data'!$E$29,0,10*ROW('Water Data'!E138))="","",OFFSET('Water Data'!$E$29,0,10*ROW('Water Data'!E138)))</f>
        <v/>
      </c>
      <c r="CA144" s="30" t="str">
        <f ca="true">+IF(OFFSET('Water Data'!$E$30,0,10*ROW('Water Data'!E138))="","",OFFSET('Water Data'!$E$30,0,10*ROW('Water Data'!E138)))</f>
        <v/>
      </c>
      <c r="CB144" s="30" t="str">
        <f ca="true">+IF(OFFSET('Water Data'!$F$28,0,10*ROW('Water Data'!F138))="","",OFFSET('Water Data'!$F$28,0,10*ROW('Water Data'!F138)))</f>
        <v/>
      </c>
      <c r="CC144" s="30" t="str">
        <f ca="true">+IF(OFFSET('Water Data'!$F$29,0,10*ROW('Water Data'!F138))="","",OFFSET('Water Data'!$F$29,0,10*ROW('Water Data'!F138)))</f>
        <v/>
      </c>
      <c r="CD144" s="30" t="str">
        <f ca="true">+IF(OFFSET('Water Data'!$F$30,0,10*ROW('Water Data'!F138))="","",OFFSET('Water Data'!$F$30,0,10*ROW('Water Data'!F138)))</f>
        <v/>
      </c>
      <c r="CE144" s="30" t="str">
        <f ca="true">+IF(OFFSET('Water Data'!$G$28,0,10*ROW('Water Data'!G138))="","",OFFSET('Water Data'!$G$28,0,10*ROW('Water Data'!G138)))</f>
        <v/>
      </c>
      <c r="CF144" s="30" t="str">
        <f ca="true">+IF(OFFSET('Water Data'!$G$29,0,10*ROW('Water Data'!G138))="","",OFFSET('Water Data'!$G$29,0,10*ROW('Water Data'!G138)))</f>
        <v/>
      </c>
      <c r="CG144" s="30" t="str">
        <f ca="true">+IF(OFFSET('Water Data'!$G$30,0,10*ROW('Water Data'!G138))="","",OFFSET('Water Data'!$G$30,0,10*ROW('Water Data'!G138)))</f>
        <v/>
      </c>
      <c r="CH144" s="30" t="str">
        <f ca="true">+IF(OFFSET('Water Data'!$H$28,0,10*ROW('Water Data'!H138))="","",OFFSET('Water Data'!$H$28,0,10*ROW('Water Data'!H138)))</f>
        <v/>
      </c>
      <c r="CI144" s="30" t="str">
        <f ca="true">+IF(OFFSET('Water Data'!$H$29,0,10*ROW('Water Data'!H138))="","",OFFSET('Water Data'!$H$29,0,10*ROW('Water Data'!H138)))</f>
        <v/>
      </c>
      <c r="CJ144" s="30" t="str">
        <f ca="true">+IF(OFFSET('Water Data'!$H$30,0,10*ROW('Water Data'!H138))="","",OFFSET('Water Data'!$H$30,0,10*ROW('Water Data'!H138)))</f>
        <v/>
      </c>
      <c r="CK144" s="30" t="str">
        <f ca="true">+IF(OFFSET('Sanitation Data'!$C$29,0,10*ROW('Sanitation Data'!C138))="","",OFFSET('Sanitation Data'!$C$29,0,10*ROW('Sanitation Data'!C138)))</f>
        <v/>
      </c>
      <c r="CL144" s="30" t="str">
        <f ca="true">+IF(OFFSET('Sanitation Data'!$C$30,0,10*ROW('Sanitation Data'!C138))="","",OFFSET('Sanitation Data'!$C$30,0,10*ROW('Sanitation Data'!C138)))</f>
        <v/>
      </c>
      <c r="CM144" s="30" t="str">
        <f ca="true">+IF(OFFSET('Sanitation Data'!$C$31,0,10*ROW('Sanitation Data'!C138))="","",OFFSET('Sanitation Data'!$C$31,0,10*ROW('Sanitation Data'!C138)))</f>
        <v/>
      </c>
      <c r="CN144" s="30" t="str">
        <f ca="true">+IF(OFFSET('Sanitation Data'!$C$32,0,10*ROW('Sanitation Data'!C138))="","",OFFSET('Sanitation Data'!$C$32,0,10*ROW('Sanitation Data'!C138)))</f>
        <v/>
      </c>
      <c r="CO144" s="30" t="str">
        <f ca="true">+IF(OFFSET('Sanitation Data'!$C$33,0,10*ROW('Sanitation Data'!C138))="","",OFFSET('Sanitation Data'!$C$33,0,10*ROW('Sanitation Data'!C138)))</f>
        <v/>
      </c>
      <c r="CP144" s="30" t="str">
        <f ca="true">+IF(OFFSET('Sanitation Data'!$D$29,0,10*ROW('Sanitation Data'!D138))="","",OFFSET('Sanitation Data'!$D$29,0,10*ROW('Sanitation Data'!D138)))</f>
        <v/>
      </c>
      <c r="CQ144" s="30" t="str">
        <f ca="true">+IF(OFFSET('Sanitation Data'!$D$30,0,10*ROW('Sanitation Data'!D138))="","",OFFSET('Sanitation Data'!$D$30,0,10*ROW('Sanitation Data'!D138)))</f>
        <v/>
      </c>
      <c r="CR144" s="30" t="str">
        <f ca="true">+IF(OFFSET('Sanitation Data'!$D$31,0,10*ROW('Sanitation Data'!D138))="","",OFFSET('Sanitation Data'!$D$31,0,10*ROW('Sanitation Data'!D138)))</f>
        <v/>
      </c>
      <c r="CS144" s="30" t="str">
        <f ca="true">+IF(OFFSET('Sanitation Data'!$D$32,0,10*ROW('Sanitation Data'!D138))="","",OFFSET('Sanitation Data'!$D$32,0,10*ROW('Sanitation Data'!D138)))</f>
        <v/>
      </c>
      <c r="CT144" s="30" t="str">
        <f ca="true">+IF(OFFSET('Sanitation Data'!$D$33,0,10*ROW('Sanitation Data'!D138))="","",OFFSET('Sanitation Data'!$D$33,0,10*ROW('Sanitation Data'!D138)))</f>
        <v/>
      </c>
      <c r="CU144" s="30" t="str">
        <f ca="true">+IF(OFFSET('Sanitation Data'!$E$29,0,10*ROW('Sanitation Data'!E138))="","",OFFSET('Sanitation Data'!$E$29,0,10*ROW('Sanitation Data'!E138)))</f>
        <v/>
      </c>
      <c r="CV144" s="30" t="str">
        <f ca="true">+IF(OFFSET('Sanitation Data'!$E$30,0,10*ROW('Sanitation Data'!E138))="","",OFFSET('Sanitation Data'!$E$30,0,10*ROW('Sanitation Data'!E138)))</f>
        <v/>
      </c>
      <c r="CW144" s="30" t="str">
        <f ca="true">+IF(OFFSET('Sanitation Data'!$E$31,0,10*ROW('Sanitation Data'!E138))="","",OFFSET('Sanitation Data'!$E$31,0,10*ROW('Sanitation Data'!E138)))</f>
        <v/>
      </c>
      <c r="CX144" s="30" t="str">
        <f ca="true">+IF(OFFSET('Sanitation Data'!$E$32,0,10*ROW('Sanitation Data'!E138))="","",OFFSET('Sanitation Data'!$E$32,0,10*ROW('Sanitation Data'!E138)))</f>
        <v/>
      </c>
      <c r="CY144" s="30" t="str">
        <f ca="true">+IF(OFFSET('Sanitation Data'!$E$33,0,10*ROW('Sanitation Data'!E138))="","",OFFSET('Sanitation Data'!$E$33,0,10*ROW('Sanitation Data'!E138)))</f>
        <v/>
      </c>
      <c r="CZ144" s="30" t="str">
        <f ca="true">+IF(OFFSET('Sanitation Data'!$F$29,0,10*ROW('Sanitation Data'!F138))="","",OFFSET('Sanitation Data'!$F$29,0,10*ROW('Sanitation Data'!F138)))</f>
        <v/>
      </c>
      <c r="DA144" s="30" t="str">
        <f ca="true">+IF(OFFSET('Sanitation Data'!$F$30,0,10*ROW('Sanitation Data'!F138))="","",OFFSET('Sanitation Data'!$F$30,0,10*ROW('Sanitation Data'!F138)))</f>
        <v/>
      </c>
      <c r="DB144" s="30" t="str">
        <f ca="true">+IF(OFFSET('Sanitation Data'!$F$31,0,10*ROW('Sanitation Data'!F138))="","",OFFSET('Sanitation Data'!$F$31,0,10*ROW('Sanitation Data'!F138)))</f>
        <v/>
      </c>
      <c r="DC144" s="30" t="str">
        <f ca="true">+IF(OFFSET('Sanitation Data'!$F$32,0,10*ROW('Sanitation Data'!F138))="","",OFFSET('Sanitation Data'!$F$32,0,10*ROW('Sanitation Data'!F138)))</f>
        <v/>
      </c>
      <c r="DD144" s="30" t="str">
        <f ca="true">+IF(OFFSET('Sanitation Data'!$F$33,0,10*ROW('Sanitation Data'!F138))="","",OFFSET('Sanitation Data'!$F$33,0,10*ROW('Sanitation Data'!F138)))</f>
        <v/>
      </c>
      <c r="DE144" s="30" t="str">
        <f ca="true">+IF(OFFSET('Sanitation Data'!$G$29,0,10*ROW('Sanitation Data'!G138))="","",OFFSET('Sanitation Data'!$G$29,0,10*ROW('Sanitation Data'!G138)))</f>
        <v/>
      </c>
      <c r="DF144" s="30" t="str">
        <f ca="true">+IF(OFFSET('Sanitation Data'!$G$30,0,10*ROW('Sanitation Data'!G138))="","",OFFSET('Sanitation Data'!$G$30,0,10*ROW('Sanitation Data'!G138)))</f>
        <v/>
      </c>
      <c r="DG144" s="30" t="str">
        <f ca="true">+IF(OFFSET('Sanitation Data'!$G$31,0,10*ROW('Sanitation Data'!G138))="","",OFFSET('Sanitation Data'!$G$31,0,10*ROW('Sanitation Data'!G138)))</f>
        <v/>
      </c>
      <c r="DH144" s="30" t="str">
        <f ca="true">+IF(OFFSET('Sanitation Data'!$G$32,0,10*ROW('Sanitation Data'!G138))="","",OFFSET('Sanitation Data'!$G$32,0,10*ROW('Sanitation Data'!G138)))</f>
        <v/>
      </c>
      <c r="DI144" s="30" t="str">
        <f ca="true">+IF(OFFSET('Sanitation Data'!$G$33,0,10*ROW('Sanitation Data'!G138))="","",OFFSET('Sanitation Data'!$G$33,0,10*ROW('Sanitation Data'!G138)))</f>
        <v/>
      </c>
      <c r="DJ144" s="30" t="str">
        <f ca="true">+IF(OFFSET('Sanitation Data'!$H$29,0,10*ROW('Sanitation Data'!H138))="","",OFFSET('Sanitation Data'!$H$29,0,10*ROW('Sanitation Data'!H138)))</f>
        <v/>
      </c>
      <c r="DK144" s="30" t="str">
        <f ca="true">+IF(OFFSET('Sanitation Data'!$H$30,0,10*ROW('Sanitation Data'!H138))="","",OFFSET('Sanitation Data'!$H$30,0,10*ROW('Sanitation Data'!H138)))</f>
        <v/>
      </c>
      <c r="DL144" s="30" t="str">
        <f ca="true">+IF(OFFSET('Sanitation Data'!$H$31,0,10*ROW('Sanitation Data'!H138))="","",OFFSET('Sanitation Data'!$H$31,0,10*ROW('Sanitation Data'!H138)))</f>
        <v/>
      </c>
      <c r="DM144" s="30" t="str">
        <f ca="true">+IF(OFFSET('Sanitation Data'!$H$32,0,10*ROW('Sanitation Data'!H138))="","",OFFSET('Sanitation Data'!$H$32,0,10*ROW('Sanitation Data'!H138)))</f>
        <v/>
      </c>
      <c r="DN144" s="30" t="str">
        <f ca="true">+IF(OFFSET('Sanitation Data'!$H$33,0,10*ROW('Sanitation Data'!H138))="","",OFFSET('Sanitation Data'!$H$33,0,10*ROW('Sanitation Data'!H138)))</f>
        <v/>
      </c>
      <c r="DO144" s="30" t="str">
        <f ca="true">+IF(OFFSET('Hygiene Data'!$C$12,0,10*ROW('Hygiene Data'!C138))="","",OFFSET('Hygiene Data'!$C$12,0,10*ROW('Hygiene Data'!C138)))</f>
        <v/>
      </c>
      <c r="DP144" s="30" t="str">
        <f ca="true">+IF(OFFSET('Hygiene Data'!$C$13,0,10*ROW('Hygiene Data'!C138))="","",OFFSET('Hygiene Data'!$C$13,0,10*ROW('Hygiene Data'!C138)))</f>
        <v/>
      </c>
      <c r="DQ144" s="30" t="str">
        <f ca="true">+IF(OFFSET('Hygiene Data'!$C$14,0,10*ROW('Hygiene Data'!C138))="","",OFFSET('Hygiene Data'!$C$14,0,10*ROW('Hygiene Data'!C138)))</f>
        <v/>
      </c>
      <c r="DR144" s="30" t="str">
        <f ca="true">+IF(OFFSET('Hygiene Data'!$D$12,0,10*ROW('Hygiene Data'!D138))="","",OFFSET('Hygiene Data'!$D$12,0,10*ROW('Hygiene Data'!D138)))</f>
        <v/>
      </c>
      <c r="DS144" s="30" t="str">
        <f ca="true">+IF(OFFSET('Hygiene Data'!$D$13,0,10*ROW('Hygiene Data'!D138))="","",OFFSET('Hygiene Data'!$D$13,0,10*ROW('Hygiene Data'!D138)))</f>
        <v/>
      </c>
      <c r="DT144" s="30" t="str">
        <f ca="true">+IF(OFFSET('Hygiene Data'!$D$14,0,10*ROW('Hygiene Data'!D138))="","",OFFSET('Hygiene Data'!$D$14,0,10*ROW('Hygiene Data'!D138)))</f>
        <v/>
      </c>
      <c r="DU144" s="30" t="str">
        <f ca="true">+IF(OFFSET('Hygiene Data'!$E$12,0,10*ROW('Hygiene Data'!E138))="","",OFFSET('Hygiene Data'!$E$12,0,10*ROW('Hygiene Data'!E138)))</f>
        <v/>
      </c>
      <c r="DV144" s="30" t="str">
        <f ca="true">+IF(OFFSET('Hygiene Data'!$E$13,0,10*ROW('Hygiene Data'!E138))="","",OFFSET('Hygiene Data'!$E$13,0,10*ROW('Hygiene Data'!E138)))</f>
        <v/>
      </c>
      <c r="DW144" s="30" t="str">
        <f ca="true">+IF(OFFSET('Hygiene Data'!$E$14,0,10*ROW('Hygiene Data'!E138))="","",OFFSET('Hygiene Data'!$E$14,0,10*ROW('Hygiene Data'!E138)))</f>
        <v/>
      </c>
      <c r="DX144" s="30" t="str">
        <f ca="true">+IF(OFFSET('Hygiene Data'!$F$12,0,10*ROW('Hygiene Data'!F138))="","",OFFSET('Hygiene Data'!$F$12,0,10*ROW('Hygiene Data'!F138)))</f>
        <v/>
      </c>
      <c r="DY144" s="30" t="str">
        <f ca="true">+IF(OFFSET('Hygiene Data'!$F$13,0,10*ROW('Hygiene Data'!F138))="","",OFFSET('Hygiene Data'!$F$13,0,10*ROW('Hygiene Data'!F138)))</f>
        <v/>
      </c>
      <c r="DZ144" s="30" t="str">
        <f ca="true">+IF(OFFSET('Hygiene Data'!$F$14,0,10*ROW('Hygiene Data'!F138))="","",OFFSET('Hygiene Data'!$F$14,0,10*ROW('Hygiene Data'!F138)))</f>
        <v/>
      </c>
      <c r="EA144" s="30" t="str">
        <f ca="true">+IF(OFFSET('Hygiene Data'!$G$12,0,10*ROW('Hygiene Data'!G138))="","",OFFSET('Hygiene Data'!$G$12,0,10*ROW('Hygiene Data'!G138)))</f>
        <v/>
      </c>
      <c r="EB144" s="30" t="str">
        <f ca="true">+IF(OFFSET('Hygiene Data'!$G$13,0,10*ROW('Hygiene Data'!G138))="","",OFFSET('Hygiene Data'!$G$13,0,10*ROW('Hygiene Data'!G138)))</f>
        <v/>
      </c>
      <c r="EC144" s="30" t="str">
        <f ca="true">+IF(OFFSET('Hygiene Data'!$G$14,0,10*ROW('Hygiene Data'!G138))="","",OFFSET('Hygiene Data'!$G$14,0,10*ROW('Hygiene Data'!G138)))</f>
        <v/>
      </c>
      <c r="ED144" s="30" t="str">
        <f ca="true">+IF(OFFSET('Hygiene Data'!$H$12,0,10*ROW('Hygiene Data'!H138))="","",OFFSET('Hygiene Data'!$H$12,0,10*ROW('Hygiene Data'!H138)))</f>
        <v/>
      </c>
      <c r="EE144" s="30" t="str">
        <f ca="true">+IF(OFFSET('Hygiene Data'!$H$13,0,10*ROW('Hygiene Data'!H138))="","",OFFSET('Hygiene Data'!$H$13,0,10*ROW('Hygiene Data'!H138)))</f>
        <v/>
      </c>
      <c r="EF144" s="30" t="str">
        <f ca="true">+IF(OFFSET('Hygiene Data'!$H$14,0,10*ROW('Hygiene Data'!H138))="","",OFFSET('Hygiene Data'!$H$14,0,10*ROW('Hygiene Data'!H138)))</f>
        <v/>
      </c>
    </row>
    <row r="145" x14ac:dyDescent="0.2">
      <c r="A145" s="53" t="str">
        <f ca="true">+IF(OFFSET('Water Data'!$B$1,0,10*ROW('Water Data'!B142))="","",OFFSET('Water Data'!$B$1,0,10*ROW('Water Data'!B142)))</f>
        <v/>
      </c>
      <c r="B145" s="53" t="str">
        <f ca="true">+IF(OFFSET('Water Data'!$A$3,0,10*ROW('Water Data'!A142))="","",OFFSET('Water Data'!$A$3,0,10*ROW('Water Data'!A142)))</f>
        <v/>
      </c>
      <c r="C145" s="53" t="str">
        <f ca="true">+IF(OFFSET('Water Data'!$C$3,0,10*ROW('Water Data'!C142))="","",OFFSET('Water Data'!$C$3,0,10*ROW('Water Data'!C142)))</f>
        <v/>
      </c>
      <c r="D145" s="238"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38"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38"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38"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38"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38"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38"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38"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38"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38"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38"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38"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38"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38"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38"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38"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38"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38"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39"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39"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39"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39"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39"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39"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39"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39"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39"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39"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39"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39"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39"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39"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39"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39"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39"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39"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39"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39"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39"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39"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39"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39"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39"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39"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39"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39"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39"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39"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40"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40"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40"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40"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40"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40"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40"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40"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40"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40"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40"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40"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40"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40"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40"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40"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40"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40"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0" t="str">
        <f ca="true">+IF(OFFSET('Water Data'!$C$28,0,10*ROW('Water Data'!C139))="","",OFFSET('Water Data'!$C$28,0,10*ROW('Water Data'!C139)))</f>
        <v/>
      </c>
      <c r="BT145" s="30" t="str">
        <f ca="true">+IF(OFFSET('Water Data'!$C$29,0,10*ROW('Water Data'!C139))="","",OFFSET('Water Data'!$C$29,0,10*ROW('Water Data'!C139)))</f>
        <v/>
      </c>
      <c r="BU145" s="30" t="str">
        <f ca="true">+IF(OFFSET('Water Data'!$C$30,0,10*ROW('Water Data'!C139))="","",OFFSET('Water Data'!$C$30,0,10*ROW('Water Data'!C139)))</f>
        <v/>
      </c>
      <c r="BV145" s="30" t="str">
        <f ca="true">+IF(OFFSET('Water Data'!$D$28,0,10*ROW('Water Data'!D139))="","",OFFSET('Water Data'!$D$28,0,10*ROW('Water Data'!D139)))</f>
        <v/>
      </c>
      <c r="BW145" s="30" t="str">
        <f ca="true">+IF(OFFSET('Water Data'!$D$29,0,10*ROW('Water Data'!D139))="","",OFFSET('Water Data'!$D$29,0,10*ROW('Water Data'!D139)))</f>
        <v/>
      </c>
      <c r="BX145" s="30" t="str">
        <f ca="true">+IF(OFFSET('Water Data'!$D$30,0,10*ROW('Water Data'!D139))="","",OFFSET('Water Data'!$D$30,0,10*ROW('Water Data'!D139)))</f>
        <v/>
      </c>
      <c r="BY145" s="30" t="str">
        <f ca="true">+IF(OFFSET('Water Data'!$E$28,0,10*ROW('Water Data'!E139))="","",OFFSET('Water Data'!$E$28,0,10*ROW('Water Data'!E139)))</f>
        <v/>
      </c>
      <c r="BZ145" s="30" t="str">
        <f ca="true">+IF(OFFSET('Water Data'!$E$29,0,10*ROW('Water Data'!E139))="","",OFFSET('Water Data'!$E$29,0,10*ROW('Water Data'!E139)))</f>
        <v/>
      </c>
      <c r="CA145" s="30" t="str">
        <f ca="true">+IF(OFFSET('Water Data'!$E$30,0,10*ROW('Water Data'!E139))="","",OFFSET('Water Data'!$E$30,0,10*ROW('Water Data'!E139)))</f>
        <v/>
      </c>
      <c r="CB145" s="30" t="str">
        <f ca="true">+IF(OFFSET('Water Data'!$F$28,0,10*ROW('Water Data'!F139))="","",OFFSET('Water Data'!$F$28,0,10*ROW('Water Data'!F139)))</f>
        <v/>
      </c>
      <c r="CC145" s="30" t="str">
        <f ca="true">+IF(OFFSET('Water Data'!$F$29,0,10*ROW('Water Data'!F139))="","",OFFSET('Water Data'!$F$29,0,10*ROW('Water Data'!F139)))</f>
        <v/>
      </c>
      <c r="CD145" s="30" t="str">
        <f ca="true">+IF(OFFSET('Water Data'!$F$30,0,10*ROW('Water Data'!F139))="","",OFFSET('Water Data'!$F$30,0,10*ROW('Water Data'!F139)))</f>
        <v/>
      </c>
      <c r="CE145" s="30" t="str">
        <f ca="true">+IF(OFFSET('Water Data'!$G$28,0,10*ROW('Water Data'!G139))="","",OFFSET('Water Data'!$G$28,0,10*ROW('Water Data'!G139)))</f>
        <v/>
      </c>
      <c r="CF145" s="30" t="str">
        <f ca="true">+IF(OFFSET('Water Data'!$G$29,0,10*ROW('Water Data'!G139))="","",OFFSET('Water Data'!$G$29,0,10*ROW('Water Data'!G139)))</f>
        <v/>
      </c>
      <c r="CG145" s="30" t="str">
        <f ca="true">+IF(OFFSET('Water Data'!$G$30,0,10*ROW('Water Data'!G139))="","",OFFSET('Water Data'!$G$30,0,10*ROW('Water Data'!G139)))</f>
        <v/>
      </c>
      <c r="CH145" s="30" t="str">
        <f ca="true">+IF(OFFSET('Water Data'!$H$28,0,10*ROW('Water Data'!H139))="","",OFFSET('Water Data'!$H$28,0,10*ROW('Water Data'!H139)))</f>
        <v/>
      </c>
      <c r="CI145" s="30" t="str">
        <f ca="true">+IF(OFFSET('Water Data'!$H$29,0,10*ROW('Water Data'!H139))="","",OFFSET('Water Data'!$H$29,0,10*ROW('Water Data'!H139)))</f>
        <v/>
      </c>
      <c r="CJ145" s="30" t="str">
        <f ca="true">+IF(OFFSET('Water Data'!$H$30,0,10*ROW('Water Data'!H139))="","",OFFSET('Water Data'!$H$30,0,10*ROW('Water Data'!H139)))</f>
        <v/>
      </c>
      <c r="CK145" s="30" t="str">
        <f ca="true">+IF(OFFSET('Sanitation Data'!$C$29,0,10*ROW('Sanitation Data'!C139))="","",OFFSET('Sanitation Data'!$C$29,0,10*ROW('Sanitation Data'!C139)))</f>
        <v/>
      </c>
      <c r="CL145" s="30" t="str">
        <f ca="true">+IF(OFFSET('Sanitation Data'!$C$30,0,10*ROW('Sanitation Data'!C139))="","",OFFSET('Sanitation Data'!$C$30,0,10*ROW('Sanitation Data'!C139)))</f>
        <v/>
      </c>
      <c r="CM145" s="30" t="str">
        <f ca="true">+IF(OFFSET('Sanitation Data'!$C$31,0,10*ROW('Sanitation Data'!C139))="","",OFFSET('Sanitation Data'!$C$31,0,10*ROW('Sanitation Data'!C139)))</f>
        <v/>
      </c>
      <c r="CN145" s="30" t="str">
        <f ca="true">+IF(OFFSET('Sanitation Data'!$C$32,0,10*ROW('Sanitation Data'!C139))="","",OFFSET('Sanitation Data'!$C$32,0,10*ROW('Sanitation Data'!C139)))</f>
        <v/>
      </c>
      <c r="CO145" s="30" t="str">
        <f ca="true">+IF(OFFSET('Sanitation Data'!$C$33,0,10*ROW('Sanitation Data'!C139))="","",OFFSET('Sanitation Data'!$C$33,0,10*ROW('Sanitation Data'!C139)))</f>
        <v/>
      </c>
      <c r="CP145" s="30" t="str">
        <f ca="true">+IF(OFFSET('Sanitation Data'!$D$29,0,10*ROW('Sanitation Data'!D139))="","",OFFSET('Sanitation Data'!$D$29,0,10*ROW('Sanitation Data'!D139)))</f>
        <v/>
      </c>
      <c r="CQ145" s="30" t="str">
        <f ca="true">+IF(OFFSET('Sanitation Data'!$D$30,0,10*ROW('Sanitation Data'!D139))="","",OFFSET('Sanitation Data'!$D$30,0,10*ROW('Sanitation Data'!D139)))</f>
        <v/>
      </c>
      <c r="CR145" s="30" t="str">
        <f ca="true">+IF(OFFSET('Sanitation Data'!$D$31,0,10*ROW('Sanitation Data'!D139))="","",OFFSET('Sanitation Data'!$D$31,0,10*ROW('Sanitation Data'!D139)))</f>
        <v/>
      </c>
      <c r="CS145" s="30" t="str">
        <f ca="true">+IF(OFFSET('Sanitation Data'!$D$32,0,10*ROW('Sanitation Data'!D139))="","",OFFSET('Sanitation Data'!$D$32,0,10*ROW('Sanitation Data'!D139)))</f>
        <v/>
      </c>
      <c r="CT145" s="30" t="str">
        <f ca="true">+IF(OFFSET('Sanitation Data'!$D$33,0,10*ROW('Sanitation Data'!D139))="","",OFFSET('Sanitation Data'!$D$33,0,10*ROW('Sanitation Data'!D139)))</f>
        <v/>
      </c>
      <c r="CU145" s="30" t="str">
        <f ca="true">+IF(OFFSET('Sanitation Data'!$E$29,0,10*ROW('Sanitation Data'!E139))="","",OFFSET('Sanitation Data'!$E$29,0,10*ROW('Sanitation Data'!E139)))</f>
        <v/>
      </c>
      <c r="CV145" s="30" t="str">
        <f ca="true">+IF(OFFSET('Sanitation Data'!$E$30,0,10*ROW('Sanitation Data'!E139))="","",OFFSET('Sanitation Data'!$E$30,0,10*ROW('Sanitation Data'!E139)))</f>
        <v/>
      </c>
      <c r="CW145" s="30" t="str">
        <f ca="true">+IF(OFFSET('Sanitation Data'!$E$31,0,10*ROW('Sanitation Data'!E139))="","",OFFSET('Sanitation Data'!$E$31,0,10*ROW('Sanitation Data'!E139)))</f>
        <v/>
      </c>
      <c r="CX145" s="30" t="str">
        <f ca="true">+IF(OFFSET('Sanitation Data'!$E$32,0,10*ROW('Sanitation Data'!E139))="","",OFFSET('Sanitation Data'!$E$32,0,10*ROW('Sanitation Data'!E139)))</f>
        <v/>
      </c>
      <c r="CY145" s="30" t="str">
        <f ca="true">+IF(OFFSET('Sanitation Data'!$E$33,0,10*ROW('Sanitation Data'!E139))="","",OFFSET('Sanitation Data'!$E$33,0,10*ROW('Sanitation Data'!E139)))</f>
        <v/>
      </c>
      <c r="CZ145" s="30" t="str">
        <f ca="true">+IF(OFFSET('Sanitation Data'!$F$29,0,10*ROW('Sanitation Data'!F139))="","",OFFSET('Sanitation Data'!$F$29,0,10*ROW('Sanitation Data'!F139)))</f>
        <v/>
      </c>
      <c r="DA145" s="30" t="str">
        <f ca="true">+IF(OFFSET('Sanitation Data'!$F$30,0,10*ROW('Sanitation Data'!F139))="","",OFFSET('Sanitation Data'!$F$30,0,10*ROW('Sanitation Data'!F139)))</f>
        <v/>
      </c>
      <c r="DB145" s="30" t="str">
        <f ca="true">+IF(OFFSET('Sanitation Data'!$F$31,0,10*ROW('Sanitation Data'!F139))="","",OFFSET('Sanitation Data'!$F$31,0,10*ROW('Sanitation Data'!F139)))</f>
        <v/>
      </c>
      <c r="DC145" s="30" t="str">
        <f ca="true">+IF(OFFSET('Sanitation Data'!$F$32,0,10*ROW('Sanitation Data'!F139))="","",OFFSET('Sanitation Data'!$F$32,0,10*ROW('Sanitation Data'!F139)))</f>
        <v/>
      </c>
      <c r="DD145" s="30" t="str">
        <f ca="true">+IF(OFFSET('Sanitation Data'!$F$33,0,10*ROW('Sanitation Data'!F139))="","",OFFSET('Sanitation Data'!$F$33,0,10*ROW('Sanitation Data'!F139)))</f>
        <v/>
      </c>
      <c r="DE145" s="30" t="str">
        <f ca="true">+IF(OFFSET('Sanitation Data'!$G$29,0,10*ROW('Sanitation Data'!G139))="","",OFFSET('Sanitation Data'!$G$29,0,10*ROW('Sanitation Data'!G139)))</f>
        <v/>
      </c>
      <c r="DF145" s="30" t="str">
        <f ca="true">+IF(OFFSET('Sanitation Data'!$G$30,0,10*ROW('Sanitation Data'!G139))="","",OFFSET('Sanitation Data'!$G$30,0,10*ROW('Sanitation Data'!G139)))</f>
        <v/>
      </c>
      <c r="DG145" s="30" t="str">
        <f ca="true">+IF(OFFSET('Sanitation Data'!$G$31,0,10*ROW('Sanitation Data'!G139))="","",OFFSET('Sanitation Data'!$G$31,0,10*ROW('Sanitation Data'!G139)))</f>
        <v/>
      </c>
      <c r="DH145" s="30" t="str">
        <f ca="true">+IF(OFFSET('Sanitation Data'!$G$32,0,10*ROW('Sanitation Data'!G139))="","",OFFSET('Sanitation Data'!$G$32,0,10*ROW('Sanitation Data'!G139)))</f>
        <v/>
      </c>
      <c r="DI145" s="30" t="str">
        <f ca="true">+IF(OFFSET('Sanitation Data'!$G$33,0,10*ROW('Sanitation Data'!G139))="","",OFFSET('Sanitation Data'!$G$33,0,10*ROW('Sanitation Data'!G139)))</f>
        <v/>
      </c>
      <c r="DJ145" s="30" t="str">
        <f ca="true">+IF(OFFSET('Sanitation Data'!$H$29,0,10*ROW('Sanitation Data'!H139))="","",OFFSET('Sanitation Data'!$H$29,0,10*ROW('Sanitation Data'!H139)))</f>
        <v/>
      </c>
      <c r="DK145" s="30" t="str">
        <f ca="true">+IF(OFFSET('Sanitation Data'!$H$30,0,10*ROW('Sanitation Data'!H139))="","",OFFSET('Sanitation Data'!$H$30,0,10*ROW('Sanitation Data'!H139)))</f>
        <v/>
      </c>
      <c r="DL145" s="30" t="str">
        <f ca="true">+IF(OFFSET('Sanitation Data'!$H$31,0,10*ROW('Sanitation Data'!H139))="","",OFFSET('Sanitation Data'!$H$31,0,10*ROW('Sanitation Data'!H139)))</f>
        <v/>
      </c>
      <c r="DM145" s="30" t="str">
        <f ca="true">+IF(OFFSET('Sanitation Data'!$H$32,0,10*ROW('Sanitation Data'!H139))="","",OFFSET('Sanitation Data'!$H$32,0,10*ROW('Sanitation Data'!H139)))</f>
        <v/>
      </c>
      <c r="DN145" s="30" t="str">
        <f ca="true">+IF(OFFSET('Sanitation Data'!$H$33,0,10*ROW('Sanitation Data'!H139))="","",OFFSET('Sanitation Data'!$H$33,0,10*ROW('Sanitation Data'!H139)))</f>
        <v/>
      </c>
      <c r="DO145" s="30" t="str">
        <f ca="true">+IF(OFFSET('Hygiene Data'!$C$12,0,10*ROW('Hygiene Data'!C139))="","",OFFSET('Hygiene Data'!$C$12,0,10*ROW('Hygiene Data'!C139)))</f>
        <v/>
      </c>
      <c r="DP145" s="30" t="str">
        <f ca="true">+IF(OFFSET('Hygiene Data'!$C$13,0,10*ROW('Hygiene Data'!C139))="","",OFFSET('Hygiene Data'!$C$13,0,10*ROW('Hygiene Data'!C139)))</f>
        <v/>
      </c>
      <c r="DQ145" s="30" t="str">
        <f ca="true">+IF(OFFSET('Hygiene Data'!$C$14,0,10*ROW('Hygiene Data'!C139))="","",OFFSET('Hygiene Data'!$C$14,0,10*ROW('Hygiene Data'!C139)))</f>
        <v/>
      </c>
      <c r="DR145" s="30" t="str">
        <f ca="true">+IF(OFFSET('Hygiene Data'!$D$12,0,10*ROW('Hygiene Data'!D139))="","",OFFSET('Hygiene Data'!$D$12,0,10*ROW('Hygiene Data'!D139)))</f>
        <v/>
      </c>
      <c r="DS145" s="30" t="str">
        <f ca="true">+IF(OFFSET('Hygiene Data'!$D$13,0,10*ROW('Hygiene Data'!D139))="","",OFFSET('Hygiene Data'!$D$13,0,10*ROW('Hygiene Data'!D139)))</f>
        <v/>
      </c>
      <c r="DT145" s="30" t="str">
        <f ca="true">+IF(OFFSET('Hygiene Data'!$D$14,0,10*ROW('Hygiene Data'!D139))="","",OFFSET('Hygiene Data'!$D$14,0,10*ROW('Hygiene Data'!D139)))</f>
        <v/>
      </c>
      <c r="DU145" s="30" t="str">
        <f ca="true">+IF(OFFSET('Hygiene Data'!$E$12,0,10*ROW('Hygiene Data'!E139))="","",OFFSET('Hygiene Data'!$E$12,0,10*ROW('Hygiene Data'!E139)))</f>
        <v/>
      </c>
      <c r="DV145" s="30" t="str">
        <f ca="true">+IF(OFFSET('Hygiene Data'!$E$13,0,10*ROW('Hygiene Data'!E139))="","",OFFSET('Hygiene Data'!$E$13,0,10*ROW('Hygiene Data'!E139)))</f>
        <v/>
      </c>
      <c r="DW145" s="30" t="str">
        <f ca="true">+IF(OFFSET('Hygiene Data'!$E$14,0,10*ROW('Hygiene Data'!E139))="","",OFFSET('Hygiene Data'!$E$14,0,10*ROW('Hygiene Data'!E139)))</f>
        <v/>
      </c>
      <c r="DX145" s="30" t="str">
        <f ca="true">+IF(OFFSET('Hygiene Data'!$F$12,0,10*ROW('Hygiene Data'!F139))="","",OFFSET('Hygiene Data'!$F$12,0,10*ROW('Hygiene Data'!F139)))</f>
        <v/>
      </c>
      <c r="DY145" s="30" t="str">
        <f ca="true">+IF(OFFSET('Hygiene Data'!$F$13,0,10*ROW('Hygiene Data'!F139))="","",OFFSET('Hygiene Data'!$F$13,0,10*ROW('Hygiene Data'!F139)))</f>
        <v/>
      </c>
      <c r="DZ145" s="30" t="str">
        <f ca="true">+IF(OFFSET('Hygiene Data'!$F$14,0,10*ROW('Hygiene Data'!F139))="","",OFFSET('Hygiene Data'!$F$14,0,10*ROW('Hygiene Data'!F139)))</f>
        <v/>
      </c>
      <c r="EA145" s="30" t="str">
        <f ca="true">+IF(OFFSET('Hygiene Data'!$G$12,0,10*ROW('Hygiene Data'!G139))="","",OFFSET('Hygiene Data'!$G$12,0,10*ROW('Hygiene Data'!G139)))</f>
        <v/>
      </c>
      <c r="EB145" s="30" t="str">
        <f ca="true">+IF(OFFSET('Hygiene Data'!$G$13,0,10*ROW('Hygiene Data'!G139))="","",OFFSET('Hygiene Data'!$G$13,0,10*ROW('Hygiene Data'!G139)))</f>
        <v/>
      </c>
      <c r="EC145" s="30" t="str">
        <f ca="true">+IF(OFFSET('Hygiene Data'!$G$14,0,10*ROW('Hygiene Data'!G139))="","",OFFSET('Hygiene Data'!$G$14,0,10*ROW('Hygiene Data'!G139)))</f>
        <v/>
      </c>
      <c r="ED145" s="30" t="str">
        <f ca="true">+IF(OFFSET('Hygiene Data'!$H$12,0,10*ROW('Hygiene Data'!H139))="","",OFFSET('Hygiene Data'!$H$12,0,10*ROW('Hygiene Data'!H139)))</f>
        <v/>
      </c>
      <c r="EE145" s="30" t="str">
        <f ca="true">+IF(OFFSET('Hygiene Data'!$H$13,0,10*ROW('Hygiene Data'!H139))="","",OFFSET('Hygiene Data'!$H$13,0,10*ROW('Hygiene Data'!H139)))</f>
        <v/>
      </c>
      <c r="EF145" s="30" t="str">
        <f ca="true">+IF(OFFSET('Hygiene Data'!$H$14,0,10*ROW('Hygiene Data'!H139))="","",OFFSET('Hygiene Data'!$H$14,0,10*ROW('Hygiene Data'!H139)))</f>
        <v/>
      </c>
    </row>
    <row r="146" x14ac:dyDescent="0.2">
      <c r="A146" s="53" t="str">
        <f ca="true">+IF(OFFSET('Water Data'!$B$1,0,10*ROW('Water Data'!B143))="","",OFFSET('Water Data'!$B$1,0,10*ROW('Water Data'!B143)))</f>
        <v/>
      </c>
      <c r="B146" s="53" t="str">
        <f ca="true">+IF(OFFSET('Water Data'!$A$3,0,10*ROW('Water Data'!A143))="","",OFFSET('Water Data'!$A$3,0,10*ROW('Water Data'!A143)))</f>
        <v/>
      </c>
      <c r="C146" s="53" t="str">
        <f ca="true">+IF(OFFSET('Water Data'!$C$3,0,10*ROW('Water Data'!C143))="","",OFFSET('Water Data'!$C$3,0,10*ROW('Water Data'!C143)))</f>
        <v/>
      </c>
      <c r="D146" s="238"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38"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38"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38"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38"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38"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38"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38"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38"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38"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38"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38"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38"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38"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38"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38"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38"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38"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39"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39"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39"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39"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39"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39"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39"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39"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39"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39"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39"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39"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39"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39"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39"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39"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39"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39"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39"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39"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39"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39"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39"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39"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39"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39"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39"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39"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39"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39"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40"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40"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40"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40"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40"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40"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40"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40"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40"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40"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40"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40"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40"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40"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40"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40"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40"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40"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0" t="str">
        <f ca="true">+IF(OFFSET('Water Data'!$C$28,0,10*ROW('Water Data'!C140))="","",OFFSET('Water Data'!$C$28,0,10*ROW('Water Data'!C140)))</f>
        <v/>
      </c>
      <c r="BT146" s="30" t="str">
        <f ca="true">+IF(OFFSET('Water Data'!$C$29,0,10*ROW('Water Data'!C140))="","",OFFSET('Water Data'!$C$29,0,10*ROW('Water Data'!C140)))</f>
        <v/>
      </c>
      <c r="BU146" s="30" t="str">
        <f ca="true">+IF(OFFSET('Water Data'!$C$30,0,10*ROW('Water Data'!C140))="","",OFFSET('Water Data'!$C$30,0,10*ROW('Water Data'!C140)))</f>
        <v/>
      </c>
      <c r="BV146" s="30" t="str">
        <f ca="true">+IF(OFFSET('Water Data'!$D$28,0,10*ROW('Water Data'!D140))="","",OFFSET('Water Data'!$D$28,0,10*ROW('Water Data'!D140)))</f>
        <v/>
      </c>
      <c r="BW146" s="30" t="str">
        <f ca="true">+IF(OFFSET('Water Data'!$D$29,0,10*ROW('Water Data'!D140))="","",OFFSET('Water Data'!$D$29,0,10*ROW('Water Data'!D140)))</f>
        <v/>
      </c>
      <c r="BX146" s="30" t="str">
        <f ca="true">+IF(OFFSET('Water Data'!$D$30,0,10*ROW('Water Data'!D140))="","",OFFSET('Water Data'!$D$30,0,10*ROW('Water Data'!D140)))</f>
        <v/>
      </c>
      <c r="BY146" s="30" t="str">
        <f ca="true">+IF(OFFSET('Water Data'!$E$28,0,10*ROW('Water Data'!E140))="","",OFFSET('Water Data'!$E$28,0,10*ROW('Water Data'!E140)))</f>
        <v/>
      </c>
      <c r="BZ146" s="30" t="str">
        <f ca="true">+IF(OFFSET('Water Data'!$E$29,0,10*ROW('Water Data'!E140))="","",OFFSET('Water Data'!$E$29,0,10*ROW('Water Data'!E140)))</f>
        <v/>
      </c>
      <c r="CA146" s="30" t="str">
        <f ca="true">+IF(OFFSET('Water Data'!$E$30,0,10*ROW('Water Data'!E140))="","",OFFSET('Water Data'!$E$30,0,10*ROW('Water Data'!E140)))</f>
        <v/>
      </c>
      <c r="CB146" s="30" t="str">
        <f ca="true">+IF(OFFSET('Water Data'!$F$28,0,10*ROW('Water Data'!F140))="","",OFFSET('Water Data'!$F$28,0,10*ROW('Water Data'!F140)))</f>
        <v/>
      </c>
      <c r="CC146" s="30" t="str">
        <f ca="true">+IF(OFFSET('Water Data'!$F$29,0,10*ROW('Water Data'!F140))="","",OFFSET('Water Data'!$F$29,0,10*ROW('Water Data'!F140)))</f>
        <v/>
      </c>
      <c r="CD146" s="30" t="str">
        <f ca="true">+IF(OFFSET('Water Data'!$F$30,0,10*ROW('Water Data'!F140))="","",OFFSET('Water Data'!$F$30,0,10*ROW('Water Data'!F140)))</f>
        <v/>
      </c>
      <c r="CE146" s="30" t="str">
        <f ca="true">+IF(OFFSET('Water Data'!$G$28,0,10*ROW('Water Data'!G140))="","",OFFSET('Water Data'!$G$28,0,10*ROW('Water Data'!G140)))</f>
        <v/>
      </c>
      <c r="CF146" s="30" t="str">
        <f ca="true">+IF(OFFSET('Water Data'!$G$29,0,10*ROW('Water Data'!G140))="","",OFFSET('Water Data'!$G$29,0,10*ROW('Water Data'!G140)))</f>
        <v/>
      </c>
      <c r="CG146" s="30" t="str">
        <f ca="true">+IF(OFFSET('Water Data'!$G$30,0,10*ROW('Water Data'!G140))="","",OFFSET('Water Data'!$G$30,0,10*ROW('Water Data'!G140)))</f>
        <v/>
      </c>
      <c r="CH146" s="30" t="str">
        <f ca="true">+IF(OFFSET('Water Data'!$H$28,0,10*ROW('Water Data'!H140))="","",OFFSET('Water Data'!$H$28,0,10*ROW('Water Data'!H140)))</f>
        <v/>
      </c>
      <c r="CI146" s="30" t="str">
        <f ca="true">+IF(OFFSET('Water Data'!$H$29,0,10*ROW('Water Data'!H140))="","",OFFSET('Water Data'!$H$29,0,10*ROW('Water Data'!H140)))</f>
        <v/>
      </c>
      <c r="CJ146" s="30" t="str">
        <f ca="true">+IF(OFFSET('Water Data'!$H$30,0,10*ROW('Water Data'!H140))="","",OFFSET('Water Data'!$H$30,0,10*ROW('Water Data'!H140)))</f>
        <v/>
      </c>
      <c r="CK146" s="30" t="str">
        <f ca="true">+IF(OFFSET('Sanitation Data'!$C$29,0,10*ROW('Sanitation Data'!C140))="","",OFFSET('Sanitation Data'!$C$29,0,10*ROW('Sanitation Data'!C140)))</f>
        <v/>
      </c>
      <c r="CL146" s="30" t="str">
        <f ca="true">+IF(OFFSET('Sanitation Data'!$C$30,0,10*ROW('Sanitation Data'!C140))="","",OFFSET('Sanitation Data'!$C$30,0,10*ROW('Sanitation Data'!C140)))</f>
        <v/>
      </c>
      <c r="CM146" s="30" t="str">
        <f ca="true">+IF(OFFSET('Sanitation Data'!$C$31,0,10*ROW('Sanitation Data'!C140))="","",OFFSET('Sanitation Data'!$C$31,0,10*ROW('Sanitation Data'!C140)))</f>
        <v/>
      </c>
      <c r="CN146" s="30" t="str">
        <f ca="true">+IF(OFFSET('Sanitation Data'!$C$32,0,10*ROW('Sanitation Data'!C140))="","",OFFSET('Sanitation Data'!$C$32,0,10*ROW('Sanitation Data'!C140)))</f>
        <v/>
      </c>
      <c r="CO146" s="30" t="str">
        <f ca="true">+IF(OFFSET('Sanitation Data'!$C$33,0,10*ROW('Sanitation Data'!C140))="","",OFFSET('Sanitation Data'!$C$33,0,10*ROW('Sanitation Data'!C140)))</f>
        <v/>
      </c>
      <c r="CP146" s="30" t="str">
        <f ca="true">+IF(OFFSET('Sanitation Data'!$D$29,0,10*ROW('Sanitation Data'!D140))="","",OFFSET('Sanitation Data'!$D$29,0,10*ROW('Sanitation Data'!D140)))</f>
        <v/>
      </c>
      <c r="CQ146" s="30" t="str">
        <f ca="true">+IF(OFFSET('Sanitation Data'!$D$30,0,10*ROW('Sanitation Data'!D140))="","",OFFSET('Sanitation Data'!$D$30,0,10*ROW('Sanitation Data'!D140)))</f>
        <v/>
      </c>
      <c r="CR146" s="30" t="str">
        <f ca="true">+IF(OFFSET('Sanitation Data'!$D$31,0,10*ROW('Sanitation Data'!D140))="","",OFFSET('Sanitation Data'!$D$31,0,10*ROW('Sanitation Data'!D140)))</f>
        <v/>
      </c>
      <c r="CS146" s="30" t="str">
        <f ca="true">+IF(OFFSET('Sanitation Data'!$D$32,0,10*ROW('Sanitation Data'!D140))="","",OFFSET('Sanitation Data'!$D$32,0,10*ROW('Sanitation Data'!D140)))</f>
        <v/>
      </c>
      <c r="CT146" s="30" t="str">
        <f ca="true">+IF(OFFSET('Sanitation Data'!$D$33,0,10*ROW('Sanitation Data'!D140))="","",OFFSET('Sanitation Data'!$D$33,0,10*ROW('Sanitation Data'!D140)))</f>
        <v/>
      </c>
      <c r="CU146" s="30" t="str">
        <f ca="true">+IF(OFFSET('Sanitation Data'!$E$29,0,10*ROW('Sanitation Data'!E140))="","",OFFSET('Sanitation Data'!$E$29,0,10*ROW('Sanitation Data'!E140)))</f>
        <v/>
      </c>
      <c r="CV146" s="30" t="str">
        <f ca="true">+IF(OFFSET('Sanitation Data'!$E$30,0,10*ROW('Sanitation Data'!E140))="","",OFFSET('Sanitation Data'!$E$30,0,10*ROW('Sanitation Data'!E140)))</f>
        <v/>
      </c>
      <c r="CW146" s="30" t="str">
        <f ca="true">+IF(OFFSET('Sanitation Data'!$E$31,0,10*ROW('Sanitation Data'!E140))="","",OFFSET('Sanitation Data'!$E$31,0,10*ROW('Sanitation Data'!E140)))</f>
        <v/>
      </c>
      <c r="CX146" s="30" t="str">
        <f ca="true">+IF(OFFSET('Sanitation Data'!$E$32,0,10*ROW('Sanitation Data'!E140))="","",OFFSET('Sanitation Data'!$E$32,0,10*ROW('Sanitation Data'!E140)))</f>
        <v/>
      </c>
      <c r="CY146" s="30" t="str">
        <f ca="true">+IF(OFFSET('Sanitation Data'!$E$33,0,10*ROW('Sanitation Data'!E140))="","",OFFSET('Sanitation Data'!$E$33,0,10*ROW('Sanitation Data'!E140)))</f>
        <v/>
      </c>
      <c r="CZ146" s="30" t="str">
        <f ca="true">+IF(OFFSET('Sanitation Data'!$F$29,0,10*ROW('Sanitation Data'!F140))="","",OFFSET('Sanitation Data'!$F$29,0,10*ROW('Sanitation Data'!F140)))</f>
        <v/>
      </c>
      <c r="DA146" s="30" t="str">
        <f ca="true">+IF(OFFSET('Sanitation Data'!$F$30,0,10*ROW('Sanitation Data'!F140))="","",OFFSET('Sanitation Data'!$F$30,0,10*ROW('Sanitation Data'!F140)))</f>
        <v/>
      </c>
      <c r="DB146" s="30" t="str">
        <f ca="true">+IF(OFFSET('Sanitation Data'!$F$31,0,10*ROW('Sanitation Data'!F140))="","",OFFSET('Sanitation Data'!$F$31,0,10*ROW('Sanitation Data'!F140)))</f>
        <v/>
      </c>
      <c r="DC146" s="30" t="str">
        <f ca="true">+IF(OFFSET('Sanitation Data'!$F$32,0,10*ROW('Sanitation Data'!F140))="","",OFFSET('Sanitation Data'!$F$32,0,10*ROW('Sanitation Data'!F140)))</f>
        <v/>
      </c>
      <c r="DD146" s="30" t="str">
        <f ca="true">+IF(OFFSET('Sanitation Data'!$F$33,0,10*ROW('Sanitation Data'!F140))="","",OFFSET('Sanitation Data'!$F$33,0,10*ROW('Sanitation Data'!F140)))</f>
        <v/>
      </c>
      <c r="DE146" s="30" t="str">
        <f ca="true">+IF(OFFSET('Sanitation Data'!$G$29,0,10*ROW('Sanitation Data'!G140))="","",OFFSET('Sanitation Data'!$G$29,0,10*ROW('Sanitation Data'!G140)))</f>
        <v/>
      </c>
      <c r="DF146" s="30" t="str">
        <f ca="true">+IF(OFFSET('Sanitation Data'!$G$30,0,10*ROW('Sanitation Data'!G140))="","",OFFSET('Sanitation Data'!$G$30,0,10*ROW('Sanitation Data'!G140)))</f>
        <v/>
      </c>
      <c r="DG146" s="30" t="str">
        <f ca="true">+IF(OFFSET('Sanitation Data'!$G$31,0,10*ROW('Sanitation Data'!G140))="","",OFFSET('Sanitation Data'!$G$31,0,10*ROW('Sanitation Data'!G140)))</f>
        <v/>
      </c>
      <c r="DH146" s="30" t="str">
        <f ca="true">+IF(OFFSET('Sanitation Data'!$G$32,0,10*ROW('Sanitation Data'!G140))="","",OFFSET('Sanitation Data'!$G$32,0,10*ROW('Sanitation Data'!G140)))</f>
        <v/>
      </c>
      <c r="DI146" s="30" t="str">
        <f ca="true">+IF(OFFSET('Sanitation Data'!$G$33,0,10*ROW('Sanitation Data'!G140))="","",OFFSET('Sanitation Data'!$G$33,0,10*ROW('Sanitation Data'!G140)))</f>
        <v/>
      </c>
      <c r="DJ146" s="30" t="str">
        <f ca="true">+IF(OFFSET('Sanitation Data'!$H$29,0,10*ROW('Sanitation Data'!H140))="","",OFFSET('Sanitation Data'!$H$29,0,10*ROW('Sanitation Data'!H140)))</f>
        <v/>
      </c>
      <c r="DK146" s="30" t="str">
        <f ca="true">+IF(OFFSET('Sanitation Data'!$H$30,0,10*ROW('Sanitation Data'!H140))="","",OFFSET('Sanitation Data'!$H$30,0,10*ROW('Sanitation Data'!H140)))</f>
        <v/>
      </c>
      <c r="DL146" s="30" t="str">
        <f ca="true">+IF(OFFSET('Sanitation Data'!$H$31,0,10*ROW('Sanitation Data'!H140))="","",OFFSET('Sanitation Data'!$H$31,0,10*ROW('Sanitation Data'!H140)))</f>
        <v/>
      </c>
      <c r="DM146" s="30" t="str">
        <f ca="true">+IF(OFFSET('Sanitation Data'!$H$32,0,10*ROW('Sanitation Data'!H140))="","",OFFSET('Sanitation Data'!$H$32,0,10*ROW('Sanitation Data'!H140)))</f>
        <v/>
      </c>
      <c r="DN146" s="30" t="str">
        <f ca="true">+IF(OFFSET('Sanitation Data'!$H$33,0,10*ROW('Sanitation Data'!H140))="","",OFFSET('Sanitation Data'!$H$33,0,10*ROW('Sanitation Data'!H140)))</f>
        <v/>
      </c>
      <c r="DO146" s="30" t="str">
        <f ca="true">+IF(OFFSET('Hygiene Data'!$C$12,0,10*ROW('Hygiene Data'!C140))="","",OFFSET('Hygiene Data'!$C$12,0,10*ROW('Hygiene Data'!C140)))</f>
        <v/>
      </c>
      <c r="DP146" s="30" t="str">
        <f ca="true">+IF(OFFSET('Hygiene Data'!$C$13,0,10*ROW('Hygiene Data'!C140))="","",OFFSET('Hygiene Data'!$C$13,0,10*ROW('Hygiene Data'!C140)))</f>
        <v/>
      </c>
      <c r="DQ146" s="30" t="str">
        <f ca="true">+IF(OFFSET('Hygiene Data'!$C$14,0,10*ROW('Hygiene Data'!C140))="","",OFFSET('Hygiene Data'!$C$14,0,10*ROW('Hygiene Data'!C140)))</f>
        <v/>
      </c>
      <c r="DR146" s="30" t="str">
        <f ca="true">+IF(OFFSET('Hygiene Data'!$D$12,0,10*ROW('Hygiene Data'!D140))="","",OFFSET('Hygiene Data'!$D$12,0,10*ROW('Hygiene Data'!D140)))</f>
        <v/>
      </c>
      <c r="DS146" s="30" t="str">
        <f ca="true">+IF(OFFSET('Hygiene Data'!$D$13,0,10*ROW('Hygiene Data'!D140))="","",OFFSET('Hygiene Data'!$D$13,0,10*ROW('Hygiene Data'!D140)))</f>
        <v/>
      </c>
      <c r="DT146" s="30" t="str">
        <f ca="true">+IF(OFFSET('Hygiene Data'!$D$14,0,10*ROW('Hygiene Data'!D140))="","",OFFSET('Hygiene Data'!$D$14,0,10*ROW('Hygiene Data'!D140)))</f>
        <v/>
      </c>
      <c r="DU146" s="30" t="str">
        <f ca="true">+IF(OFFSET('Hygiene Data'!$E$12,0,10*ROW('Hygiene Data'!E140))="","",OFFSET('Hygiene Data'!$E$12,0,10*ROW('Hygiene Data'!E140)))</f>
        <v/>
      </c>
      <c r="DV146" s="30" t="str">
        <f ca="true">+IF(OFFSET('Hygiene Data'!$E$13,0,10*ROW('Hygiene Data'!E140))="","",OFFSET('Hygiene Data'!$E$13,0,10*ROW('Hygiene Data'!E140)))</f>
        <v/>
      </c>
      <c r="DW146" s="30" t="str">
        <f ca="true">+IF(OFFSET('Hygiene Data'!$E$14,0,10*ROW('Hygiene Data'!E140))="","",OFFSET('Hygiene Data'!$E$14,0,10*ROW('Hygiene Data'!E140)))</f>
        <v/>
      </c>
      <c r="DX146" s="30" t="str">
        <f ca="true">+IF(OFFSET('Hygiene Data'!$F$12,0,10*ROW('Hygiene Data'!F140))="","",OFFSET('Hygiene Data'!$F$12,0,10*ROW('Hygiene Data'!F140)))</f>
        <v/>
      </c>
      <c r="DY146" s="30" t="str">
        <f ca="true">+IF(OFFSET('Hygiene Data'!$F$13,0,10*ROW('Hygiene Data'!F140))="","",OFFSET('Hygiene Data'!$F$13,0,10*ROW('Hygiene Data'!F140)))</f>
        <v/>
      </c>
      <c r="DZ146" s="30" t="str">
        <f ca="true">+IF(OFFSET('Hygiene Data'!$F$14,0,10*ROW('Hygiene Data'!F140))="","",OFFSET('Hygiene Data'!$F$14,0,10*ROW('Hygiene Data'!F140)))</f>
        <v/>
      </c>
      <c r="EA146" s="30" t="str">
        <f ca="true">+IF(OFFSET('Hygiene Data'!$G$12,0,10*ROW('Hygiene Data'!G140))="","",OFFSET('Hygiene Data'!$G$12,0,10*ROW('Hygiene Data'!G140)))</f>
        <v/>
      </c>
      <c r="EB146" s="30" t="str">
        <f ca="true">+IF(OFFSET('Hygiene Data'!$G$13,0,10*ROW('Hygiene Data'!G140))="","",OFFSET('Hygiene Data'!$G$13,0,10*ROW('Hygiene Data'!G140)))</f>
        <v/>
      </c>
      <c r="EC146" s="30" t="str">
        <f ca="true">+IF(OFFSET('Hygiene Data'!$G$14,0,10*ROW('Hygiene Data'!G140))="","",OFFSET('Hygiene Data'!$G$14,0,10*ROW('Hygiene Data'!G140)))</f>
        <v/>
      </c>
      <c r="ED146" s="30" t="str">
        <f ca="true">+IF(OFFSET('Hygiene Data'!$H$12,0,10*ROW('Hygiene Data'!H140))="","",OFFSET('Hygiene Data'!$H$12,0,10*ROW('Hygiene Data'!H140)))</f>
        <v/>
      </c>
      <c r="EE146" s="30" t="str">
        <f ca="true">+IF(OFFSET('Hygiene Data'!$H$13,0,10*ROW('Hygiene Data'!H140))="","",OFFSET('Hygiene Data'!$H$13,0,10*ROW('Hygiene Data'!H140)))</f>
        <v/>
      </c>
      <c r="EF146" s="30" t="str">
        <f ca="true">+IF(OFFSET('Hygiene Data'!$H$14,0,10*ROW('Hygiene Data'!H140))="","",OFFSET('Hygiene Data'!$H$14,0,10*ROW('Hygiene Data'!H140)))</f>
        <v/>
      </c>
    </row>
    <row r="147" x14ac:dyDescent="0.2">
      <c r="A147" s="53" t="str">
        <f ca="true">+IF(OFFSET('Water Data'!$B$1,0,10*ROW('Water Data'!B144))="","",OFFSET('Water Data'!$B$1,0,10*ROW('Water Data'!B144)))</f>
        <v/>
      </c>
      <c r="B147" s="53" t="str">
        <f ca="true">+IF(OFFSET('Water Data'!$A$3,0,10*ROW('Water Data'!A144))="","",OFFSET('Water Data'!$A$3,0,10*ROW('Water Data'!A144)))</f>
        <v/>
      </c>
      <c r="C147" s="53" t="str">
        <f ca="true">+IF(OFFSET('Water Data'!$C$3,0,10*ROW('Water Data'!C144))="","",OFFSET('Water Data'!$C$3,0,10*ROW('Water Data'!C144)))</f>
        <v/>
      </c>
      <c r="D147" s="238"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38"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38"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38"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38"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38"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38"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38"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38"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38"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38"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38"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38"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38"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38"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38"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38"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38"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39"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39"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39"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39"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39"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39"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39"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39"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39"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39"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39"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39"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39"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39"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39"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39"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39"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39"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39"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39"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39"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39"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39"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39"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39"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39"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39"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39"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39"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39"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40"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40"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40"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40"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40"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40"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40"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40"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40"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40"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40"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40"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40"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40"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40"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40"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40"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40"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0" t="str">
        <f ca="true">+IF(OFFSET('Water Data'!$C$28,0,10*ROW('Water Data'!C141))="","",OFFSET('Water Data'!$C$28,0,10*ROW('Water Data'!C141)))</f>
        <v/>
      </c>
      <c r="BT147" s="30" t="str">
        <f ca="true">+IF(OFFSET('Water Data'!$C$29,0,10*ROW('Water Data'!C141))="","",OFFSET('Water Data'!$C$29,0,10*ROW('Water Data'!C141)))</f>
        <v/>
      </c>
      <c r="BU147" s="30" t="str">
        <f ca="true">+IF(OFFSET('Water Data'!$C$30,0,10*ROW('Water Data'!C141))="","",OFFSET('Water Data'!$C$30,0,10*ROW('Water Data'!C141)))</f>
        <v/>
      </c>
      <c r="BV147" s="30" t="str">
        <f ca="true">+IF(OFFSET('Water Data'!$D$28,0,10*ROW('Water Data'!D141))="","",OFFSET('Water Data'!$D$28,0,10*ROW('Water Data'!D141)))</f>
        <v/>
      </c>
      <c r="BW147" s="30" t="str">
        <f ca="true">+IF(OFFSET('Water Data'!$D$29,0,10*ROW('Water Data'!D141))="","",OFFSET('Water Data'!$D$29,0,10*ROW('Water Data'!D141)))</f>
        <v/>
      </c>
      <c r="BX147" s="30" t="str">
        <f ca="true">+IF(OFFSET('Water Data'!$D$30,0,10*ROW('Water Data'!D141))="","",OFFSET('Water Data'!$D$30,0,10*ROW('Water Data'!D141)))</f>
        <v/>
      </c>
      <c r="BY147" s="30" t="str">
        <f ca="true">+IF(OFFSET('Water Data'!$E$28,0,10*ROW('Water Data'!E141))="","",OFFSET('Water Data'!$E$28,0,10*ROW('Water Data'!E141)))</f>
        <v/>
      </c>
      <c r="BZ147" s="30" t="str">
        <f ca="true">+IF(OFFSET('Water Data'!$E$29,0,10*ROW('Water Data'!E141))="","",OFFSET('Water Data'!$E$29,0,10*ROW('Water Data'!E141)))</f>
        <v/>
      </c>
      <c r="CA147" s="30" t="str">
        <f ca="true">+IF(OFFSET('Water Data'!$E$30,0,10*ROW('Water Data'!E141))="","",OFFSET('Water Data'!$E$30,0,10*ROW('Water Data'!E141)))</f>
        <v/>
      </c>
      <c r="CB147" s="30" t="str">
        <f ca="true">+IF(OFFSET('Water Data'!$F$28,0,10*ROW('Water Data'!F141))="","",OFFSET('Water Data'!$F$28,0,10*ROW('Water Data'!F141)))</f>
        <v/>
      </c>
      <c r="CC147" s="30" t="str">
        <f ca="true">+IF(OFFSET('Water Data'!$F$29,0,10*ROW('Water Data'!F141))="","",OFFSET('Water Data'!$F$29,0,10*ROW('Water Data'!F141)))</f>
        <v/>
      </c>
      <c r="CD147" s="30" t="str">
        <f ca="true">+IF(OFFSET('Water Data'!$F$30,0,10*ROW('Water Data'!F141))="","",OFFSET('Water Data'!$F$30,0,10*ROW('Water Data'!F141)))</f>
        <v/>
      </c>
      <c r="CE147" s="30" t="str">
        <f ca="true">+IF(OFFSET('Water Data'!$G$28,0,10*ROW('Water Data'!G141))="","",OFFSET('Water Data'!$G$28,0,10*ROW('Water Data'!G141)))</f>
        <v/>
      </c>
      <c r="CF147" s="30" t="str">
        <f ca="true">+IF(OFFSET('Water Data'!$G$29,0,10*ROW('Water Data'!G141))="","",OFFSET('Water Data'!$G$29,0,10*ROW('Water Data'!G141)))</f>
        <v/>
      </c>
      <c r="CG147" s="30" t="str">
        <f ca="true">+IF(OFFSET('Water Data'!$G$30,0,10*ROW('Water Data'!G141))="","",OFFSET('Water Data'!$G$30,0,10*ROW('Water Data'!G141)))</f>
        <v/>
      </c>
      <c r="CH147" s="30" t="str">
        <f ca="true">+IF(OFFSET('Water Data'!$H$28,0,10*ROW('Water Data'!H141))="","",OFFSET('Water Data'!$H$28,0,10*ROW('Water Data'!H141)))</f>
        <v/>
      </c>
      <c r="CI147" s="30" t="str">
        <f ca="true">+IF(OFFSET('Water Data'!$H$29,0,10*ROW('Water Data'!H141))="","",OFFSET('Water Data'!$H$29,0,10*ROW('Water Data'!H141)))</f>
        <v/>
      </c>
      <c r="CJ147" s="30" t="str">
        <f ca="true">+IF(OFFSET('Water Data'!$H$30,0,10*ROW('Water Data'!H141))="","",OFFSET('Water Data'!$H$30,0,10*ROW('Water Data'!H141)))</f>
        <v/>
      </c>
      <c r="CK147" s="30" t="str">
        <f ca="true">+IF(OFFSET('Sanitation Data'!$C$29,0,10*ROW('Sanitation Data'!C141))="","",OFFSET('Sanitation Data'!$C$29,0,10*ROW('Sanitation Data'!C141)))</f>
        <v/>
      </c>
      <c r="CL147" s="30" t="str">
        <f ca="true">+IF(OFFSET('Sanitation Data'!$C$30,0,10*ROW('Sanitation Data'!C141))="","",OFFSET('Sanitation Data'!$C$30,0,10*ROW('Sanitation Data'!C141)))</f>
        <v/>
      </c>
      <c r="CM147" s="30" t="str">
        <f ca="true">+IF(OFFSET('Sanitation Data'!$C$31,0,10*ROW('Sanitation Data'!C141))="","",OFFSET('Sanitation Data'!$C$31,0,10*ROW('Sanitation Data'!C141)))</f>
        <v/>
      </c>
      <c r="CN147" s="30" t="str">
        <f ca="true">+IF(OFFSET('Sanitation Data'!$C$32,0,10*ROW('Sanitation Data'!C141))="","",OFFSET('Sanitation Data'!$C$32,0,10*ROW('Sanitation Data'!C141)))</f>
        <v/>
      </c>
      <c r="CO147" s="30" t="str">
        <f ca="true">+IF(OFFSET('Sanitation Data'!$C$33,0,10*ROW('Sanitation Data'!C141))="","",OFFSET('Sanitation Data'!$C$33,0,10*ROW('Sanitation Data'!C141)))</f>
        <v/>
      </c>
      <c r="CP147" s="30" t="str">
        <f ca="true">+IF(OFFSET('Sanitation Data'!$D$29,0,10*ROW('Sanitation Data'!D141))="","",OFFSET('Sanitation Data'!$D$29,0,10*ROW('Sanitation Data'!D141)))</f>
        <v/>
      </c>
      <c r="CQ147" s="30" t="str">
        <f ca="true">+IF(OFFSET('Sanitation Data'!$D$30,0,10*ROW('Sanitation Data'!D141))="","",OFFSET('Sanitation Data'!$D$30,0,10*ROW('Sanitation Data'!D141)))</f>
        <v/>
      </c>
      <c r="CR147" s="30" t="str">
        <f ca="true">+IF(OFFSET('Sanitation Data'!$D$31,0,10*ROW('Sanitation Data'!D141))="","",OFFSET('Sanitation Data'!$D$31,0,10*ROW('Sanitation Data'!D141)))</f>
        <v/>
      </c>
      <c r="CS147" s="30" t="str">
        <f ca="true">+IF(OFFSET('Sanitation Data'!$D$32,0,10*ROW('Sanitation Data'!D141))="","",OFFSET('Sanitation Data'!$D$32,0,10*ROW('Sanitation Data'!D141)))</f>
        <v/>
      </c>
      <c r="CT147" s="30" t="str">
        <f ca="true">+IF(OFFSET('Sanitation Data'!$D$33,0,10*ROW('Sanitation Data'!D141))="","",OFFSET('Sanitation Data'!$D$33,0,10*ROW('Sanitation Data'!D141)))</f>
        <v/>
      </c>
      <c r="CU147" s="30" t="str">
        <f ca="true">+IF(OFFSET('Sanitation Data'!$E$29,0,10*ROW('Sanitation Data'!E141))="","",OFFSET('Sanitation Data'!$E$29,0,10*ROW('Sanitation Data'!E141)))</f>
        <v/>
      </c>
      <c r="CV147" s="30" t="str">
        <f ca="true">+IF(OFFSET('Sanitation Data'!$E$30,0,10*ROW('Sanitation Data'!E141))="","",OFFSET('Sanitation Data'!$E$30,0,10*ROW('Sanitation Data'!E141)))</f>
        <v/>
      </c>
      <c r="CW147" s="30" t="str">
        <f ca="true">+IF(OFFSET('Sanitation Data'!$E$31,0,10*ROW('Sanitation Data'!E141))="","",OFFSET('Sanitation Data'!$E$31,0,10*ROW('Sanitation Data'!E141)))</f>
        <v/>
      </c>
      <c r="CX147" s="30" t="str">
        <f ca="true">+IF(OFFSET('Sanitation Data'!$E$32,0,10*ROW('Sanitation Data'!E141))="","",OFFSET('Sanitation Data'!$E$32,0,10*ROW('Sanitation Data'!E141)))</f>
        <v/>
      </c>
      <c r="CY147" s="30" t="str">
        <f ca="true">+IF(OFFSET('Sanitation Data'!$E$33,0,10*ROW('Sanitation Data'!E141))="","",OFFSET('Sanitation Data'!$E$33,0,10*ROW('Sanitation Data'!E141)))</f>
        <v/>
      </c>
      <c r="CZ147" s="30" t="str">
        <f ca="true">+IF(OFFSET('Sanitation Data'!$F$29,0,10*ROW('Sanitation Data'!F141))="","",OFFSET('Sanitation Data'!$F$29,0,10*ROW('Sanitation Data'!F141)))</f>
        <v/>
      </c>
      <c r="DA147" s="30" t="str">
        <f ca="true">+IF(OFFSET('Sanitation Data'!$F$30,0,10*ROW('Sanitation Data'!F141))="","",OFFSET('Sanitation Data'!$F$30,0,10*ROW('Sanitation Data'!F141)))</f>
        <v/>
      </c>
      <c r="DB147" s="30" t="str">
        <f ca="true">+IF(OFFSET('Sanitation Data'!$F$31,0,10*ROW('Sanitation Data'!F141))="","",OFFSET('Sanitation Data'!$F$31,0,10*ROW('Sanitation Data'!F141)))</f>
        <v/>
      </c>
      <c r="DC147" s="30" t="str">
        <f ca="true">+IF(OFFSET('Sanitation Data'!$F$32,0,10*ROW('Sanitation Data'!F141))="","",OFFSET('Sanitation Data'!$F$32,0,10*ROW('Sanitation Data'!F141)))</f>
        <v/>
      </c>
      <c r="DD147" s="30" t="str">
        <f ca="true">+IF(OFFSET('Sanitation Data'!$F$33,0,10*ROW('Sanitation Data'!F141))="","",OFFSET('Sanitation Data'!$F$33,0,10*ROW('Sanitation Data'!F141)))</f>
        <v/>
      </c>
      <c r="DE147" s="30" t="str">
        <f ca="true">+IF(OFFSET('Sanitation Data'!$G$29,0,10*ROW('Sanitation Data'!G141))="","",OFFSET('Sanitation Data'!$G$29,0,10*ROW('Sanitation Data'!G141)))</f>
        <v/>
      </c>
      <c r="DF147" s="30" t="str">
        <f ca="true">+IF(OFFSET('Sanitation Data'!$G$30,0,10*ROW('Sanitation Data'!G141))="","",OFFSET('Sanitation Data'!$G$30,0,10*ROW('Sanitation Data'!G141)))</f>
        <v/>
      </c>
      <c r="DG147" s="30" t="str">
        <f ca="true">+IF(OFFSET('Sanitation Data'!$G$31,0,10*ROW('Sanitation Data'!G141))="","",OFFSET('Sanitation Data'!$G$31,0,10*ROW('Sanitation Data'!G141)))</f>
        <v/>
      </c>
      <c r="DH147" s="30" t="str">
        <f ca="true">+IF(OFFSET('Sanitation Data'!$G$32,0,10*ROW('Sanitation Data'!G141))="","",OFFSET('Sanitation Data'!$G$32,0,10*ROW('Sanitation Data'!G141)))</f>
        <v/>
      </c>
      <c r="DI147" s="30" t="str">
        <f ca="true">+IF(OFFSET('Sanitation Data'!$G$33,0,10*ROW('Sanitation Data'!G141))="","",OFFSET('Sanitation Data'!$G$33,0,10*ROW('Sanitation Data'!G141)))</f>
        <v/>
      </c>
      <c r="DJ147" s="30" t="str">
        <f ca="true">+IF(OFFSET('Sanitation Data'!$H$29,0,10*ROW('Sanitation Data'!H141))="","",OFFSET('Sanitation Data'!$H$29,0,10*ROW('Sanitation Data'!H141)))</f>
        <v/>
      </c>
      <c r="DK147" s="30" t="str">
        <f ca="true">+IF(OFFSET('Sanitation Data'!$H$30,0,10*ROW('Sanitation Data'!H141))="","",OFFSET('Sanitation Data'!$H$30,0,10*ROW('Sanitation Data'!H141)))</f>
        <v/>
      </c>
      <c r="DL147" s="30" t="str">
        <f ca="true">+IF(OFFSET('Sanitation Data'!$H$31,0,10*ROW('Sanitation Data'!H141))="","",OFFSET('Sanitation Data'!$H$31,0,10*ROW('Sanitation Data'!H141)))</f>
        <v/>
      </c>
      <c r="DM147" s="30" t="str">
        <f ca="true">+IF(OFFSET('Sanitation Data'!$H$32,0,10*ROW('Sanitation Data'!H141))="","",OFFSET('Sanitation Data'!$H$32,0,10*ROW('Sanitation Data'!H141)))</f>
        <v/>
      </c>
      <c r="DN147" s="30" t="str">
        <f ca="true">+IF(OFFSET('Sanitation Data'!$H$33,0,10*ROW('Sanitation Data'!H141))="","",OFFSET('Sanitation Data'!$H$33,0,10*ROW('Sanitation Data'!H141)))</f>
        <v/>
      </c>
      <c r="DO147" s="30" t="str">
        <f ca="true">+IF(OFFSET('Hygiene Data'!$C$12,0,10*ROW('Hygiene Data'!C141))="","",OFFSET('Hygiene Data'!$C$12,0,10*ROW('Hygiene Data'!C141)))</f>
        <v/>
      </c>
      <c r="DP147" s="30" t="str">
        <f ca="true">+IF(OFFSET('Hygiene Data'!$C$13,0,10*ROW('Hygiene Data'!C141))="","",OFFSET('Hygiene Data'!$C$13,0,10*ROW('Hygiene Data'!C141)))</f>
        <v/>
      </c>
      <c r="DQ147" s="30" t="str">
        <f ca="true">+IF(OFFSET('Hygiene Data'!$C$14,0,10*ROW('Hygiene Data'!C141))="","",OFFSET('Hygiene Data'!$C$14,0,10*ROW('Hygiene Data'!C141)))</f>
        <v/>
      </c>
      <c r="DR147" s="30" t="str">
        <f ca="true">+IF(OFFSET('Hygiene Data'!$D$12,0,10*ROW('Hygiene Data'!D141))="","",OFFSET('Hygiene Data'!$D$12,0,10*ROW('Hygiene Data'!D141)))</f>
        <v/>
      </c>
      <c r="DS147" s="30" t="str">
        <f ca="true">+IF(OFFSET('Hygiene Data'!$D$13,0,10*ROW('Hygiene Data'!D141))="","",OFFSET('Hygiene Data'!$D$13,0,10*ROW('Hygiene Data'!D141)))</f>
        <v/>
      </c>
      <c r="DT147" s="30" t="str">
        <f ca="true">+IF(OFFSET('Hygiene Data'!$D$14,0,10*ROW('Hygiene Data'!D141))="","",OFFSET('Hygiene Data'!$D$14,0,10*ROW('Hygiene Data'!D141)))</f>
        <v/>
      </c>
      <c r="DU147" s="30" t="str">
        <f ca="true">+IF(OFFSET('Hygiene Data'!$E$12,0,10*ROW('Hygiene Data'!E141))="","",OFFSET('Hygiene Data'!$E$12,0,10*ROW('Hygiene Data'!E141)))</f>
        <v/>
      </c>
      <c r="DV147" s="30" t="str">
        <f ca="true">+IF(OFFSET('Hygiene Data'!$E$13,0,10*ROW('Hygiene Data'!E141))="","",OFFSET('Hygiene Data'!$E$13,0,10*ROW('Hygiene Data'!E141)))</f>
        <v/>
      </c>
      <c r="DW147" s="30" t="str">
        <f ca="true">+IF(OFFSET('Hygiene Data'!$E$14,0,10*ROW('Hygiene Data'!E141))="","",OFFSET('Hygiene Data'!$E$14,0,10*ROW('Hygiene Data'!E141)))</f>
        <v/>
      </c>
      <c r="DX147" s="30" t="str">
        <f ca="true">+IF(OFFSET('Hygiene Data'!$F$12,0,10*ROW('Hygiene Data'!F141))="","",OFFSET('Hygiene Data'!$F$12,0,10*ROW('Hygiene Data'!F141)))</f>
        <v/>
      </c>
      <c r="DY147" s="30" t="str">
        <f ca="true">+IF(OFFSET('Hygiene Data'!$F$13,0,10*ROW('Hygiene Data'!F141))="","",OFFSET('Hygiene Data'!$F$13,0,10*ROW('Hygiene Data'!F141)))</f>
        <v/>
      </c>
      <c r="DZ147" s="30" t="str">
        <f ca="true">+IF(OFFSET('Hygiene Data'!$F$14,0,10*ROW('Hygiene Data'!F141))="","",OFFSET('Hygiene Data'!$F$14,0,10*ROW('Hygiene Data'!F141)))</f>
        <v/>
      </c>
      <c r="EA147" s="30" t="str">
        <f ca="true">+IF(OFFSET('Hygiene Data'!$G$12,0,10*ROW('Hygiene Data'!G141))="","",OFFSET('Hygiene Data'!$G$12,0,10*ROW('Hygiene Data'!G141)))</f>
        <v/>
      </c>
      <c r="EB147" s="30" t="str">
        <f ca="true">+IF(OFFSET('Hygiene Data'!$G$13,0,10*ROW('Hygiene Data'!G141))="","",OFFSET('Hygiene Data'!$G$13,0,10*ROW('Hygiene Data'!G141)))</f>
        <v/>
      </c>
      <c r="EC147" s="30" t="str">
        <f ca="true">+IF(OFFSET('Hygiene Data'!$G$14,0,10*ROW('Hygiene Data'!G141))="","",OFFSET('Hygiene Data'!$G$14,0,10*ROW('Hygiene Data'!G141)))</f>
        <v/>
      </c>
      <c r="ED147" s="30" t="str">
        <f ca="true">+IF(OFFSET('Hygiene Data'!$H$12,0,10*ROW('Hygiene Data'!H141))="","",OFFSET('Hygiene Data'!$H$12,0,10*ROW('Hygiene Data'!H141)))</f>
        <v/>
      </c>
      <c r="EE147" s="30" t="str">
        <f ca="true">+IF(OFFSET('Hygiene Data'!$H$13,0,10*ROW('Hygiene Data'!H141))="","",OFFSET('Hygiene Data'!$H$13,0,10*ROW('Hygiene Data'!H141)))</f>
        <v/>
      </c>
      <c r="EF147" s="30" t="str">
        <f ca="true">+IF(OFFSET('Hygiene Data'!$H$14,0,10*ROW('Hygiene Data'!H141))="","",OFFSET('Hygiene Data'!$H$14,0,10*ROW('Hygiene Data'!H141)))</f>
        <v/>
      </c>
    </row>
    <row r="148" x14ac:dyDescent="0.2">
      <c r="A148" s="53" t="str">
        <f ca="true">+IF(OFFSET('Water Data'!$B$1,0,10*ROW('Water Data'!B145))="","",OFFSET('Water Data'!$B$1,0,10*ROW('Water Data'!B145)))</f>
        <v/>
      </c>
      <c r="B148" s="53" t="str">
        <f ca="true">+IF(OFFSET('Water Data'!$A$3,0,10*ROW('Water Data'!A145))="","",OFFSET('Water Data'!$A$3,0,10*ROW('Water Data'!A145)))</f>
        <v/>
      </c>
      <c r="C148" s="53" t="str">
        <f ca="true">+IF(OFFSET('Water Data'!$C$3,0,10*ROW('Water Data'!C145))="","",OFFSET('Water Data'!$C$3,0,10*ROW('Water Data'!C145)))</f>
        <v/>
      </c>
      <c r="D148" s="238"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38"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38"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38"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38"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38"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38"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38"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38"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38"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38"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38"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38"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38"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38"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38"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38"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38"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39"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39"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39"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39"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39"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39"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39"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39"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39"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39"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39"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39"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39"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39"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39"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39"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39"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39"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39"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39"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39"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39"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39"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39"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39"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39"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39"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39"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39"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39"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40"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40"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40"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40"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40"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40"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40"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40"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40"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40"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40"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40"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40"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40"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40"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40"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40"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40"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0" t="str">
        <f ca="true">+IF(OFFSET('Water Data'!$C$28,0,10*ROW('Water Data'!C142))="","",OFFSET('Water Data'!$C$28,0,10*ROW('Water Data'!C142)))</f>
        <v/>
      </c>
      <c r="BT148" s="30" t="str">
        <f ca="true">+IF(OFFSET('Water Data'!$C$29,0,10*ROW('Water Data'!C142))="","",OFFSET('Water Data'!$C$29,0,10*ROW('Water Data'!C142)))</f>
        <v/>
      </c>
      <c r="BU148" s="30" t="str">
        <f ca="true">+IF(OFFSET('Water Data'!$C$30,0,10*ROW('Water Data'!C142))="","",OFFSET('Water Data'!$C$30,0,10*ROW('Water Data'!C142)))</f>
        <v/>
      </c>
      <c r="BV148" s="30" t="str">
        <f ca="true">+IF(OFFSET('Water Data'!$D$28,0,10*ROW('Water Data'!D142))="","",OFFSET('Water Data'!$D$28,0,10*ROW('Water Data'!D142)))</f>
        <v/>
      </c>
      <c r="BW148" s="30" t="str">
        <f ca="true">+IF(OFFSET('Water Data'!$D$29,0,10*ROW('Water Data'!D142))="","",OFFSET('Water Data'!$D$29,0,10*ROW('Water Data'!D142)))</f>
        <v/>
      </c>
      <c r="BX148" s="30" t="str">
        <f ca="true">+IF(OFFSET('Water Data'!$D$30,0,10*ROW('Water Data'!D142))="","",OFFSET('Water Data'!$D$30,0,10*ROW('Water Data'!D142)))</f>
        <v/>
      </c>
      <c r="BY148" s="30" t="str">
        <f ca="true">+IF(OFFSET('Water Data'!$E$28,0,10*ROW('Water Data'!E142))="","",OFFSET('Water Data'!$E$28,0,10*ROW('Water Data'!E142)))</f>
        <v/>
      </c>
      <c r="BZ148" s="30" t="str">
        <f ca="true">+IF(OFFSET('Water Data'!$E$29,0,10*ROW('Water Data'!E142))="","",OFFSET('Water Data'!$E$29,0,10*ROW('Water Data'!E142)))</f>
        <v/>
      </c>
      <c r="CA148" s="30" t="str">
        <f ca="true">+IF(OFFSET('Water Data'!$E$30,0,10*ROW('Water Data'!E142))="","",OFFSET('Water Data'!$E$30,0,10*ROW('Water Data'!E142)))</f>
        <v/>
      </c>
      <c r="CB148" s="30" t="str">
        <f ca="true">+IF(OFFSET('Water Data'!$F$28,0,10*ROW('Water Data'!F142))="","",OFFSET('Water Data'!$F$28,0,10*ROW('Water Data'!F142)))</f>
        <v/>
      </c>
      <c r="CC148" s="30" t="str">
        <f ca="true">+IF(OFFSET('Water Data'!$F$29,0,10*ROW('Water Data'!F142))="","",OFFSET('Water Data'!$F$29,0,10*ROW('Water Data'!F142)))</f>
        <v/>
      </c>
      <c r="CD148" s="30" t="str">
        <f ca="true">+IF(OFFSET('Water Data'!$F$30,0,10*ROW('Water Data'!F142))="","",OFFSET('Water Data'!$F$30,0,10*ROW('Water Data'!F142)))</f>
        <v/>
      </c>
      <c r="CE148" s="30" t="str">
        <f ca="true">+IF(OFFSET('Water Data'!$G$28,0,10*ROW('Water Data'!G142))="","",OFFSET('Water Data'!$G$28,0,10*ROW('Water Data'!G142)))</f>
        <v/>
      </c>
      <c r="CF148" s="30" t="str">
        <f ca="true">+IF(OFFSET('Water Data'!$G$29,0,10*ROW('Water Data'!G142))="","",OFFSET('Water Data'!$G$29,0,10*ROW('Water Data'!G142)))</f>
        <v/>
      </c>
      <c r="CG148" s="30" t="str">
        <f ca="true">+IF(OFFSET('Water Data'!$G$30,0,10*ROW('Water Data'!G142))="","",OFFSET('Water Data'!$G$30,0,10*ROW('Water Data'!G142)))</f>
        <v/>
      </c>
      <c r="CH148" s="30" t="str">
        <f ca="true">+IF(OFFSET('Water Data'!$H$28,0,10*ROW('Water Data'!H142))="","",OFFSET('Water Data'!$H$28,0,10*ROW('Water Data'!H142)))</f>
        <v/>
      </c>
      <c r="CI148" s="30" t="str">
        <f ca="true">+IF(OFFSET('Water Data'!$H$29,0,10*ROW('Water Data'!H142))="","",OFFSET('Water Data'!$H$29,0,10*ROW('Water Data'!H142)))</f>
        <v/>
      </c>
      <c r="CJ148" s="30" t="str">
        <f ca="true">+IF(OFFSET('Water Data'!$H$30,0,10*ROW('Water Data'!H142))="","",OFFSET('Water Data'!$H$30,0,10*ROW('Water Data'!H142)))</f>
        <v/>
      </c>
      <c r="CK148" s="30" t="str">
        <f ca="true">+IF(OFFSET('Sanitation Data'!$C$29,0,10*ROW('Sanitation Data'!C142))="","",OFFSET('Sanitation Data'!$C$29,0,10*ROW('Sanitation Data'!C142)))</f>
        <v/>
      </c>
      <c r="CL148" s="30" t="str">
        <f ca="true">+IF(OFFSET('Sanitation Data'!$C$30,0,10*ROW('Sanitation Data'!C142))="","",OFFSET('Sanitation Data'!$C$30,0,10*ROW('Sanitation Data'!C142)))</f>
        <v/>
      </c>
      <c r="CM148" s="30" t="str">
        <f ca="true">+IF(OFFSET('Sanitation Data'!$C$31,0,10*ROW('Sanitation Data'!C142))="","",OFFSET('Sanitation Data'!$C$31,0,10*ROW('Sanitation Data'!C142)))</f>
        <v/>
      </c>
      <c r="CN148" s="30" t="str">
        <f ca="true">+IF(OFFSET('Sanitation Data'!$C$32,0,10*ROW('Sanitation Data'!C142))="","",OFFSET('Sanitation Data'!$C$32,0,10*ROW('Sanitation Data'!C142)))</f>
        <v/>
      </c>
      <c r="CO148" s="30" t="str">
        <f ca="true">+IF(OFFSET('Sanitation Data'!$C$33,0,10*ROW('Sanitation Data'!C142))="","",OFFSET('Sanitation Data'!$C$33,0,10*ROW('Sanitation Data'!C142)))</f>
        <v/>
      </c>
      <c r="CP148" s="30" t="str">
        <f ca="true">+IF(OFFSET('Sanitation Data'!$D$29,0,10*ROW('Sanitation Data'!D142))="","",OFFSET('Sanitation Data'!$D$29,0,10*ROW('Sanitation Data'!D142)))</f>
        <v/>
      </c>
      <c r="CQ148" s="30" t="str">
        <f ca="true">+IF(OFFSET('Sanitation Data'!$D$30,0,10*ROW('Sanitation Data'!D142))="","",OFFSET('Sanitation Data'!$D$30,0,10*ROW('Sanitation Data'!D142)))</f>
        <v/>
      </c>
      <c r="CR148" s="30" t="str">
        <f ca="true">+IF(OFFSET('Sanitation Data'!$D$31,0,10*ROW('Sanitation Data'!D142))="","",OFFSET('Sanitation Data'!$D$31,0,10*ROW('Sanitation Data'!D142)))</f>
        <v/>
      </c>
      <c r="CS148" s="30" t="str">
        <f ca="true">+IF(OFFSET('Sanitation Data'!$D$32,0,10*ROW('Sanitation Data'!D142))="","",OFFSET('Sanitation Data'!$D$32,0,10*ROW('Sanitation Data'!D142)))</f>
        <v/>
      </c>
      <c r="CT148" s="30" t="str">
        <f ca="true">+IF(OFFSET('Sanitation Data'!$D$33,0,10*ROW('Sanitation Data'!D142))="","",OFFSET('Sanitation Data'!$D$33,0,10*ROW('Sanitation Data'!D142)))</f>
        <v/>
      </c>
      <c r="CU148" s="30" t="str">
        <f ca="true">+IF(OFFSET('Sanitation Data'!$E$29,0,10*ROW('Sanitation Data'!E142))="","",OFFSET('Sanitation Data'!$E$29,0,10*ROW('Sanitation Data'!E142)))</f>
        <v/>
      </c>
      <c r="CV148" s="30" t="str">
        <f ca="true">+IF(OFFSET('Sanitation Data'!$E$30,0,10*ROW('Sanitation Data'!E142))="","",OFFSET('Sanitation Data'!$E$30,0,10*ROW('Sanitation Data'!E142)))</f>
        <v/>
      </c>
      <c r="CW148" s="30" t="str">
        <f ca="true">+IF(OFFSET('Sanitation Data'!$E$31,0,10*ROW('Sanitation Data'!E142))="","",OFFSET('Sanitation Data'!$E$31,0,10*ROW('Sanitation Data'!E142)))</f>
        <v/>
      </c>
      <c r="CX148" s="30" t="str">
        <f ca="true">+IF(OFFSET('Sanitation Data'!$E$32,0,10*ROW('Sanitation Data'!E142))="","",OFFSET('Sanitation Data'!$E$32,0,10*ROW('Sanitation Data'!E142)))</f>
        <v/>
      </c>
      <c r="CY148" s="30" t="str">
        <f ca="true">+IF(OFFSET('Sanitation Data'!$E$33,0,10*ROW('Sanitation Data'!E142))="","",OFFSET('Sanitation Data'!$E$33,0,10*ROW('Sanitation Data'!E142)))</f>
        <v/>
      </c>
      <c r="CZ148" s="30" t="str">
        <f ca="true">+IF(OFFSET('Sanitation Data'!$F$29,0,10*ROW('Sanitation Data'!F142))="","",OFFSET('Sanitation Data'!$F$29,0,10*ROW('Sanitation Data'!F142)))</f>
        <v/>
      </c>
      <c r="DA148" s="30" t="str">
        <f ca="true">+IF(OFFSET('Sanitation Data'!$F$30,0,10*ROW('Sanitation Data'!F142))="","",OFFSET('Sanitation Data'!$F$30,0,10*ROW('Sanitation Data'!F142)))</f>
        <v/>
      </c>
      <c r="DB148" s="30" t="str">
        <f ca="true">+IF(OFFSET('Sanitation Data'!$F$31,0,10*ROW('Sanitation Data'!F142))="","",OFFSET('Sanitation Data'!$F$31,0,10*ROW('Sanitation Data'!F142)))</f>
        <v/>
      </c>
      <c r="DC148" s="30" t="str">
        <f ca="true">+IF(OFFSET('Sanitation Data'!$F$32,0,10*ROW('Sanitation Data'!F142))="","",OFFSET('Sanitation Data'!$F$32,0,10*ROW('Sanitation Data'!F142)))</f>
        <v/>
      </c>
      <c r="DD148" s="30" t="str">
        <f ca="true">+IF(OFFSET('Sanitation Data'!$F$33,0,10*ROW('Sanitation Data'!F142))="","",OFFSET('Sanitation Data'!$F$33,0,10*ROW('Sanitation Data'!F142)))</f>
        <v/>
      </c>
      <c r="DE148" s="30" t="str">
        <f ca="true">+IF(OFFSET('Sanitation Data'!$G$29,0,10*ROW('Sanitation Data'!G142))="","",OFFSET('Sanitation Data'!$G$29,0,10*ROW('Sanitation Data'!G142)))</f>
        <v/>
      </c>
      <c r="DF148" s="30" t="str">
        <f ca="true">+IF(OFFSET('Sanitation Data'!$G$30,0,10*ROW('Sanitation Data'!G142))="","",OFFSET('Sanitation Data'!$G$30,0,10*ROW('Sanitation Data'!G142)))</f>
        <v/>
      </c>
      <c r="DG148" s="30" t="str">
        <f ca="true">+IF(OFFSET('Sanitation Data'!$G$31,0,10*ROW('Sanitation Data'!G142))="","",OFFSET('Sanitation Data'!$G$31,0,10*ROW('Sanitation Data'!G142)))</f>
        <v/>
      </c>
      <c r="DH148" s="30" t="str">
        <f ca="true">+IF(OFFSET('Sanitation Data'!$G$32,0,10*ROW('Sanitation Data'!G142))="","",OFFSET('Sanitation Data'!$G$32,0,10*ROW('Sanitation Data'!G142)))</f>
        <v/>
      </c>
      <c r="DI148" s="30" t="str">
        <f ca="true">+IF(OFFSET('Sanitation Data'!$G$33,0,10*ROW('Sanitation Data'!G142))="","",OFFSET('Sanitation Data'!$G$33,0,10*ROW('Sanitation Data'!G142)))</f>
        <v/>
      </c>
      <c r="DJ148" s="30" t="str">
        <f ca="true">+IF(OFFSET('Sanitation Data'!$H$29,0,10*ROW('Sanitation Data'!H142))="","",OFFSET('Sanitation Data'!$H$29,0,10*ROW('Sanitation Data'!H142)))</f>
        <v/>
      </c>
      <c r="DK148" s="30" t="str">
        <f ca="true">+IF(OFFSET('Sanitation Data'!$H$30,0,10*ROW('Sanitation Data'!H142))="","",OFFSET('Sanitation Data'!$H$30,0,10*ROW('Sanitation Data'!H142)))</f>
        <v/>
      </c>
      <c r="DL148" s="30" t="str">
        <f ca="true">+IF(OFFSET('Sanitation Data'!$H$31,0,10*ROW('Sanitation Data'!H142))="","",OFFSET('Sanitation Data'!$H$31,0,10*ROW('Sanitation Data'!H142)))</f>
        <v/>
      </c>
      <c r="DM148" s="30" t="str">
        <f ca="true">+IF(OFFSET('Sanitation Data'!$H$32,0,10*ROW('Sanitation Data'!H142))="","",OFFSET('Sanitation Data'!$H$32,0,10*ROW('Sanitation Data'!H142)))</f>
        <v/>
      </c>
      <c r="DN148" s="30" t="str">
        <f ca="true">+IF(OFFSET('Sanitation Data'!$H$33,0,10*ROW('Sanitation Data'!H142))="","",OFFSET('Sanitation Data'!$H$33,0,10*ROW('Sanitation Data'!H142)))</f>
        <v/>
      </c>
      <c r="DO148" s="30" t="str">
        <f ca="true">+IF(OFFSET('Hygiene Data'!$C$12,0,10*ROW('Hygiene Data'!C142))="","",OFFSET('Hygiene Data'!$C$12,0,10*ROW('Hygiene Data'!C142)))</f>
        <v/>
      </c>
      <c r="DP148" s="30" t="str">
        <f ca="true">+IF(OFFSET('Hygiene Data'!$C$13,0,10*ROW('Hygiene Data'!C142))="","",OFFSET('Hygiene Data'!$C$13,0,10*ROW('Hygiene Data'!C142)))</f>
        <v/>
      </c>
      <c r="DQ148" s="30" t="str">
        <f ca="true">+IF(OFFSET('Hygiene Data'!$C$14,0,10*ROW('Hygiene Data'!C142))="","",OFFSET('Hygiene Data'!$C$14,0,10*ROW('Hygiene Data'!C142)))</f>
        <v/>
      </c>
      <c r="DR148" s="30" t="str">
        <f ca="true">+IF(OFFSET('Hygiene Data'!$D$12,0,10*ROW('Hygiene Data'!D142))="","",OFFSET('Hygiene Data'!$D$12,0,10*ROW('Hygiene Data'!D142)))</f>
        <v/>
      </c>
      <c r="DS148" s="30" t="str">
        <f ca="true">+IF(OFFSET('Hygiene Data'!$D$13,0,10*ROW('Hygiene Data'!D142))="","",OFFSET('Hygiene Data'!$D$13,0,10*ROW('Hygiene Data'!D142)))</f>
        <v/>
      </c>
      <c r="DT148" s="30" t="str">
        <f ca="true">+IF(OFFSET('Hygiene Data'!$D$14,0,10*ROW('Hygiene Data'!D142))="","",OFFSET('Hygiene Data'!$D$14,0,10*ROW('Hygiene Data'!D142)))</f>
        <v/>
      </c>
      <c r="DU148" s="30" t="str">
        <f ca="true">+IF(OFFSET('Hygiene Data'!$E$12,0,10*ROW('Hygiene Data'!E142))="","",OFFSET('Hygiene Data'!$E$12,0,10*ROW('Hygiene Data'!E142)))</f>
        <v/>
      </c>
      <c r="DV148" s="30" t="str">
        <f ca="true">+IF(OFFSET('Hygiene Data'!$E$13,0,10*ROW('Hygiene Data'!E142))="","",OFFSET('Hygiene Data'!$E$13,0,10*ROW('Hygiene Data'!E142)))</f>
        <v/>
      </c>
      <c r="DW148" s="30" t="str">
        <f ca="true">+IF(OFFSET('Hygiene Data'!$E$14,0,10*ROW('Hygiene Data'!E142))="","",OFFSET('Hygiene Data'!$E$14,0,10*ROW('Hygiene Data'!E142)))</f>
        <v/>
      </c>
      <c r="DX148" s="30" t="str">
        <f ca="true">+IF(OFFSET('Hygiene Data'!$F$12,0,10*ROW('Hygiene Data'!F142))="","",OFFSET('Hygiene Data'!$F$12,0,10*ROW('Hygiene Data'!F142)))</f>
        <v/>
      </c>
      <c r="DY148" s="30" t="str">
        <f ca="true">+IF(OFFSET('Hygiene Data'!$F$13,0,10*ROW('Hygiene Data'!F142))="","",OFFSET('Hygiene Data'!$F$13,0,10*ROW('Hygiene Data'!F142)))</f>
        <v/>
      </c>
      <c r="DZ148" s="30" t="str">
        <f ca="true">+IF(OFFSET('Hygiene Data'!$F$14,0,10*ROW('Hygiene Data'!F142))="","",OFFSET('Hygiene Data'!$F$14,0,10*ROW('Hygiene Data'!F142)))</f>
        <v/>
      </c>
      <c r="EA148" s="30" t="str">
        <f ca="true">+IF(OFFSET('Hygiene Data'!$G$12,0,10*ROW('Hygiene Data'!G142))="","",OFFSET('Hygiene Data'!$G$12,0,10*ROW('Hygiene Data'!G142)))</f>
        <v/>
      </c>
      <c r="EB148" s="30" t="str">
        <f ca="true">+IF(OFFSET('Hygiene Data'!$G$13,0,10*ROW('Hygiene Data'!G142))="","",OFFSET('Hygiene Data'!$G$13,0,10*ROW('Hygiene Data'!G142)))</f>
        <v/>
      </c>
      <c r="EC148" s="30" t="str">
        <f ca="true">+IF(OFFSET('Hygiene Data'!$G$14,0,10*ROW('Hygiene Data'!G142))="","",OFFSET('Hygiene Data'!$G$14,0,10*ROW('Hygiene Data'!G142)))</f>
        <v/>
      </c>
      <c r="ED148" s="30" t="str">
        <f ca="true">+IF(OFFSET('Hygiene Data'!$H$12,0,10*ROW('Hygiene Data'!H142))="","",OFFSET('Hygiene Data'!$H$12,0,10*ROW('Hygiene Data'!H142)))</f>
        <v/>
      </c>
      <c r="EE148" s="30" t="str">
        <f ca="true">+IF(OFFSET('Hygiene Data'!$H$13,0,10*ROW('Hygiene Data'!H142))="","",OFFSET('Hygiene Data'!$H$13,0,10*ROW('Hygiene Data'!H142)))</f>
        <v/>
      </c>
      <c r="EF148" s="30" t="str">
        <f ca="true">+IF(OFFSET('Hygiene Data'!$H$14,0,10*ROW('Hygiene Data'!H142))="","",OFFSET('Hygiene Data'!$H$14,0,10*ROW('Hygiene Data'!H142)))</f>
        <v/>
      </c>
    </row>
    <row r="149" x14ac:dyDescent="0.2">
      <c r="A149" s="53" t="str">
        <f ca="true">+IF(OFFSET('Water Data'!$B$1,0,10*ROW('Water Data'!B146))="","",OFFSET('Water Data'!$B$1,0,10*ROW('Water Data'!B146)))</f>
        <v/>
      </c>
      <c r="B149" s="53" t="str">
        <f ca="true">+IF(OFFSET('Water Data'!$A$3,0,10*ROW('Water Data'!A146))="","",OFFSET('Water Data'!$A$3,0,10*ROW('Water Data'!A146)))</f>
        <v/>
      </c>
      <c r="C149" s="53" t="str">
        <f ca="true">+IF(OFFSET('Water Data'!$C$3,0,10*ROW('Water Data'!C146))="","",OFFSET('Water Data'!$C$3,0,10*ROW('Water Data'!C146)))</f>
        <v/>
      </c>
      <c r="D149" s="238"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38"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38"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38"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38"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38"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38"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38"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38"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38"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38"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38"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38"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38"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38"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38"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38"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38"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39"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39"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39"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39"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39"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39"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39"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39"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39"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39"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39"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39"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39"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39"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39"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39"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39"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39"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39"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39"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39"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39"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39"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39"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39"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39"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39"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39"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39"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39"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40"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40"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40"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40"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40"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40"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40"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40"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40"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40"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40"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40"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40"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40"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40"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40"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40"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40"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0" t="str">
        <f ca="true">+IF(OFFSET('Water Data'!$C$28,0,10*ROW('Water Data'!C143))="","",OFFSET('Water Data'!$C$28,0,10*ROW('Water Data'!C143)))</f>
        <v/>
      </c>
      <c r="BT149" s="30" t="str">
        <f ca="true">+IF(OFFSET('Water Data'!$C$29,0,10*ROW('Water Data'!C143))="","",OFFSET('Water Data'!$C$29,0,10*ROW('Water Data'!C143)))</f>
        <v/>
      </c>
      <c r="BU149" s="30" t="str">
        <f ca="true">+IF(OFFSET('Water Data'!$C$30,0,10*ROW('Water Data'!C143))="","",OFFSET('Water Data'!$C$30,0,10*ROW('Water Data'!C143)))</f>
        <v/>
      </c>
      <c r="BV149" s="30" t="str">
        <f ca="true">+IF(OFFSET('Water Data'!$D$28,0,10*ROW('Water Data'!D143))="","",OFFSET('Water Data'!$D$28,0,10*ROW('Water Data'!D143)))</f>
        <v/>
      </c>
      <c r="BW149" s="30" t="str">
        <f ca="true">+IF(OFFSET('Water Data'!$D$29,0,10*ROW('Water Data'!D143))="","",OFFSET('Water Data'!$D$29,0,10*ROW('Water Data'!D143)))</f>
        <v/>
      </c>
      <c r="BX149" s="30" t="str">
        <f ca="true">+IF(OFFSET('Water Data'!$D$30,0,10*ROW('Water Data'!D143))="","",OFFSET('Water Data'!$D$30,0,10*ROW('Water Data'!D143)))</f>
        <v/>
      </c>
      <c r="BY149" s="30" t="str">
        <f ca="true">+IF(OFFSET('Water Data'!$E$28,0,10*ROW('Water Data'!E143))="","",OFFSET('Water Data'!$E$28,0,10*ROW('Water Data'!E143)))</f>
        <v/>
      </c>
      <c r="BZ149" s="30" t="str">
        <f ca="true">+IF(OFFSET('Water Data'!$E$29,0,10*ROW('Water Data'!E143))="","",OFFSET('Water Data'!$E$29,0,10*ROW('Water Data'!E143)))</f>
        <v/>
      </c>
      <c r="CA149" s="30" t="str">
        <f ca="true">+IF(OFFSET('Water Data'!$E$30,0,10*ROW('Water Data'!E143))="","",OFFSET('Water Data'!$E$30,0,10*ROW('Water Data'!E143)))</f>
        <v/>
      </c>
      <c r="CB149" s="30" t="str">
        <f ca="true">+IF(OFFSET('Water Data'!$F$28,0,10*ROW('Water Data'!F143))="","",OFFSET('Water Data'!$F$28,0,10*ROW('Water Data'!F143)))</f>
        <v/>
      </c>
      <c r="CC149" s="30" t="str">
        <f ca="true">+IF(OFFSET('Water Data'!$F$29,0,10*ROW('Water Data'!F143))="","",OFFSET('Water Data'!$F$29,0,10*ROW('Water Data'!F143)))</f>
        <v/>
      </c>
      <c r="CD149" s="30" t="str">
        <f ca="true">+IF(OFFSET('Water Data'!$F$30,0,10*ROW('Water Data'!F143))="","",OFFSET('Water Data'!$F$30,0,10*ROW('Water Data'!F143)))</f>
        <v/>
      </c>
      <c r="CE149" s="30" t="str">
        <f ca="true">+IF(OFFSET('Water Data'!$G$28,0,10*ROW('Water Data'!G143))="","",OFFSET('Water Data'!$G$28,0,10*ROW('Water Data'!G143)))</f>
        <v/>
      </c>
      <c r="CF149" s="30" t="str">
        <f ca="true">+IF(OFFSET('Water Data'!$G$29,0,10*ROW('Water Data'!G143))="","",OFFSET('Water Data'!$G$29,0,10*ROW('Water Data'!G143)))</f>
        <v/>
      </c>
      <c r="CG149" s="30" t="str">
        <f ca="true">+IF(OFFSET('Water Data'!$G$30,0,10*ROW('Water Data'!G143))="","",OFFSET('Water Data'!$G$30,0,10*ROW('Water Data'!G143)))</f>
        <v/>
      </c>
      <c r="CH149" s="30" t="str">
        <f ca="true">+IF(OFFSET('Water Data'!$H$28,0,10*ROW('Water Data'!H143))="","",OFFSET('Water Data'!$H$28,0,10*ROW('Water Data'!H143)))</f>
        <v/>
      </c>
      <c r="CI149" s="30" t="str">
        <f ca="true">+IF(OFFSET('Water Data'!$H$29,0,10*ROW('Water Data'!H143))="","",OFFSET('Water Data'!$H$29,0,10*ROW('Water Data'!H143)))</f>
        <v/>
      </c>
      <c r="CJ149" s="30" t="str">
        <f ca="true">+IF(OFFSET('Water Data'!$H$30,0,10*ROW('Water Data'!H143))="","",OFFSET('Water Data'!$H$30,0,10*ROW('Water Data'!H143)))</f>
        <v/>
      </c>
      <c r="CK149" s="30" t="str">
        <f ca="true">+IF(OFFSET('Sanitation Data'!$C$29,0,10*ROW('Sanitation Data'!C143))="","",OFFSET('Sanitation Data'!$C$29,0,10*ROW('Sanitation Data'!C143)))</f>
        <v/>
      </c>
      <c r="CL149" s="30" t="str">
        <f ca="true">+IF(OFFSET('Sanitation Data'!$C$30,0,10*ROW('Sanitation Data'!C143))="","",OFFSET('Sanitation Data'!$C$30,0,10*ROW('Sanitation Data'!C143)))</f>
        <v/>
      </c>
      <c r="CM149" s="30" t="str">
        <f ca="true">+IF(OFFSET('Sanitation Data'!$C$31,0,10*ROW('Sanitation Data'!C143))="","",OFFSET('Sanitation Data'!$C$31,0,10*ROW('Sanitation Data'!C143)))</f>
        <v/>
      </c>
      <c r="CN149" s="30" t="str">
        <f ca="true">+IF(OFFSET('Sanitation Data'!$C$32,0,10*ROW('Sanitation Data'!C143))="","",OFFSET('Sanitation Data'!$C$32,0,10*ROW('Sanitation Data'!C143)))</f>
        <v/>
      </c>
      <c r="CO149" s="30" t="str">
        <f ca="true">+IF(OFFSET('Sanitation Data'!$C$33,0,10*ROW('Sanitation Data'!C143))="","",OFFSET('Sanitation Data'!$C$33,0,10*ROW('Sanitation Data'!C143)))</f>
        <v/>
      </c>
      <c r="CP149" s="30" t="str">
        <f ca="true">+IF(OFFSET('Sanitation Data'!$D$29,0,10*ROW('Sanitation Data'!D143))="","",OFFSET('Sanitation Data'!$D$29,0,10*ROW('Sanitation Data'!D143)))</f>
        <v/>
      </c>
      <c r="CQ149" s="30" t="str">
        <f ca="true">+IF(OFFSET('Sanitation Data'!$D$30,0,10*ROW('Sanitation Data'!D143))="","",OFFSET('Sanitation Data'!$D$30,0,10*ROW('Sanitation Data'!D143)))</f>
        <v/>
      </c>
      <c r="CR149" s="30" t="str">
        <f ca="true">+IF(OFFSET('Sanitation Data'!$D$31,0,10*ROW('Sanitation Data'!D143))="","",OFFSET('Sanitation Data'!$D$31,0,10*ROW('Sanitation Data'!D143)))</f>
        <v/>
      </c>
      <c r="CS149" s="30" t="str">
        <f ca="true">+IF(OFFSET('Sanitation Data'!$D$32,0,10*ROW('Sanitation Data'!D143))="","",OFFSET('Sanitation Data'!$D$32,0,10*ROW('Sanitation Data'!D143)))</f>
        <v/>
      </c>
      <c r="CT149" s="30" t="str">
        <f ca="true">+IF(OFFSET('Sanitation Data'!$D$33,0,10*ROW('Sanitation Data'!D143))="","",OFFSET('Sanitation Data'!$D$33,0,10*ROW('Sanitation Data'!D143)))</f>
        <v/>
      </c>
      <c r="CU149" s="30" t="str">
        <f ca="true">+IF(OFFSET('Sanitation Data'!$E$29,0,10*ROW('Sanitation Data'!E143))="","",OFFSET('Sanitation Data'!$E$29,0,10*ROW('Sanitation Data'!E143)))</f>
        <v/>
      </c>
      <c r="CV149" s="30" t="str">
        <f ca="true">+IF(OFFSET('Sanitation Data'!$E$30,0,10*ROW('Sanitation Data'!E143))="","",OFFSET('Sanitation Data'!$E$30,0,10*ROW('Sanitation Data'!E143)))</f>
        <v/>
      </c>
      <c r="CW149" s="30" t="str">
        <f ca="true">+IF(OFFSET('Sanitation Data'!$E$31,0,10*ROW('Sanitation Data'!E143))="","",OFFSET('Sanitation Data'!$E$31,0,10*ROW('Sanitation Data'!E143)))</f>
        <v/>
      </c>
      <c r="CX149" s="30" t="str">
        <f ca="true">+IF(OFFSET('Sanitation Data'!$E$32,0,10*ROW('Sanitation Data'!E143))="","",OFFSET('Sanitation Data'!$E$32,0,10*ROW('Sanitation Data'!E143)))</f>
        <v/>
      </c>
      <c r="CY149" s="30" t="str">
        <f ca="true">+IF(OFFSET('Sanitation Data'!$E$33,0,10*ROW('Sanitation Data'!E143))="","",OFFSET('Sanitation Data'!$E$33,0,10*ROW('Sanitation Data'!E143)))</f>
        <v/>
      </c>
      <c r="CZ149" s="30" t="str">
        <f ca="true">+IF(OFFSET('Sanitation Data'!$F$29,0,10*ROW('Sanitation Data'!F143))="","",OFFSET('Sanitation Data'!$F$29,0,10*ROW('Sanitation Data'!F143)))</f>
        <v/>
      </c>
      <c r="DA149" s="30" t="str">
        <f ca="true">+IF(OFFSET('Sanitation Data'!$F$30,0,10*ROW('Sanitation Data'!F143))="","",OFFSET('Sanitation Data'!$F$30,0,10*ROW('Sanitation Data'!F143)))</f>
        <v/>
      </c>
      <c r="DB149" s="30" t="str">
        <f ca="true">+IF(OFFSET('Sanitation Data'!$F$31,0,10*ROW('Sanitation Data'!F143))="","",OFFSET('Sanitation Data'!$F$31,0,10*ROW('Sanitation Data'!F143)))</f>
        <v/>
      </c>
      <c r="DC149" s="30" t="str">
        <f ca="true">+IF(OFFSET('Sanitation Data'!$F$32,0,10*ROW('Sanitation Data'!F143))="","",OFFSET('Sanitation Data'!$F$32,0,10*ROW('Sanitation Data'!F143)))</f>
        <v/>
      </c>
      <c r="DD149" s="30" t="str">
        <f ca="true">+IF(OFFSET('Sanitation Data'!$F$33,0,10*ROW('Sanitation Data'!F143))="","",OFFSET('Sanitation Data'!$F$33,0,10*ROW('Sanitation Data'!F143)))</f>
        <v/>
      </c>
      <c r="DE149" s="30" t="str">
        <f ca="true">+IF(OFFSET('Sanitation Data'!$G$29,0,10*ROW('Sanitation Data'!G143))="","",OFFSET('Sanitation Data'!$G$29,0,10*ROW('Sanitation Data'!G143)))</f>
        <v/>
      </c>
      <c r="DF149" s="30" t="str">
        <f ca="true">+IF(OFFSET('Sanitation Data'!$G$30,0,10*ROW('Sanitation Data'!G143))="","",OFFSET('Sanitation Data'!$G$30,0,10*ROW('Sanitation Data'!G143)))</f>
        <v/>
      </c>
      <c r="DG149" s="30" t="str">
        <f ca="true">+IF(OFFSET('Sanitation Data'!$G$31,0,10*ROW('Sanitation Data'!G143))="","",OFFSET('Sanitation Data'!$G$31,0,10*ROW('Sanitation Data'!G143)))</f>
        <v/>
      </c>
      <c r="DH149" s="30" t="str">
        <f ca="true">+IF(OFFSET('Sanitation Data'!$G$32,0,10*ROW('Sanitation Data'!G143))="","",OFFSET('Sanitation Data'!$G$32,0,10*ROW('Sanitation Data'!G143)))</f>
        <v/>
      </c>
      <c r="DI149" s="30" t="str">
        <f ca="true">+IF(OFFSET('Sanitation Data'!$G$33,0,10*ROW('Sanitation Data'!G143))="","",OFFSET('Sanitation Data'!$G$33,0,10*ROW('Sanitation Data'!G143)))</f>
        <v/>
      </c>
      <c r="DJ149" s="30" t="str">
        <f ca="true">+IF(OFFSET('Sanitation Data'!$H$29,0,10*ROW('Sanitation Data'!H143))="","",OFFSET('Sanitation Data'!$H$29,0,10*ROW('Sanitation Data'!H143)))</f>
        <v/>
      </c>
      <c r="DK149" s="30" t="str">
        <f ca="true">+IF(OFFSET('Sanitation Data'!$H$30,0,10*ROW('Sanitation Data'!H143))="","",OFFSET('Sanitation Data'!$H$30,0,10*ROW('Sanitation Data'!H143)))</f>
        <v/>
      </c>
      <c r="DL149" s="30" t="str">
        <f ca="true">+IF(OFFSET('Sanitation Data'!$H$31,0,10*ROW('Sanitation Data'!H143))="","",OFFSET('Sanitation Data'!$H$31,0,10*ROW('Sanitation Data'!H143)))</f>
        <v/>
      </c>
      <c r="DM149" s="30" t="str">
        <f ca="true">+IF(OFFSET('Sanitation Data'!$H$32,0,10*ROW('Sanitation Data'!H143))="","",OFFSET('Sanitation Data'!$H$32,0,10*ROW('Sanitation Data'!H143)))</f>
        <v/>
      </c>
      <c r="DN149" s="30" t="str">
        <f ca="true">+IF(OFFSET('Sanitation Data'!$H$33,0,10*ROW('Sanitation Data'!H143))="","",OFFSET('Sanitation Data'!$H$33,0,10*ROW('Sanitation Data'!H143)))</f>
        <v/>
      </c>
      <c r="DO149" s="30" t="str">
        <f ca="true">+IF(OFFSET('Hygiene Data'!$C$12,0,10*ROW('Hygiene Data'!C143))="","",OFFSET('Hygiene Data'!$C$12,0,10*ROW('Hygiene Data'!C143)))</f>
        <v/>
      </c>
      <c r="DP149" s="30" t="str">
        <f ca="true">+IF(OFFSET('Hygiene Data'!$C$13,0,10*ROW('Hygiene Data'!C143))="","",OFFSET('Hygiene Data'!$C$13,0,10*ROW('Hygiene Data'!C143)))</f>
        <v/>
      </c>
      <c r="DQ149" s="30" t="str">
        <f ca="true">+IF(OFFSET('Hygiene Data'!$C$14,0,10*ROW('Hygiene Data'!C143))="","",OFFSET('Hygiene Data'!$C$14,0,10*ROW('Hygiene Data'!C143)))</f>
        <v/>
      </c>
      <c r="DR149" s="30" t="str">
        <f ca="true">+IF(OFFSET('Hygiene Data'!$D$12,0,10*ROW('Hygiene Data'!D143))="","",OFFSET('Hygiene Data'!$D$12,0,10*ROW('Hygiene Data'!D143)))</f>
        <v/>
      </c>
      <c r="DS149" s="30" t="str">
        <f ca="true">+IF(OFFSET('Hygiene Data'!$D$13,0,10*ROW('Hygiene Data'!D143))="","",OFFSET('Hygiene Data'!$D$13,0,10*ROW('Hygiene Data'!D143)))</f>
        <v/>
      </c>
      <c r="DT149" s="30" t="str">
        <f ca="true">+IF(OFFSET('Hygiene Data'!$D$14,0,10*ROW('Hygiene Data'!D143))="","",OFFSET('Hygiene Data'!$D$14,0,10*ROW('Hygiene Data'!D143)))</f>
        <v/>
      </c>
      <c r="DU149" s="30" t="str">
        <f ca="true">+IF(OFFSET('Hygiene Data'!$E$12,0,10*ROW('Hygiene Data'!E143))="","",OFFSET('Hygiene Data'!$E$12,0,10*ROW('Hygiene Data'!E143)))</f>
        <v/>
      </c>
      <c r="DV149" s="30" t="str">
        <f ca="true">+IF(OFFSET('Hygiene Data'!$E$13,0,10*ROW('Hygiene Data'!E143))="","",OFFSET('Hygiene Data'!$E$13,0,10*ROW('Hygiene Data'!E143)))</f>
        <v/>
      </c>
      <c r="DW149" s="30" t="str">
        <f ca="true">+IF(OFFSET('Hygiene Data'!$E$14,0,10*ROW('Hygiene Data'!E143))="","",OFFSET('Hygiene Data'!$E$14,0,10*ROW('Hygiene Data'!E143)))</f>
        <v/>
      </c>
      <c r="DX149" s="30" t="str">
        <f ca="true">+IF(OFFSET('Hygiene Data'!$F$12,0,10*ROW('Hygiene Data'!F143))="","",OFFSET('Hygiene Data'!$F$12,0,10*ROW('Hygiene Data'!F143)))</f>
        <v/>
      </c>
      <c r="DY149" s="30" t="str">
        <f ca="true">+IF(OFFSET('Hygiene Data'!$F$13,0,10*ROW('Hygiene Data'!F143))="","",OFFSET('Hygiene Data'!$F$13,0,10*ROW('Hygiene Data'!F143)))</f>
        <v/>
      </c>
      <c r="DZ149" s="30" t="str">
        <f ca="true">+IF(OFFSET('Hygiene Data'!$F$14,0,10*ROW('Hygiene Data'!F143))="","",OFFSET('Hygiene Data'!$F$14,0,10*ROW('Hygiene Data'!F143)))</f>
        <v/>
      </c>
      <c r="EA149" s="30" t="str">
        <f ca="true">+IF(OFFSET('Hygiene Data'!$G$12,0,10*ROW('Hygiene Data'!G143))="","",OFFSET('Hygiene Data'!$G$12,0,10*ROW('Hygiene Data'!G143)))</f>
        <v/>
      </c>
      <c r="EB149" s="30" t="str">
        <f ca="true">+IF(OFFSET('Hygiene Data'!$G$13,0,10*ROW('Hygiene Data'!G143))="","",OFFSET('Hygiene Data'!$G$13,0,10*ROW('Hygiene Data'!G143)))</f>
        <v/>
      </c>
      <c r="EC149" s="30" t="str">
        <f ca="true">+IF(OFFSET('Hygiene Data'!$G$14,0,10*ROW('Hygiene Data'!G143))="","",OFFSET('Hygiene Data'!$G$14,0,10*ROW('Hygiene Data'!G143)))</f>
        <v/>
      </c>
      <c r="ED149" s="30" t="str">
        <f ca="true">+IF(OFFSET('Hygiene Data'!$H$12,0,10*ROW('Hygiene Data'!H143))="","",OFFSET('Hygiene Data'!$H$12,0,10*ROW('Hygiene Data'!H143)))</f>
        <v/>
      </c>
      <c r="EE149" s="30" t="str">
        <f ca="true">+IF(OFFSET('Hygiene Data'!$H$13,0,10*ROW('Hygiene Data'!H143))="","",OFFSET('Hygiene Data'!$H$13,0,10*ROW('Hygiene Data'!H143)))</f>
        <v/>
      </c>
      <c r="EF149" s="30" t="str">
        <f ca="true">+IF(OFFSET('Hygiene Data'!$H$14,0,10*ROW('Hygiene Data'!H143))="","",OFFSET('Hygiene Data'!$H$14,0,10*ROW('Hygiene Data'!H143)))</f>
        <v/>
      </c>
    </row>
    <row r="150" x14ac:dyDescent="0.2">
      <c r="A150" s="53" t="str">
        <f ca="true">+IF(OFFSET('Water Data'!$B$1,0,10*ROW('Water Data'!B147))="","",OFFSET('Water Data'!$B$1,0,10*ROW('Water Data'!B147)))</f>
        <v/>
      </c>
      <c r="B150" s="53" t="str">
        <f ca="true">+IF(OFFSET('Water Data'!$A$3,0,10*ROW('Water Data'!A147))="","",OFFSET('Water Data'!$A$3,0,10*ROW('Water Data'!A147)))</f>
        <v/>
      </c>
      <c r="C150" s="53" t="str">
        <f ca="true">+IF(OFFSET('Water Data'!$C$3,0,10*ROW('Water Data'!C147))="","",OFFSET('Water Data'!$C$3,0,10*ROW('Water Data'!C147)))</f>
        <v/>
      </c>
      <c r="D150" s="238"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38"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38"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38"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38"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38"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38"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38"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38"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38"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38"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38"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38"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38"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38"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38"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38"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38"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39"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39"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39"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39"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39"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39"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39"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39"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39"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39"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39"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39"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39"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39"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39"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39"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39"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39"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39"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39"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39"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39"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39"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39"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39"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39"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39"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39"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39"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39"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40"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40"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40"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40"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40"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40"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40"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40"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40"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40"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40"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40"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40"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40"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40"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40"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40"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40"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0" t="str">
        <f ca="true">+IF(OFFSET('Water Data'!$C$28,0,10*ROW('Water Data'!C144))="","",OFFSET('Water Data'!$C$28,0,10*ROW('Water Data'!C144)))</f>
        <v/>
      </c>
      <c r="BT150" s="30" t="str">
        <f ca="true">+IF(OFFSET('Water Data'!$C$29,0,10*ROW('Water Data'!C144))="","",OFFSET('Water Data'!$C$29,0,10*ROW('Water Data'!C144)))</f>
        <v/>
      </c>
      <c r="BU150" s="30" t="str">
        <f ca="true">+IF(OFFSET('Water Data'!$C$30,0,10*ROW('Water Data'!C144))="","",OFFSET('Water Data'!$C$30,0,10*ROW('Water Data'!C144)))</f>
        <v/>
      </c>
      <c r="BV150" s="30" t="str">
        <f ca="true">+IF(OFFSET('Water Data'!$D$28,0,10*ROW('Water Data'!D144))="","",OFFSET('Water Data'!$D$28,0,10*ROW('Water Data'!D144)))</f>
        <v/>
      </c>
      <c r="BW150" s="30" t="str">
        <f ca="true">+IF(OFFSET('Water Data'!$D$29,0,10*ROW('Water Data'!D144))="","",OFFSET('Water Data'!$D$29,0,10*ROW('Water Data'!D144)))</f>
        <v/>
      </c>
      <c r="BX150" s="30" t="str">
        <f ca="true">+IF(OFFSET('Water Data'!$D$30,0,10*ROW('Water Data'!D144))="","",OFFSET('Water Data'!$D$30,0,10*ROW('Water Data'!D144)))</f>
        <v/>
      </c>
      <c r="BY150" s="30" t="str">
        <f ca="true">+IF(OFFSET('Water Data'!$E$28,0,10*ROW('Water Data'!E144))="","",OFFSET('Water Data'!$E$28,0,10*ROW('Water Data'!E144)))</f>
        <v/>
      </c>
      <c r="BZ150" s="30" t="str">
        <f ca="true">+IF(OFFSET('Water Data'!$E$29,0,10*ROW('Water Data'!E144))="","",OFFSET('Water Data'!$E$29,0,10*ROW('Water Data'!E144)))</f>
        <v/>
      </c>
      <c r="CA150" s="30" t="str">
        <f ca="true">+IF(OFFSET('Water Data'!$E$30,0,10*ROW('Water Data'!E144))="","",OFFSET('Water Data'!$E$30,0,10*ROW('Water Data'!E144)))</f>
        <v/>
      </c>
      <c r="CB150" s="30" t="str">
        <f ca="true">+IF(OFFSET('Water Data'!$F$28,0,10*ROW('Water Data'!F144))="","",OFFSET('Water Data'!$F$28,0,10*ROW('Water Data'!F144)))</f>
        <v/>
      </c>
      <c r="CC150" s="30" t="str">
        <f ca="true">+IF(OFFSET('Water Data'!$F$29,0,10*ROW('Water Data'!F144))="","",OFFSET('Water Data'!$F$29,0,10*ROW('Water Data'!F144)))</f>
        <v/>
      </c>
      <c r="CD150" s="30" t="str">
        <f ca="true">+IF(OFFSET('Water Data'!$F$30,0,10*ROW('Water Data'!F144))="","",OFFSET('Water Data'!$F$30,0,10*ROW('Water Data'!F144)))</f>
        <v/>
      </c>
      <c r="CE150" s="30" t="str">
        <f ca="true">+IF(OFFSET('Water Data'!$G$28,0,10*ROW('Water Data'!G144))="","",OFFSET('Water Data'!$G$28,0,10*ROW('Water Data'!G144)))</f>
        <v/>
      </c>
      <c r="CF150" s="30" t="str">
        <f ca="true">+IF(OFFSET('Water Data'!$G$29,0,10*ROW('Water Data'!G144))="","",OFFSET('Water Data'!$G$29,0,10*ROW('Water Data'!G144)))</f>
        <v/>
      </c>
      <c r="CG150" s="30" t="str">
        <f ca="true">+IF(OFFSET('Water Data'!$G$30,0,10*ROW('Water Data'!G144))="","",OFFSET('Water Data'!$G$30,0,10*ROW('Water Data'!G144)))</f>
        <v/>
      </c>
      <c r="CH150" s="30" t="str">
        <f ca="true">+IF(OFFSET('Water Data'!$H$28,0,10*ROW('Water Data'!H144))="","",OFFSET('Water Data'!$H$28,0,10*ROW('Water Data'!H144)))</f>
        <v/>
      </c>
      <c r="CI150" s="30" t="str">
        <f ca="true">+IF(OFFSET('Water Data'!$H$29,0,10*ROW('Water Data'!H144))="","",OFFSET('Water Data'!$H$29,0,10*ROW('Water Data'!H144)))</f>
        <v/>
      </c>
      <c r="CJ150" s="30" t="str">
        <f ca="true">+IF(OFFSET('Water Data'!$H$30,0,10*ROW('Water Data'!H144))="","",OFFSET('Water Data'!$H$30,0,10*ROW('Water Data'!H144)))</f>
        <v/>
      </c>
      <c r="CK150" s="30" t="str">
        <f ca="true">+IF(OFFSET('Sanitation Data'!$C$29,0,10*ROW('Sanitation Data'!C144))="","",OFFSET('Sanitation Data'!$C$29,0,10*ROW('Sanitation Data'!C144)))</f>
        <v/>
      </c>
      <c r="CL150" s="30" t="str">
        <f ca="true">+IF(OFFSET('Sanitation Data'!$C$30,0,10*ROW('Sanitation Data'!C144))="","",OFFSET('Sanitation Data'!$C$30,0,10*ROW('Sanitation Data'!C144)))</f>
        <v/>
      </c>
      <c r="CM150" s="30" t="str">
        <f ca="true">+IF(OFFSET('Sanitation Data'!$C$31,0,10*ROW('Sanitation Data'!C144))="","",OFFSET('Sanitation Data'!$C$31,0,10*ROW('Sanitation Data'!C144)))</f>
        <v/>
      </c>
      <c r="CN150" s="30" t="str">
        <f ca="true">+IF(OFFSET('Sanitation Data'!$C$32,0,10*ROW('Sanitation Data'!C144))="","",OFFSET('Sanitation Data'!$C$32,0,10*ROW('Sanitation Data'!C144)))</f>
        <v/>
      </c>
      <c r="CO150" s="30" t="str">
        <f ca="true">+IF(OFFSET('Sanitation Data'!$C$33,0,10*ROW('Sanitation Data'!C144))="","",OFFSET('Sanitation Data'!$C$33,0,10*ROW('Sanitation Data'!C144)))</f>
        <v/>
      </c>
      <c r="CP150" s="30" t="str">
        <f ca="true">+IF(OFFSET('Sanitation Data'!$D$29,0,10*ROW('Sanitation Data'!D144))="","",OFFSET('Sanitation Data'!$D$29,0,10*ROW('Sanitation Data'!D144)))</f>
        <v/>
      </c>
      <c r="CQ150" s="30" t="str">
        <f ca="true">+IF(OFFSET('Sanitation Data'!$D$30,0,10*ROW('Sanitation Data'!D144))="","",OFFSET('Sanitation Data'!$D$30,0,10*ROW('Sanitation Data'!D144)))</f>
        <v/>
      </c>
      <c r="CR150" s="30" t="str">
        <f ca="true">+IF(OFFSET('Sanitation Data'!$D$31,0,10*ROW('Sanitation Data'!D144))="","",OFFSET('Sanitation Data'!$D$31,0,10*ROW('Sanitation Data'!D144)))</f>
        <v/>
      </c>
      <c r="CS150" s="30" t="str">
        <f ca="true">+IF(OFFSET('Sanitation Data'!$D$32,0,10*ROW('Sanitation Data'!D144))="","",OFFSET('Sanitation Data'!$D$32,0,10*ROW('Sanitation Data'!D144)))</f>
        <v/>
      </c>
      <c r="CT150" s="30" t="str">
        <f ca="true">+IF(OFFSET('Sanitation Data'!$D$33,0,10*ROW('Sanitation Data'!D144))="","",OFFSET('Sanitation Data'!$D$33,0,10*ROW('Sanitation Data'!D144)))</f>
        <v/>
      </c>
      <c r="CU150" s="30" t="str">
        <f ca="true">+IF(OFFSET('Sanitation Data'!$E$29,0,10*ROW('Sanitation Data'!E144))="","",OFFSET('Sanitation Data'!$E$29,0,10*ROW('Sanitation Data'!E144)))</f>
        <v/>
      </c>
      <c r="CV150" s="30" t="str">
        <f ca="true">+IF(OFFSET('Sanitation Data'!$E$30,0,10*ROW('Sanitation Data'!E144))="","",OFFSET('Sanitation Data'!$E$30,0,10*ROW('Sanitation Data'!E144)))</f>
        <v/>
      </c>
      <c r="CW150" s="30" t="str">
        <f ca="true">+IF(OFFSET('Sanitation Data'!$E$31,0,10*ROW('Sanitation Data'!E144))="","",OFFSET('Sanitation Data'!$E$31,0,10*ROW('Sanitation Data'!E144)))</f>
        <v/>
      </c>
      <c r="CX150" s="30" t="str">
        <f ca="true">+IF(OFFSET('Sanitation Data'!$E$32,0,10*ROW('Sanitation Data'!E144))="","",OFFSET('Sanitation Data'!$E$32,0,10*ROW('Sanitation Data'!E144)))</f>
        <v/>
      </c>
      <c r="CY150" s="30" t="str">
        <f ca="true">+IF(OFFSET('Sanitation Data'!$E$33,0,10*ROW('Sanitation Data'!E144))="","",OFFSET('Sanitation Data'!$E$33,0,10*ROW('Sanitation Data'!E144)))</f>
        <v/>
      </c>
      <c r="CZ150" s="30" t="str">
        <f ca="true">+IF(OFFSET('Sanitation Data'!$F$29,0,10*ROW('Sanitation Data'!F144))="","",OFFSET('Sanitation Data'!$F$29,0,10*ROW('Sanitation Data'!F144)))</f>
        <v/>
      </c>
      <c r="DA150" s="30" t="str">
        <f ca="true">+IF(OFFSET('Sanitation Data'!$F$30,0,10*ROW('Sanitation Data'!F144))="","",OFFSET('Sanitation Data'!$F$30,0,10*ROW('Sanitation Data'!F144)))</f>
        <v/>
      </c>
      <c r="DB150" s="30" t="str">
        <f ca="true">+IF(OFFSET('Sanitation Data'!$F$31,0,10*ROW('Sanitation Data'!F144))="","",OFFSET('Sanitation Data'!$F$31,0,10*ROW('Sanitation Data'!F144)))</f>
        <v/>
      </c>
      <c r="DC150" s="30" t="str">
        <f ca="true">+IF(OFFSET('Sanitation Data'!$F$32,0,10*ROW('Sanitation Data'!F144))="","",OFFSET('Sanitation Data'!$F$32,0,10*ROW('Sanitation Data'!F144)))</f>
        <v/>
      </c>
      <c r="DD150" s="30" t="str">
        <f ca="true">+IF(OFFSET('Sanitation Data'!$F$33,0,10*ROW('Sanitation Data'!F144))="","",OFFSET('Sanitation Data'!$F$33,0,10*ROW('Sanitation Data'!F144)))</f>
        <v/>
      </c>
      <c r="DE150" s="30" t="str">
        <f ca="true">+IF(OFFSET('Sanitation Data'!$G$29,0,10*ROW('Sanitation Data'!G144))="","",OFFSET('Sanitation Data'!$G$29,0,10*ROW('Sanitation Data'!G144)))</f>
        <v/>
      </c>
      <c r="DF150" s="30" t="str">
        <f ca="true">+IF(OFFSET('Sanitation Data'!$G$30,0,10*ROW('Sanitation Data'!G144))="","",OFFSET('Sanitation Data'!$G$30,0,10*ROW('Sanitation Data'!G144)))</f>
        <v/>
      </c>
      <c r="DG150" s="30" t="str">
        <f ca="true">+IF(OFFSET('Sanitation Data'!$G$31,0,10*ROW('Sanitation Data'!G144))="","",OFFSET('Sanitation Data'!$G$31,0,10*ROW('Sanitation Data'!G144)))</f>
        <v/>
      </c>
      <c r="DH150" s="30" t="str">
        <f ca="true">+IF(OFFSET('Sanitation Data'!$G$32,0,10*ROW('Sanitation Data'!G144))="","",OFFSET('Sanitation Data'!$G$32,0,10*ROW('Sanitation Data'!G144)))</f>
        <v/>
      </c>
      <c r="DI150" s="30" t="str">
        <f ca="true">+IF(OFFSET('Sanitation Data'!$G$33,0,10*ROW('Sanitation Data'!G144))="","",OFFSET('Sanitation Data'!$G$33,0,10*ROW('Sanitation Data'!G144)))</f>
        <v/>
      </c>
      <c r="DJ150" s="30" t="str">
        <f ca="true">+IF(OFFSET('Sanitation Data'!$H$29,0,10*ROW('Sanitation Data'!H144))="","",OFFSET('Sanitation Data'!$H$29,0,10*ROW('Sanitation Data'!H144)))</f>
        <v/>
      </c>
      <c r="DK150" s="30" t="str">
        <f ca="true">+IF(OFFSET('Sanitation Data'!$H$30,0,10*ROW('Sanitation Data'!H144))="","",OFFSET('Sanitation Data'!$H$30,0,10*ROW('Sanitation Data'!H144)))</f>
        <v/>
      </c>
      <c r="DL150" s="30" t="str">
        <f ca="true">+IF(OFFSET('Sanitation Data'!$H$31,0,10*ROW('Sanitation Data'!H144))="","",OFFSET('Sanitation Data'!$H$31,0,10*ROW('Sanitation Data'!H144)))</f>
        <v/>
      </c>
      <c r="DM150" s="30" t="str">
        <f ca="true">+IF(OFFSET('Sanitation Data'!$H$32,0,10*ROW('Sanitation Data'!H144))="","",OFFSET('Sanitation Data'!$H$32,0,10*ROW('Sanitation Data'!H144)))</f>
        <v/>
      </c>
      <c r="DN150" s="30" t="str">
        <f ca="true">+IF(OFFSET('Sanitation Data'!$H$33,0,10*ROW('Sanitation Data'!H144))="","",OFFSET('Sanitation Data'!$H$33,0,10*ROW('Sanitation Data'!H144)))</f>
        <v/>
      </c>
      <c r="DO150" s="30" t="str">
        <f ca="true">+IF(OFFSET('Hygiene Data'!$C$12,0,10*ROW('Hygiene Data'!C144))="","",OFFSET('Hygiene Data'!$C$12,0,10*ROW('Hygiene Data'!C144)))</f>
        <v/>
      </c>
      <c r="DP150" s="30" t="str">
        <f ca="true">+IF(OFFSET('Hygiene Data'!$C$13,0,10*ROW('Hygiene Data'!C144))="","",OFFSET('Hygiene Data'!$C$13,0,10*ROW('Hygiene Data'!C144)))</f>
        <v/>
      </c>
      <c r="DQ150" s="30" t="str">
        <f ca="true">+IF(OFFSET('Hygiene Data'!$C$14,0,10*ROW('Hygiene Data'!C144))="","",OFFSET('Hygiene Data'!$C$14,0,10*ROW('Hygiene Data'!C144)))</f>
        <v/>
      </c>
      <c r="DR150" s="30" t="str">
        <f ca="true">+IF(OFFSET('Hygiene Data'!$D$12,0,10*ROW('Hygiene Data'!D144))="","",OFFSET('Hygiene Data'!$D$12,0,10*ROW('Hygiene Data'!D144)))</f>
        <v/>
      </c>
      <c r="DS150" s="30" t="str">
        <f ca="true">+IF(OFFSET('Hygiene Data'!$D$13,0,10*ROW('Hygiene Data'!D144))="","",OFFSET('Hygiene Data'!$D$13,0,10*ROW('Hygiene Data'!D144)))</f>
        <v/>
      </c>
      <c r="DT150" s="30" t="str">
        <f ca="true">+IF(OFFSET('Hygiene Data'!$D$14,0,10*ROW('Hygiene Data'!D144))="","",OFFSET('Hygiene Data'!$D$14,0,10*ROW('Hygiene Data'!D144)))</f>
        <v/>
      </c>
      <c r="DU150" s="30" t="str">
        <f ca="true">+IF(OFFSET('Hygiene Data'!$E$12,0,10*ROW('Hygiene Data'!E144))="","",OFFSET('Hygiene Data'!$E$12,0,10*ROW('Hygiene Data'!E144)))</f>
        <v/>
      </c>
      <c r="DV150" s="30" t="str">
        <f ca="true">+IF(OFFSET('Hygiene Data'!$E$13,0,10*ROW('Hygiene Data'!E144))="","",OFFSET('Hygiene Data'!$E$13,0,10*ROW('Hygiene Data'!E144)))</f>
        <v/>
      </c>
      <c r="DW150" s="30" t="str">
        <f ca="true">+IF(OFFSET('Hygiene Data'!$E$14,0,10*ROW('Hygiene Data'!E144))="","",OFFSET('Hygiene Data'!$E$14,0,10*ROW('Hygiene Data'!E144)))</f>
        <v/>
      </c>
      <c r="DX150" s="30" t="str">
        <f ca="true">+IF(OFFSET('Hygiene Data'!$F$12,0,10*ROW('Hygiene Data'!F144))="","",OFFSET('Hygiene Data'!$F$12,0,10*ROW('Hygiene Data'!F144)))</f>
        <v/>
      </c>
      <c r="DY150" s="30" t="str">
        <f ca="true">+IF(OFFSET('Hygiene Data'!$F$13,0,10*ROW('Hygiene Data'!F144))="","",OFFSET('Hygiene Data'!$F$13,0,10*ROW('Hygiene Data'!F144)))</f>
        <v/>
      </c>
      <c r="DZ150" s="30" t="str">
        <f ca="true">+IF(OFFSET('Hygiene Data'!$F$14,0,10*ROW('Hygiene Data'!F144))="","",OFFSET('Hygiene Data'!$F$14,0,10*ROW('Hygiene Data'!F144)))</f>
        <v/>
      </c>
      <c r="EA150" s="30" t="str">
        <f ca="true">+IF(OFFSET('Hygiene Data'!$G$12,0,10*ROW('Hygiene Data'!G144))="","",OFFSET('Hygiene Data'!$G$12,0,10*ROW('Hygiene Data'!G144)))</f>
        <v/>
      </c>
      <c r="EB150" s="30" t="str">
        <f ca="true">+IF(OFFSET('Hygiene Data'!$G$13,0,10*ROW('Hygiene Data'!G144))="","",OFFSET('Hygiene Data'!$G$13,0,10*ROW('Hygiene Data'!G144)))</f>
        <v/>
      </c>
      <c r="EC150" s="30" t="str">
        <f ca="true">+IF(OFFSET('Hygiene Data'!$G$14,0,10*ROW('Hygiene Data'!G144))="","",OFFSET('Hygiene Data'!$G$14,0,10*ROW('Hygiene Data'!G144)))</f>
        <v/>
      </c>
      <c r="ED150" s="30" t="str">
        <f ca="true">+IF(OFFSET('Hygiene Data'!$H$12,0,10*ROW('Hygiene Data'!H144))="","",OFFSET('Hygiene Data'!$H$12,0,10*ROW('Hygiene Data'!H144)))</f>
        <v/>
      </c>
      <c r="EE150" s="30" t="str">
        <f ca="true">+IF(OFFSET('Hygiene Data'!$H$13,0,10*ROW('Hygiene Data'!H144))="","",OFFSET('Hygiene Data'!$H$13,0,10*ROW('Hygiene Data'!H144)))</f>
        <v/>
      </c>
      <c r="EF150" s="30" t="str">
        <f ca="true">+IF(OFFSET('Hygiene Data'!$H$14,0,10*ROW('Hygiene Data'!H144))="","",OFFSET('Hygiene Data'!$H$14,0,10*ROW('Hygiene Data'!H144)))</f>
        <v/>
      </c>
    </row>
    <row r="151" x14ac:dyDescent="0.2">
      <c r="A151" s="53" t="str">
        <f ca="true">+IF(OFFSET('Water Data'!$B$1,0,10*ROW('Water Data'!B148))="","",OFFSET('Water Data'!$B$1,0,10*ROW('Water Data'!B148)))</f>
        <v/>
      </c>
      <c r="B151" s="53" t="str">
        <f ca="true">+IF(OFFSET('Water Data'!$A$3,0,10*ROW('Water Data'!A148))="","",OFFSET('Water Data'!$A$3,0,10*ROW('Water Data'!A148)))</f>
        <v/>
      </c>
      <c r="C151" s="53" t="str">
        <f ca="true">+IF(OFFSET('Water Data'!$C$3,0,10*ROW('Water Data'!C148))="","",OFFSET('Water Data'!$C$3,0,10*ROW('Water Data'!C148)))</f>
        <v/>
      </c>
      <c r="D151" s="238"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38"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38"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38"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38"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38"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38"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38"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38"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38"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38"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38"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38"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38"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38"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38"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38"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38"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39"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39"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39"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39"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39"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39"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39"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39"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39"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39"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39"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39"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39"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39"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39"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39"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39"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39"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39"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39"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39"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39"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39"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39"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39"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39"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39"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39"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39"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39"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40"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40"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40"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40"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40"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40"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40"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40"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40"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40"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40"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40"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40"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40"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40"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40"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40"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40"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0" t="str">
        <f ca="true">+IF(OFFSET('Water Data'!$C$28,0,10*ROW('Water Data'!C145))="","",OFFSET('Water Data'!$C$28,0,10*ROW('Water Data'!C145)))</f>
        <v/>
      </c>
      <c r="BT151" s="30" t="str">
        <f ca="true">+IF(OFFSET('Water Data'!$C$29,0,10*ROW('Water Data'!C145))="","",OFFSET('Water Data'!$C$29,0,10*ROW('Water Data'!C145)))</f>
        <v/>
      </c>
      <c r="BU151" s="30" t="str">
        <f ca="true">+IF(OFFSET('Water Data'!$C$30,0,10*ROW('Water Data'!C145))="","",OFFSET('Water Data'!$C$30,0,10*ROW('Water Data'!C145)))</f>
        <v/>
      </c>
      <c r="BV151" s="30" t="str">
        <f ca="true">+IF(OFFSET('Water Data'!$D$28,0,10*ROW('Water Data'!D145))="","",OFFSET('Water Data'!$D$28,0,10*ROW('Water Data'!D145)))</f>
        <v/>
      </c>
      <c r="BW151" s="30" t="str">
        <f ca="true">+IF(OFFSET('Water Data'!$D$29,0,10*ROW('Water Data'!D145))="","",OFFSET('Water Data'!$D$29,0,10*ROW('Water Data'!D145)))</f>
        <v/>
      </c>
      <c r="BX151" s="30" t="str">
        <f ca="true">+IF(OFFSET('Water Data'!$D$30,0,10*ROW('Water Data'!D145))="","",OFFSET('Water Data'!$D$30,0,10*ROW('Water Data'!D145)))</f>
        <v/>
      </c>
      <c r="BY151" s="30" t="str">
        <f ca="true">+IF(OFFSET('Water Data'!$E$28,0,10*ROW('Water Data'!E145))="","",OFFSET('Water Data'!$E$28,0,10*ROW('Water Data'!E145)))</f>
        <v/>
      </c>
      <c r="BZ151" s="30" t="str">
        <f ca="true">+IF(OFFSET('Water Data'!$E$29,0,10*ROW('Water Data'!E145))="","",OFFSET('Water Data'!$E$29,0,10*ROW('Water Data'!E145)))</f>
        <v/>
      </c>
      <c r="CA151" s="30" t="str">
        <f ca="true">+IF(OFFSET('Water Data'!$E$30,0,10*ROW('Water Data'!E145))="","",OFFSET('Water Data'!$E$30,0,10*ROW('Water Data'!E145)))</f>
        <v/>
      </c>
      <c r="CB151" s="30" t="str">
        <f ca="true">+IF(OFFSET('Water Data'!$F$28,0,10*ROW('Water Data'!F145))="","",OFFSET('Water Data'!$F$28,0,10*ROW('Water Data'!F145)))</f>
        <v/>
      </c>
      <c r="CC151" s="30" t="str">
        <f ca="true">+IF(OFFSET('Water Data'!$F$29,0,10*ROW('Water Data'!F145))="","",OFFSET('Water Data'!$F$29,0,10*ROW('Water Data'!F145)))</f>
        <v/>
      </c>
      <c r="CD151" s="30" t="str">
        <f ca="true">+IF(OFFSET('Water Data'!$F$30,0,10*ROW('Water Data'!F145))="","",OFFSET('Water Data'!$F$30,0,10*ROW('Water Data'!F145)))</f>
        <v/>
      </c>
      <c r="CE151" s="30" t="str">
        <f ca="true">+IF(OFFSET('Water Data'!$G$28,0,10*ROW('Water Data'!G145))="","",OFFSET('Water Data'!$G$28,0,10*ROW('Water Data'!G145)))</f>
        <v/>
      </c>
      <c r="CF151" s="30" t="str">
        <f ca="true">+IF(OFFSET('Water Data'!$G$29,0,10*ROW('Water Data'!G145))="","",OFFSET('Water Data'!$G$29,0,10*ROW('Water Data'!G145)))</f>
        <v/>
      </c>
      <c r="CG151" s="30" t="str">
        <f ca="true">+IF(OFFSET('Water Data'!$G$30,0,10*ROW('Water Data'!G145))="","",OFFSET('Water Data'!$G$30,0,10*ROW('Water Data'!G145)))</f>
        <v/>
      </c>
      <c r="CH151" s="30" t="str">
        <f ca="true">+IF(OFFSET('Water Data'!$H$28,0,10*ROW('Water Data'!H145))="","",OFFSET('Water Data'!$H$28,0,10*ROW('Water Data'!H145)))</f>
        <v/>
      </c>
      <c r="CI151" s="30" t="str">
        <f ca="true">+IF(OFFSET('Water Data'!$H$29,0,10*ROW('Water Data'!H145))="","",OFFSET('Water Data'!$H$29,0,10*ROW('Water Data'!H145)))</f>
        <v/>
      </c>
      <c r="CJ151" s="30" t="str">
        <f ca="true">+IF(OFFSET('Water Data'!$H$30,0,10*ROW('Water Data'!H145))="","",OFFSET('Water Data'!$H$30,0,10*ROW('Water Data'!H145)))</f>
        <v/>
      </c>
      <c r="CK151" s="30" t="str">
        <f ca="true">+IF(OFFSET('Sanitation Data'!$C$29,0,10*ROW('Sanitation Data'!C145))="","",OFFSET('Sanitation Data'!$C$29,0,10*ROW('Sanitation Data'!C145)))</f>
        <v/>
      </c>
      <c r="CL151" s="30" t="str">
        <f ca="true">+IF(OFFSET('Sanitation Data'!$C$30,0,10*ROW('Sanitation Data'!C145))="","",OFFSET('Sanitation Data'!$C$30,0,10*ROW('Sanitation Data'!C145)))</f>
        <v/>
      </c>
      <c r="CM151" s="30" t="str">
        <f ca="true">+IF(OFFSET('Sanitation Data'!$C$31,0,10*ROW('Sanitation Data'!C145))="","",OFFSET('Sanitation Data'!$C$31,0,10*ROW('Sanitation Data'!C145)))</f>
        <v/>
      </c>
      <c r="CN151" s="30" t="str">
        <f ca="true">+IF(OFFSET('Sanitation Data'!$C$32,0,10*ROW('Sanitation Data'!C145))="","",OFFSET('Sanitation Data'!$C$32,0,10*ROW('Sanitation Data'!C145)))</f>
        <v/>
      </c>
      <c r="CO151" s="30" t="str">
        <f ca="true">+IF(OFFSET('Sanitation Data'!$C$33,0,10*ROW('Sanitation Data'!C145))="","",OFFSET('Sanitation Data'!$C$33,0,10*ROW('Sanitation Data'!C145)))</f>
        <v/>
      </c>
      <c r="CP151" s="30" t="str">
        <f ca="true">+IF(OFFSET('Sanitation Data'!$D$29,0,10*ROW('Sanitation Data'!D145))="","",OFFSET('Sanitation Data'!$D$29,0,10*ROW('Sanitation Data'!D145)))</f>
        <v/>
      </c>
      <c r="CQ151" s="30" t="str">
        <f ca="true">+IF(OFFSET('Sanitation Data'!$D$30,0,10*ROW('Sanitation Data'!D145))="","",OFFSET('Sanitation Data'!$D$30,0,10*ROW('Sanitation Data'!D145)))</f>
        <v/>
      </c>
      <c r="CR151" s="30" t="str">
        <f ca="true">+IF(OFFSET('Sanitation Data'!$D$31,0,10*ROW('Sanitation Data'!D145))="","",OFFSET('Sanitation Data'!$D$31,0,10*ROW('Sanitation Data'!D145)))</f>
        <v/>
      </c>
      <c r="CS151" s="30" t="str">
        <f ca="true">+IF(OFFSET('Sanitation Data'!$D$32,0,10*ROW('Sanitation Data'!D145))="","",OFFSET('Sanitation Data'!$D$32,0,10*ROW('Sanitation Data'!D145)))</f>
        <v/>
      </c>
      <c r="CT151" s="30" t="str">
        <f ca="true">+IF(OFFSET('Sanitation Data'!$D$33,0,10*ROW('Sanitation Data'!D145))="","",OFFSET('Sanitation Data'!$D$33,0,10*ROW('Sanitation Data'!D145)))</f>
        <v/>
      </c>
      <c r="CU151" s="30" t="str">
        <f ca="true">+IF(OFFSET('Sanitation Data'!$E$29,0,10*ROW('Sanitation Data'!E145))="","",OFFSET('Sanitation Data'!$E$29,0,10*ROW('Sanitation Data'!E145)))</f>
        <v/>
      </c>
      <c r="CV151" s="30" t="str">
        <f ca="true">+IF(OFFSET('Sanitation Data'!$E$30,0,10*ROW('Sanitation Data'!E145))="","",OFFSET('Sanitation Data'!$E$30,0,10*ROW('Sanitation Data'!E145)))</f>
        <v/>
      </c>
      <c r="CW151" s="30" t="str">
        <f ca="true">+IF(OFFSET('Sanitation Data'!$E$31,0,10*ROW('Sanitation Data'!E145))="","",OFFSET('Sanitation Data'!$E$31,0,10*ROW('Sanitation Data'!E145)))</f>
        <v/>
      </c>
      <c r="CX151" s="30" t="str">
        <f ca="true">+IF(OFFSET('Sanitation Data'!$E$32,0,10*ROW('Sanitation Data'!E145))="","",OFFSET('Sanitation Data'!$E$32,0,10*ROW('Sanitation Data'!E145)))</f>
        <v/>
      </c>
      <c r="CY151" s="30" t="str">
        <f ca="true">+IF(OFFSET('Sanitation Data'!$E$33,0,10*ROW('Sanitation Data'!E145))="","",OFFSET('Sanitation Data'!$E$33,0,10*ROW('Sanitation Data'!E145)))</f>
        <v/>
      </c>
      <c r="CZ151" s="30" t="str">
        <f ca="true">+IF(OFFSET('Sanitation Data'!$F$29,0,10*ROW('Sanitation Data'!F145))="","",OFFSET('Sanitation Data'!$F$29,0,10*ROW('Sanitation Data'!F145)))</f>
        <v/>
      </c>
      <c r="DA151" s="30" t="str">
        <f ca="true">+IF(OFFSET('Sanitation Data'!$F$30,0,10*ROW('Sanitation Data'!F145))="","",OFFSET('Sanitation Data'!$F$30,0,10*ROW('Sanitation Data'!F145)))</f>
        <v/>
      </c>
      <c r="DB151" s="30" t="str">
        <f ca="true">+IF(OFFSET('Sanitation Data'!$F$31,0,10*ROW('Sanitation Data'!F145))="","",OFFSET('Sanitation Data'!$F$31,0,10*ROW('Sanitation Data'!F145)))</f>
        <v/>
      </c>
      <c r="DC151" s="30" t="str">
        <f ca="true">+IF(OFFSET('Sanitation Data'!$F$32,0,10*ROW('Sanitation Data'!F145))="","",OFFSET('Sanitation Data'!$F$32,0,10*ROW('Sanitation Data'!F145)))</f>
        <v/>
      </c>
      <c r="DD151" s="30" t="str">
        <f ca="true">+IF(OFFSET('Sanitation Data'!$F$33,0,10*ROW('Sanitation Data'!F145))="","",OFFSET('Sanitation Data'!$F$33,0,10*ROW('Sanitation Data'!F145)))</f>
        <v/>
      </c>
      <c r="DE151" s="30" t="str">
        <f ca="true">+IF(OFFSET('Sanitation Data'!$G$29,0,10*ROW('Sanitation Data'!G145))="","",OFFSET('Sanitation Data'!$G$29,0,10*ROW('Sanitation Data'!G145)))</f>
        <v/>
      </c>
      <c r="DF151" s="30" t="str">
        <f ca="true">+IF(OFFSET('Sanitation Data'!$G$30,0,10*ROW('Sanitation Data'!G145))="","",OFFSET('Sanitation Data'!$G$30,0,10*ROW('Sanitation Data'!G145)))</f>
        <v/>
      </c>
      <c r="DG151" s="30" t="str">
        <f ca="true">+IF(OFFSET('Sanitation Data'!$G$31,0,10*ROW('Sanitation Data'!G145))="","",OFFSET('Sanitation Data'!$G$31,0,10*ROW('Sanitation Data'!G145)))</f>
        <v/>
      </c>
      <c r="DH151" s="30" t="str">
        <f ca="true">+IF(OFFSET('Sanitation Data'!$G$32,0,10*ROW('Sanitation Data'!G145))="","",OFFSET('Sanitation Data'!$G$32,0,10*ROW('Sanitation Data'!G145)))</f>
        <v/>
      </c>
      <c r="DI151" s="30" t="str">
        <f ca="true">+IF(OFFSET('Sanitation Data'!$G$33,0,10*ROW('Sanitation Data'!G145))="","",OFFSET('Sanitation Data'!$G$33,0,10*ROW('Sanitation Data'!G145)))</f>
        <v/>
      </c>
      <c r="DJ151" s="30" t="str">
        <f ca="true">+IF(OFFSET('Sanitation Data'!$H$29,0,10*ROW('Sanitation Data'!H145))="","",OFFSET('Sanitation Data'!$H$29,0,10*ROW('Sanitation Data'!H145)))</f>
        <v/>
      </c>
      <c r="DK151" s="30" t="str">
        <f ca="true">+IF(OFFSET('Sanitation Data'!$H$30,0,10*ROW('Sanitation Data'!H145))="","",OFFSET('Sanitation Data'!$H$30,0,10*ROW('Sanitation Data'!H145)))</f>
        <v/>
      </c>
      <c r="DL151" s="30" t="str">
        <f ca="true">+IF(OFFSET('Sanitation Data'!$H$31,0,10*ROW('Sanitation Data'!H145))="","",OFFSET('Sanitation Data'!$H$31,0,10*ROW('Sanitation Data'!H145)))</f>
        <v/>
      </c>
      <c r="DM151" s="30" t="str">
        <f ca="true">+IF(OFFSET('Sanitation Data'!$H$32,0,10*ROW('Sanitation Data'!H145))="","",OFFSET('Sanitation Data'!$H$32,0,10*ROW('Sanitation Data'!H145)))</f>
        <v/>
      </c>
      <c r="DN151" s="30" t="str">
        <f ca="true">+IF(OFFSET('Sanitation Data'!$H$33,0,10*ROW('Sanitation Data'!H145))="","",OFFSET('Sanitation Data'!$H$33,0,10*ROW('Sanitation Data'!H145)))</f>
        <v/>
      </c>
      <c r="DO151" s="30" t="str">
        <f ca="true">+IF(OFFSET('Hygiene Data'!$C$12,0,10*ROW('Hygiene Data'!C145))="","",OFFSET('Hygiene Data'!$C$12,0,10*ROW('Hygiene Data'!C145)))</f>
        <v/>
      </c>
      <c r="DP151" s="30" t="str">
        <f ca="true">+IF(OFFSET('Hygiene Data'!$C$13,0,10*ROW('Hygiene Data'!C145))="","",OFFSET('Hygiene Data'!$C$13,0,10*ROW('Hygiene Data'!C145)))</f>
        <v/>
      </c>
      <c r="DQ151" s="30" t="str">
        <f ca="true">+IF(OFFSET('Hygiene Data'!$C$14,0,10*ROW('Hygiene Data'!C145))="","",OFFSET('Hygiene Data'!$C$14,0,10*ROW('Hygiene Data'!C145)))</f>
        <v/>
      </c>
      <c r="DR151" s="30" t="str">
        <f ca="true">+IF(OFFSET('Hygiene Data'!$D$12,0,10*ROW('Hygiene Data'!D145))="","",OFFSET('Hygiene Data'!$D$12,0,10*ROW('Hygiene Data'!D145)))</f>
        <v/>
      </c>
      <c r="DS151" s="30" t="str">
        <f ca="true">+IF(OFFSET('Hygiene Data'!$D$13,0,10*ROW('Hygiene Data'!D145))="","",OFFSET('Hygiene Data'!$D$13,0,10*ROW('Hygiene Data'!D145)))</f>
        <v/>
      </c>
      <c r="DT151" s="30" t="str">
        <f ca="true">+IF(OFFSET('Hygiene Data'!$D$14,0,10*ROW('Hygiene Data'!D145))="","",OFFSET('Hygiene Data'!$D$14,0,10*ROW('Hygiene Data'!D145)))</f>
        <v/>
      </c>
      <c r="DU151" s="30" t="str">
        <f ca="true">+IF(OFFSET('Hygiene Data'!$E$12,0,10*ROW('Hygiene Data'!E145))="","",OFFSET('Hygiene Data'!$E$12,0,10*ROW('Hygiene Data'!E145)))</f>
        <v/>
      </c>
      <c r="DV151" s="30" t="str">
        <f ca="true">+IF(OFFSET('Hygiene Data'!$E$13,0,10*ROW('Hygiene Data'!E145))="","",OFFSET('Hygiene Data'!$E$13,0,10*ROW('Hygiene Data'!E145)))</f>
        <v/>
      </c>
      <c r="DW151" s="30" t="str">
        <f ca="true">+IF(OFFSET('Hygiene Data'!$E$14,0,10*ROW('Hygiene Data'!E145))="","",OFFSET('Hygiene Data'!$E$14,0,10*ROW('Hygiene Data'!E145)))</f>
        <v/>
      </c>
      <c r="DX151" s="30" t="str">
        <f ca="true">+IF(OFFSET('Hygiene Data'!$F$12,0,10*ROW('Hygiene Data'!F145))="","",OFFSET('Hygiene Data'!$F$12,0,10*ROW('Hygiene Data'!F145)))</f>
        <v/>
      </c>
      <c r="DY151" s="30" t="str">
        <f ca="true">+IF(OFFSET('Hygiene Data'!$F$13,0,10*ROW('Hygiene Data'!F145))="","",OFFSET('Hygiene Data'!$F$13,0,10*ROW('Hygiene Data'!F145)))</f>
        <v/>
      </c>
      <c r="DZ151" s="30" t="str">
        <f ca="true">+IF(OFFSET('Hygiene Data'!$F$14,0,10*ROW('Hygiene Data'!F145))="","",OFFSET('Hygiene Data'!$F$14,0,10*ROW('Hygiene Data'!F145)))</f>
        <v/>
      </c>
      <c r="EA151" s="30" t="str">
        <f ca="true">+IF(OFFSET('Hygiene Data'!$G$12,0,10*ROW('Hygiene Data'!G145))="","",OFFSET('Hygiene Data'!$G$12,0,10*ROW('Hygiene Data'!G145)))</f>
        <v/>
      </c>
      <c r="EB151" s="30" t="str">
        <f ca="true">+IF(OFFSET('Hygiene Data'!$G$13,0,10*ROW('Hygiene Data'!G145))="","",OFFSET('Hygiene Data'!$G$13,0,10*ROW('Hygiene Data'!G145)))</f>
        <v/>
      </c>
      <c r="EC151" s="30" t="str">
        <f ca="true">+IF(OFFSET('Hygiene Data'!$G$14,0,10*ROW('Hygiene Data'!G145))="","",OFFSET('Hygiene Data'!$G$14,0,10*ROW('Hygiene Data'!G145)))</f>
        <v/>
      </c>
      <c r="ED151" s="30" t="str">
        <f ca="true">+IF(OFFSET('Hygiene Data'!$H$12,0,10*ROW('Hygiene Data'!H145))="","",OFFSET('Hygiene Data'!$H$12,0,10*ROW('Hygiene Data'!H145)))</f>
        <v/>
      </c>
      <c r="EE151" s="30" t="str">
        <f ca="true">+IF(OFFSET('Hygiene Data'!$H$13,0,10*ROW('Hygiene Data'!H145))="","",OFFSET('Hygiene Data'!$H$13,0,10*ROW('Hygiene Data'!H145)))</f>
        <v/>
      </c>
      <c r="EF151" s="30" t="str">
        <f ca="true">+IF(OFFSET('Hygiene Data'!$H$14,0,10*ROW('Hygiene Data'!H145))="","",OFFSET('Hygiene Data'!$H$14,0,10*ROW('Hygiene Data'!H145)))</f>
        <v/>
      </c>
    </row>
    <row r="152" x14ac:dyDescent="0.2">
      <c r="A152" s="53" t="str">
        <f ca="true">+IF(OFFSET('Water Data'!$B$1,0,10*ROW('Water Data'!B149))="","",OFFSET('Water Data'!$B$1,0,10*ROW('Water Data'!B149)))</f>
        <v/>
      </c>
      <c r="B152" s="53" t="str">
        <f ca="true">+IF(OFFSET('Water Data'!$A$3,0,10*ROW('Water Data'!A149))="","",OFFSET('Water Data'!$A$3,0,10*ROW('Water Data'!A149)))</f>
        <v/>
      </c>
      <c r="C152" s="53" t="str">
        <f ca="true">+IF(OFFSET('Water Data'!$C$3,0,10*ROW('Water Data'!C149))="","",OFFSET('Water Data'!$C$3,0,10*ROW('Water Data'!C149)))</f>
        <v/>
      </c>
      <c r="D152" s="238"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38"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38"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38"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38"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38"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38"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38"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38"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38"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38"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38"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38"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38"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38"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38"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38"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38"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39"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39"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39"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39"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39"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39"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39"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39"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39"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39"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39"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39"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39"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39"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39"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39"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39"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39"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39"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39"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39"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39"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39"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39"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39"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39"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39"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39"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39"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39"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40"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40"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40"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40"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40"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40"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40"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40"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40"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40"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40"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40"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40"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40"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40"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40"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40"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40"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0" t="str">
        <f ca="true">+IF(OFFSET('Water Data'!$C$28,0,10*ROW('Water Data'!C146))="","",OFFSET('Water Data'!$C$28,0,10*ROW('Water Data'!C146)))</f>
        <v/>
      </c>
      <c r="BT152" s="30" t="str">
        <f ca="true">+IF(OFFSET('Water Data'!$C$29,0,10*ROW('Water Data'!C146))="","",OFFSET('Water Data'!$C$29,0,10*ROW('Water Data'!C146)))</f>
        <v/>
      </c>
      <c r="BU152" s="30" t="str">
        <f ca="true">+IF(OFFSET('Water Data'!$C$30,0,10*ROW('Water Data'!C146))="","",OFFSET('Water Data'!$C$30,0,10*ROW('Water Data'!C146)))</f>
        <v/>
      </c>
      <c r="BV152" s="30" t="str">
        <f ca="true">+IF(OFFSET('Water Data'!$D$28,0,10*ROW('Water Data'!D146))="","",OFFSET('Water Data'!$D$28,0,10*ROW('Water Data'!D146)))</f>
        <v/>
      </c>
      <c r="BW152" s="30" t="str">
        <f ca="true">+IF(OFFSET('Water Data'!$D$29,0,10*ROW('Water Data'!D146))="","",OFFSET('Water Data'!$D$29,0,10*ROW('Water Data'!D146)))</f>
        <v/>
      </c>
      <c r="BX152" s="30" t="str">
        <f ca="true">+IF(OFFSET('Water Data'!$D$30,0,10*ROW('Water Data'!D146))="","",OFFSET('Water Data'!$D$30,0,10*ROW('Water Data'!D146)))</f>
        <v/>
      </c>
      <c r="BY152" s="30" t="str">
        <f ca="true">+IF(OFFSET('Water Data'!$E$28,0,10*ROW('Water Data'!E146))="","",OFFSET('Water Data'!$E$28,0,10*ROW('Water Data'!E146)))</f>
        <v/>
      </c>
      <c r="BZ152" s="30" t="str">
        <f ca="true">+IF(OFFSET('Water Data'!$E$29,0,10*ROW('Water Data'!E146))="","",OFFSET('Water Data'!$E$29,0,10*ROW('Water Data'!E146)))</f>
        <v/>
      </c>
      <c r="CA152" s="30" t="str">
        <f ca="true">+IF(OFFSET('Water Data'!$E$30,0,10*ROW('Water Data'!E146))="","",OFFSET('Water Data'!$E$30,0,10*ROW('Water Data'!E146)))</f>
        <v/>
      </c>
      <c r="CB152" s="30" t="str">
        <f ca="true">+IF(OFFSET('Water Data'!$F$28,0,10*ROW('Water Data'!F146))="","",OFFSET('Water Data'!$F$28,0,10*ROW('Water Data'!F146)))</f>
        <v/>
      </c>
      <c r="CC152" s="30" t="str">
        <f ca="true">+IF(OFFSET('Water Data'!$F$29,0,10*ROW('Water Data'!F146))="","",OFFSET('Water Data'!$F$29,0,10*ROW('Water Data'!F146)))</f>
        <v/>
      </c>
      <c r="CD152" s="30" t="str">
        <f ca="true">+IF(OFFSET('Water Data'!$F$30,0,10*ROW('Water Data'!F146))="","",OFFSET('Water Data'!$F$30,0,10*ROW('Water Data'!F146)))</f>
        <v/>
      </c>
      <c r="CE152" s="30" t="str">
        <f ca="true">+IF(OFFSET('Water Data'!$G$28,0,10*ROW('Water Data'!G146))="","",OFFSET('Water Data'!$G$28,0,10*ROW('Water Data'!G146)))</f>
        <v/>
      </c>
      <c r="CF152" s="30" t="str">
        <f ca="true">+IF(OFFSET('Water Data'!$G$29,0,10*ROW('Water Data'!G146))="","",OFFSET('Water Data'!$G$29,0,10*ROW('Water Data'!G146)))</f>
        <v/>
      </c>
      <c r="CG152" s="30" t="str">
        <f ca="true">+IF(OFFSET('Water Data'!$G$30,0,10*ROW('Water Data'!G146))="","",OFFSET('Water Data'!$G$30,0,10*ROW('Water Data'!G146)))</f>
        <v/>
      </c>
      <c r="CH152" s="30" t="str">
        <f ca="true">+IF(OFFSET('Water Data'!$H$28,0,10*ROW('Water Data'!H146))="","",OFFSET('Water Data'!$H$28,0,10*ROW('Water Data'!H146)))</f>
        <v/>
      </c>
      <c r="CI152" s="30" t="str">
        <f ca="true">+IF(OFFSET('Water Data'!$H$29,0,10*ROW('Water Data'!H146))="","",OFFSET('Water Data'!$H$29,0,10*ROW('Water Data'!H146)))</f>
        <v/>
      </c>
      <c r="CJ152" s="30" t="str">
        <f ca="true">+IF(OFFSET('Water Data'!$H$30,0,10*ROW('Water Data'!H146))="","",OFFSET('Water Data'!$H$30,0,10*ROW('Water Data'!H146)))</f>
        <v/>
      </c>
      <c r="CK152" s="30" t="str">
        <f ca="true">+IF(OFFSET('Sanitation Data'!$C$29,0,10*ROW('Sanitation Data'!C146))="","",OFFSET('Sanitation Data'!$C$29,0,10*ROW('Sanitation Data'!C146)))</f>
        <v/>
      </c>
      <c r="CL152" s="30" t="str">
        <f ca="true">+IF(OFFSET('Sanitation Data'!$C$30,0,10*ROW('Sanitation Data'!C146))="","",OFFSET('Sanitation Data'!$C$30,0,10*ROW('Sanitation Data'!C146)))</f>
        <v/>
      </c>
      <c r="CM152" s="30" t="str">
        <f ca="true">+IF(OFFSET('Sanitation Data'!$C$31,0,10*ROW('Sanitation Data'!C146))="","",OFFSET('Sanitation Data'!$C$31,0,10*ROW('Sanitation Data'!C146)))</f>
        <v/>
      </c>
      <c r="CN152" s="30" t="str">
        <f ca="true">+IF(OFFSET('Sanitation Data'!$C$32,0,10*ROW('Sanitation Data'!C146))="","",OFFSET('Sanitation Data'!$C$32,0,10*ROW('Sanitation Data'!C146)))</f>
        <v/>
      </c>
      <c r="CO152" s="30" t="str">
        <f ca="true">+IF(OFFSET('Sanitation Data'!$C$33,0,10*ROW('Sanitation Data'!C146))="","",OFFSET('Sanitation Data'!$C$33,0,10*ROW('Sanitation Data'!C146)))</f>
        <v/>
      </c>
      <c r="CP152" s="30" t="str">
        <f ca="true">+IF(OFFSET('Sanitation Data'!$D$29,0,10*ROW('Sanitation Data'!D146))="","",OFFSET('Sanitation Data'!$D$29,0,10*ROW('Sanitation Data'!D146)))</f>
        <v/>
      </c>
      <c r="CQ152" s="30" t="str">
        <f ca="true">+IF(OFFSET('Sanitation Data'!$D$30,0,10*ROW('Sanitation Data'!D146))="","",OFFSET('Sanitation Data'!$D$30,0,10*ROW('Sanitation Data'!D146)))</f>
        <v/>
      </c>
      <c r="CR152" s="30" t="str">
        <f ca="true">+IF(OFFSET('Sanitation Data'!$D$31,0,10*ROW('Sanitation Data'!D146))="","",OFFSET('Sanitation Data'!$D$31,0,10*ROW('Sanitation Data'!D146)))</f>
        <v/>
      </c>
      <c r="CS152" s="30" t="str">
        <f ca="true">+IF(OFFSET('Sanitation Data'!$D$32,0,10*ROW('Sanitation Data'!D146))="","",OFFSET('Sanitation Data'!$D$32,0,10*ROW('Sanitation Data'!D146)))</f>
        <v/>
      </c>
      <c r="CT152" s="30" t="str">
        <f ca="true">+IF(OFFSET('Sanitation Data'!$D$33,0,10*ROW('Sanitation Data'!D146))="","",OFFSET('Sanitation Data'!$D$33,0,10*ROW('Sanitation Data'!D146)))</f>
        <v/>
      </c>
      <c r="CU152" s="30" t="str">
        <f ca="true">+IF(OFFSET('Sanitation Data'!$E$29,0,10*ROW('Sanitation Data'!E146))="","",OFFSET('Sanitation Data'!$E$29,0,10*ROW('Sanitation Data'!E146)))</f>
        <v/>
      </c>
      <c r="CV152" s="30" t="str">
        <f ca="true">+IF(OFFSET('Sanitation Data'!$E$30,0,10*ROW('Sanitation Data'!E146))="","",OFFSET('Sanitation Data'!$E$30,0,10*ROW('Sanitation Data'!E146)))</f>
        <v/>
      </c>
      <c r="CW152" s="30" t="str">
        <f ca="true">+IF(OFFSET('Sanitation Data'!$E$31,0,10*ROW('Sanitation Data'!E146))="","",OFFSET('Sanitation Data'!$E$31,0,10*ROW('Sanitation Data'!E146)))</f>
        <v/>
      </c>
      <c r="CX152" s="30" t="str">
        <f ca="true">+IF(OFFSET('Sanitation Data'!$E$32,0,10*ROW('Sanitation Data'!E146))="","",OFFSET('Sanitation Data'!$E$32,0,10*ROW('Sanitation Data'!E146)))</f>
        <v/>
      </c>
      <c r="CY152" s="30" t="str">
        <f ca="true">+IF(OFFSET('Sanitation Data'!$E$33,0,10*ROW('Sanitation Data'!E146))="","",OFFSET('Sanitation Data'!$E$33,0,10*ROW('Sanitation Data'!E146)))</f>
        <v/>
      </c>
      <c r="CZ152" s="30" t="str">
        <f ca="true">+IF(OFFSET('Sanitation Data'!$F$29,0,10*ROW('Sanitation Data'!F146))="","",OFFSET('Sanitation Data'!$F$29,0,10*ROW('Sanitation Data'!F146)))</f>
        <v/>
      </c>
      <c r="DA152" s="30" t="str">
        <f ca="true">+IF(OFFSET('Sanitation Data'!$F$30,0,10*ROW('Sanitation Data'!F146))="","",OFFSET('Sanitation Data'!$F$30,0,10*ROW('Sanitation Data'!F146)))</f>
        <v/>
      </c>
      <c r="DB152" s="30" t="str">
        <f ca="true">+IF(OFFSET('Sanitation Data'!$F$31,0,10*ROW('Sanitation Data'!F146))="","",OFFSET('Sanitation Data'!$F$31,0,10*ROW('Sanitation Data'!F146)))</f>
        <v/>
      </c>
      <c r="DC152" s="30" t="str">
        <f ca="true">+IF(OFFSET('Sanitation Data'!$F$32,0,10*ROW('Sanitation Data'!F146))="","",OFFSET('Sanitation Data'!$F$32,0,10*ROW('Sanitation Data'!F146)))</f>
        <v/>
      </c>
      <c r="DD152" s="30" t="str">
        <f ca="true">+IF(OFFSET('Sanitation Data'!$F$33,0,10*ROW('Sanitation Data'!F146))="","",OFFSET('Sanitation Data'!$F$33,0,10*ROW('Sanitation Data'!F146)))</f>
        <v/>
      </c>
      <c r="DE152" s="30" t="str">
        <f ca="true">+IF(OFFSET('Sanitation Data'!$G$29,0,10*ROW('Sanitation Data'!G146))="","",OFFSET('Sanitation Data'!$G$29,0,10*ROW('Sanitation Data'!G146)))</f>
        <v/>
      </c>
      <c r="DF152" s="30" t="str">
        <f ca="true">+IF(OFFSET('Sanitation Data'!$G$30,0,10*ROW('Sanitation Data'!G146))="","",OFFSET('Sanitation Data'!$G$30,0,10*ROW('Sanitation Data'!G146)))</f>
        <v/>
      </c>
      <c r="DG152" s="30" t="str">
        <f ca="true">+IF(OFFSET('Sanitation Data'!$G$31,0,10*ROW('Sanitation Data'!G146))="","",OFFSET('Sanitation Data'!$G$31,0,10*ROW('Sanitation Data'!G146)))</f>
        <v/>
      </c>
      <c r="DH152" s="30" t="str">
        <f ca="true">+IF(OFFSET('Sanitation Data'!$G$32,0,10*ROW('Sanitation Data'!G146))="","",OFFSET('Sanitation Data'!$G$32,0,10*ROW('Sanitation Data'!G146)))</f>
        <v/>
      </c>
      <c r="DI152" s="30" t="str">
        <f ca="true">+IF(OFFSET('Sanitation Data'!$G$33,0,10*ROW('Sanitation Data'!G146))="","",OFFSET('Sanitation Data'!$G$33,0,10*ROW('Sanitation Data'!G146)))</f>
        <v/>
      </c>
      <c r="DJ152" s="30" t="str">
        <f ca="true">+IF(OFFSET('Sanitation Data'!$H$29,0,10*ROW('Sanitation Data'!H146))="","",OFFSET('Sanitation Data'!$H$29,0,10*ROW('Sanitation Data'!H146)))</f>
        <v/>
      </c>
      <c r="DK152" s="30" t="str">
        <f ca="true">+IF(OFFSET('Sanitation Data'!$H$30,0,10*ROW('Sanitation Data'!H146))="","",OFFSET('Sanitation Data'!$H$30,0,10*ROW('Sanitation Data'!H146)))</f>
        <v/>
      </c>
      <c r="DL152" s="30" t="str">
        <f ca="true">+IF(OFFSET('Sanitation Data'!$H$31,0,10*ROW('Sanitation Data'!H146))="","",OFFSET('Sanitation Data'!$H$31,0,10*ROW('Sanitation Data'!H146)))</f>
        <v/>
      </c>
      <c r="DM152" s="30" t="str">
        <f ca="true">+IF(OFFSET('Sanitation Data'!$H$32,0,10*ROW('Sanitation Data'!H146))="","",OFFSET('Sanitation Data'!$H$32,0,10*ROW('Sanitation Data'!H146)))</f>
        <v/>
      </c>
      <c r="DN152" s="30" t="str">
        <f ca="true">+IF(OFFSET('Sanitation Data'!$H$33,0,10*ROW('Sanitation Data'!H146))="","",OFFSET('Sanitation Data'!$H$33,0,10*ROW('Sanitation Data'!H146)))</f>
        <v/>
      </c>
      <c r="DO152" s="30" t="str">
        <f ca="true">+IF(OFFSET('Hygiene Data'!$C$12,0,10*ROW('Hygiene Data'!C146))="","",OFFSET('Hygiene Data'!$C$12,0,10*ROW('Hygiene Data'!C146)))</f>
        <v/>
      </c>
      <c r="DP152" s="30" t="str">
        <f ca="true">+IF(OFFSET('Hygiene Data'!$C$13,0,10*ROW('Hygiene Data'!C146))="","",OFFSET('Hygiene Data'!$C$13,0,10*ROW('Hygiene Data'!C146)))</f>
        <v/>
      </c>
      <c r="DQ152" s="30" t="str">
        <f ca="true">+IF(OFFSET('Hygiene Data'!$C$14,0,10*ROW('Hygiene Data'!C146))="","",OFFSET('Hygiene Data'!$C$14,0,10*ROW('Hygiene Data'!C146)))</f>
        <v/>
      </c>
      <c r="DR152" s="30" t="str">
        <f ca="true">+IF(OFFSET('Hygiene Data'!$D$12,0,10*ROW('Hygiene Data'!D146))="","",OFFSET('Hygiene Data'!$D$12,0,10*ROW('Hygiene Data'!D146)))</f>
        <v/>
      </c>
      <c r="DS152" s="30" t="str">
        <f ca="true">+IF(OFFSET('Hygiene Data'!$D$13,0,10*ROW('Hygiene Data'!D146))="","",OFFSET('Hygiene Data'!$D$13,0,10*ROW('Hygiene Data'!D146)))</f>
        <v/>
      </c>
      <c r="DT152" s="30" t="str">
        <f ca="true">+IF(OFFSET('Hygiene Data'!$D$14,0,10*ROW('Hygiene Data'!D146))="","",OFFSET('Hygiene Data'!$D$14,0,10*ROW('Hygiene Data'!D146)))</f>
        <v/>
      </c>
      <c r="DU152" s="30" t="str">
        <f ca="true">+IF(OFFSET('Hygiene Data'!$E$12,0,10*ROW('Hygiene Data'!E146))="","",OFFSET('Hygiene Data'!$E$12,0,10*ROW('Hygiene Data'!E146)))</f>
        <v/>
      </c>
      <c r="DV152" s="30" t="str">
        <f ca="true">+IF(OFFSET('Hygiene Data'!$E$13,0,10*ROW('Hygiene Data'!E146))="","",OFFSET('Hygiene Data'!$E$13,0,10*ROW('Hygiene Data'!E146)))</f>
        <v/>
      </c>
      <c r="DW152" s="30" t="str">
        <f ca="true">+IF(OFFSET('Hygiene Data'!$E$14,0,10*ROW('Hygiene Data'!E146))="","",OFFSET('Hygiene Data'!$E$14,0,10*ROW('Hygiene Data'!E146)))</f>
        <v/>
      </c>
      <c r="DX152" s="30" t="str">
        <f ca="true">+IF(OFFSET('Hygiene Data'!$F$12,0,10*ROW('Hygiene Data'!F146))="","",OFFSET('Hygiene Data'!$F$12,0,10*ROW('Hygiene Data'!F146)))</f>
        <v/>
      </c>
      <c r="DY152" s="30" t="str">
        <f ca="true">+IF(OFFSET('Hygiene Data'!$F$13,0,10*ROW('Hygiene Data'!F146))="","",OFFSET('Hygiene Data'!$F$13,0,10*ROW('Hygiene Data'!F146)))</f>
        <v/>
      </c>
      <c r="DZ152" s="30" t="str">
        <f ca="true">+IF(OFFSET('Hygiene Data'!$F$14,0,10*ROW('Hygiene Data'!F146))="","",OFFSET('Hygiene Data'!$F$14,0,10*ROW('Hygiene Data'!F146)))</f>
        <v/>
      </c>
      <c r="EA152" s="30" t="str">
        <f ca="true">+IF(OFFSET('Hygiene Data'!$G$12,0,10*ROW('Hygiene Data'!G146))="","",OFFSET('Hygiene Data'!$G$12,0,10*ROW('Hygiene Data'!G146)))</f>
        <v/>
      </c>
      <c r="EB152" s="30" t="str">
        <f ca="true">+IF(OFFSET('Hygiene Data'!$G$13,0,10*ROW('Hygiene Data'!G146))="","",OFFSET('Hygiene Data'!$G$13,0,10*ROW('Hygiene Data'!G146)))</f>
        <v/>
      </c>
      <c r="EC152" s="30" t="str">
        <f ca="true">+IF(OFFSET('Hygiene Data'!$G$14,0,10*ROW('Hygiene Data'!G146))="","",OFFSET('Hygiene Data'!$G$14,0,10*ROW('Hygiene Data'!G146)))</f>
        <v/>
      </c>
      <c r="ED152" s="30" t="str">
        <f ca="true">+IF(OFFSET('Hygiene Data'!$H$12,0,10*ROW('Hygiene Data'!H146))="","",OFFSET('Hygiene Data'!$H$12,0,10*ROW('Hygiene Data'!H146)))</f>
        <v/>
      </c>
      <c r="EE152" s="30" t="str">
        <f ca="true">+IF(OFFSET('Hygiene Data'!$H$13,0,10*ROW('Hygiene Data'!H146))="","",OFFSET('Hygiene Data'!$H$13,0,10*ROW('Hygiene Data'!H146)))</f>
        <v/>
      </c>
      <c r="EF152" s="30" t="str">
        <f ca="true">+IF(OFFSET('Hygiene Data'!$H$14,0,10*ROW('Hygiene Data'!H146))="","",OFFSET('Hygiene Data'!$H$14,0,10*ROW('Hygiene Data'!H146)))</f>
        <v/>
      </c>
    </row>
    <row r="153" x14ac:dyDescent="0.2">
      <c r="A153" s="53" t="str">
        <f ca="true">+IF(OFFSET('Water Data'!$B$1,0,10*ROW('Water Data'!B150))="","",OFFSET('Water Data'!$B$1,0,10*ROW('Water Data'!B150)))</f>
        <v/>
      </c>
      <c r="B153" s="53" t="str">
        <f ca="true">+IF(OFFSET('Water Data'!$A$3,0,10*ROW('Water Data'!A150))="","",OFFSET('Water Data'!$A$3,0,10*ROW('Water Data'!A150)))</f>
        <v/>
      </c>
      <c r="C153" s="53" t="str">
        <f ca="true">+IF(OFFSET('Water Data'!$C$3,0,10*ROW('Water Data'!C150))="","",OFFSET('Water Data'!$C$3,0,10*ROW('Water Data'!C150)))</f>
        <v/>
      </c>
      <c r="D153" s="238"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38"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38"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38"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38"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38"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38"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38"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38"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38"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38"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38"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38"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38"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38"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38"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38"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38"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39"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39"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39"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39"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39"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39"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39"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39"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39"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39"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39"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39"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39"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39"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39"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39"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39"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39"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39"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39"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39"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39"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39"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39"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39"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39"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39"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39"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39"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39"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40"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40"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40"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40"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40"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40"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40"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40"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40"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40"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40"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40"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40"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40"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40"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40"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40"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40"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0" t="str">
        <f ca="true">+IF(OFFSET('Water Data'!$C$28,0,10*ROW('Water Data'!C147))="","",OFFSET('Water Data'!$C$28,0,10*ROW('Water Data'!C147)))</f>
        <v/>
      </c>
      <c r="BT153" s="30" t="str">
        <f ca="true">+IF(OFFSET('Water Data'!$C$29,0,10*ROW('Water Data'!C147))="","",OFFSET('Water Data'!$C$29,0,10*ROW('Water Data'!C147)))</f>
        <v/>
      </c>
      <c r="BU153" s="30" t="str">
        <f ca="true">+IF(OFFSET('Water Data'!$C$30,0,10*ROW('Water Data'!C147))="","",OFFSET('Water Data'!$C$30,0,10*ROW('Water Data'!C147)))</f>
        <v/>
      </c>
      <c r="BV153" s="30" t="str">
        <f ca="true">+IF(OFFSET('Water Data'!$D$28,0,10*ROW('Water Data'!D147))="","",OFFSET('Water Data'!$D$28,0,10*ROW('Water Data'!D147)))</f>
        <v/>
      </c>
      <c r="BW153" s="30" t="str">
        <f ca="true">+IF(OFFSET('Water Data'!$D$29,0,10*ROW('Water Data'!D147))="","",OFFSET('Water Data'!$D$29,0,10*ROW('Water Data'!D147)))</f>
        <v/>
      </c>
      <c r="BX153" s="30" t="str">
        <f ca="true">+IF(OFFSET('Water Data'!$D$30,0,10*ROW('Water Data'!D147))="","",OFFSET('Water Data'!$D$30,0,10*ROW('Water Data'!D147)))</f>
        <v/>
      </c>
      <c r="BY153" s="30" t="str">
        <f ca="true">+IF(OFFSET('Water Data'!$E$28,0,10*ROW('Water Data'!E147))="","",OFFSET('Water Data'!$E$28,0,10*ROW('Water Data'!E147)))</f>
        <v/>
      </c>
      <c r="BZ153" s="30" t="str">
        <f ca="true">+IF(OFFSET('Water Data'!$E$29,0,10*ROW('Water Data'!E147))="","",OFFSET('Water Data'!$E$29,0,10*ROW('Water Data'!E147)))</f>
        <v/>
      </c>
      <c r="CA153" s="30" t="str">
        <f ca="true">+IF(OFFSET('Water Data'!$E$30,0,10*ROW('Water Data'!E147))="","",OFFSET('Water Data'!$E$30,0,10*ROW('Water Data'!E147)))</f>
        <v/>
      </c>
      <c r="CB153" s="30" t="str">
        <f ca="true">+IF(OFFSET('Water Data'!$F$28,0,10*ROW('Water Data'!F147))="","",OFFSET('Water Data'!$F$28,0,10*ROW('Water Data'!F147)))</f>
        <v/>
      </c>
      <c r="CC153" s="30" t="str">
        <f ca="true">+IF(OFFSET('Water Data'!$F$29,0,10*ROW('Water Data'!F147))="","",OFFSET('Water Data'!$F$29,0,10*ROW('Water Data'!F147)))</f>
        <v/>
      </c>
      <c r="CD153" s="30" t="str">
        <f ca="true">+IF(OFFSET('Water Data'!$F$30,0,10*ROW('Water Data'!F147))="","",OFFSET('Water Data'!$F$30,0,10*ROW('Water Data'!F147)))</f>
        <v/>
      </c>
      <c r="CE153" s="30" t="str">
        <f ca="true">+IF(OFFSET('Water Data'!$G$28,0,10*ROW('Water Data'!G147))="","",OFFSET('Water Data'!$G$28,0,10*ROW('Water Data'!G147)))</f>
        <v/>
      </c>
      <c r="CF153" s="30" t="str">
        <f ca="true">+IF(OFFSET('Water Data'!$G$29,0,10*ROW('Water Data'!G147))="","",OFFSET('Water Data'!$G$29,0,10*ROW('Water Data'!G147)))</f>
        <v/>
      </c>
      <c r="CG153" s="30" t="str">
        <f ca="true">+IF(OFFSET('Water Data'!$G$30,0,10*ROW('Water Data'!G147))="","",OFFSET('Water Data'!$G$30,0,10*ROW('Water Data'!G147)))</f>
        <v/>
      </c>
      <c r="CH153" s="30" t="str">
        <f ca="true">+IF(OFFSET('Water Data'!$H$28,0,10*ROW('Water Data'!H147))="","",OFFSET('Water Data'!$H$28,0,10*ROW('Water Data'!H147)))</f>
        <v/>
      </c>
      <c r="CI153" s="30" t="str">
        <f ca="true">+IF(OFFSET('Water Data'!$H$29,0,10*ROW('Water Data'!H147))="","",OFFSET('Water Data'!$H$29,0,10*ROW('Water Data'!H147)))</f>
        <v/>
      </c>
      <c r="CJ153" s="30" t="str">
        <f ca="true">+IF(OFFSET('Water Data'!$H$30,0,10*ROW('Water Data'!H147))="","",OFFSET('Water Data'!$H$30,0,10*ROW('Water Data'!H147)))</f>
        <v/>
      </c>
      <c r="CK153" s="30" t="str">
        <f ca="true">+IF(OFFSET('Sanitation Data'!$C$29,0,10*ROW('Sanitation Data'!C147))="","",OFFSET('Sanitation Data'!$C$29,0,10*ROW('Sanitation Data'!C147)))</f>
        <v/>
      </c>
      <c r="CL153" s="30" t="str">
        <f ca="true">+IF(OFFSET('Sanitation Data'!$C$30,0,10*ROW('Sanitation Data'!C147))="","",OFFSET('Sanitation Data'!$C$30,0,10*ROW('Sanitation Data'!C147)))</f>
        <v/>
      </c>
      <c r="CM153" s="30" t="str">
        <f ca="true">+IF(OFFSET('Sanitation Data'!$C$31,0,10*ROW('Sanitation Data'!C147))="","",OFFSET('Sanitation Data'!$C$31,0,10*ROW('Sanitation Data'!C147)))</f>
        <v/>
      </c>
      <c r="CN153" s="30" t="str">
        <f ca="true">+IF(OFFSET('Sanitation Data'!$C$32,0,10*ROW('Sanitation Data'!C147))="","",OFFSET('Sanitation Data'!$C$32,0,10*ROW('Sanitation Data'!C147)))</f>
        <v/>
      </c>
      <c r="CO153" s="30" t="str">
        <f ca="true">+IF(OFFSET('Sanitation Data'!$C$33,0,10*ROW('Sanitation Data'!C147))="","",OFFSET('Sanitation Data'!$C$33,0,10*ROW('Sanitation Data'!C147)))</f>
        <v/>
      </c>
      <c r="CP153" s="30" t="str">
        <f ca="true">+IF(OFFSET('Sanitation Data'!$D$29,0,10*ROW('Sanitation Data'!D147))="","",OFFSET('Sanitation Data'!$D$29,0,10*ROW('Sanitation Data'!D147)))</f>
        <v/>
      </c>
      <c r="CQ153" s="30" t="str">
        <f ca="true">+IF(OFFSET('Sanitation Data'!$D$30,0,10*ROW('Sanitation Data'!D147))="","",OFFSET('Sanitation Data'!$D$30,0,10*ROW('Sanitation Data'!D147)))</f>
        <v/>
      </c>
      <c r="CR153" s="30" t="str">
        <f ca="true">+IF(OFFSET('Sanitation Data'!$D$31,0,10*ROW('Sanitation Data'!D147))="","",OFFSET('Sanitation Data'!$D$31,0,10*ROW('Sanitation Data'!D147)))</f>
        <v/>
      </c>
      <c r="CS153" s="30" t="str">
        <f ca="true">+IF(OFFSET('Sanitation Data'!$D$32,0,10*ROW('Sanitation Data'!D147))="","",OFFSET('Sanitation Data'!$D$32,0,10*ROW('Sanitation Data'!D147)))</f>
        <v/>
      </c>
      <c r="CT153" s="30" t="str">
        <f ca="true">+IF(OFFSET('Sanitation Data'!$D$33,0,10*ROW('Sanitation Data'!D147))="","",OFFSET('Sanitation Data'!$D$33,0,10*ROW('Sanitation Data'!D147)))</f>
        <v/>
      </c>
      <c r="CU153" s="30" t="str">
        <f ca="true">+IF(OFFSET('Sanitation Data'!$E$29,0,10*ROW('Sanitation Data'!E147))="","",OFFSET('Sanitation Data'!$E$29,0,10*ROW('Sanitation Data'!E147)))</f>
        <v/>
      </c>
      <c r="CV153" s="30" t="str">
        <f ca="true">+IF(OFFSET('Sanitation Data'!$E$30,0,10*ROW('Sanitation Data'!E147))="","",OFFSET('Sanitation Data'!$E$30,0,10*ROW('Sanitation Data'!E147)))</f>
        <v/>
      </c>
      <c r="CW153" s="30" t="str">
        <f ca="true">+IF(OFFSET('Sanitation Data'!$E$31,0,10*ROW('Sanitation Data'!E147))="","",OFFSET('Sanitation Data'!$E$31,0,10*ROW('Sanitation Data'!E147)))</f>
        <v/>
      </c>
      <c r="CX153" s="30" t="str">
        <f ca="true">+IF(OFFSET('Sanitation Data'!$E$32,0,10*ROW('Sanitation Data'!E147))="","",OFFSET('Sanitation Data'!$E$32,0,10*ROW('Sanitation Data'!E147)))</f>
        <v/>
      </c>
      <c r="CY153" s="30" t="str">
        <f ca="true">+IF(OFFSET('Sanitation Data'!$E$33,0,10*ROW('Sanitation Data'!E147))="","",OFFSET('Sanitation Data'!$E$33,0,10*ROW('Sanitation Data'!E147)))</f>
        <v/>
      </c>
      <c r="CZ153" s="30" t="str">
        <f ca="true">+IF(OFFSET('Sanitation Data'!$F$29,0,10*ROW('Sanitation Data'!F147))="","",OFFSET('Sanitation Data'!$F$29,0,10*ROW('Sanitation Data'!F147)))</f>
        <v/>
      </c>
      <c r="DA153" s="30" t="str">
        <f ca="true">+IF(OFFSET('Sanitation Data'!$F$30,0,10*ROW('Sanitation Data'!F147))="","",OFFSET('Sanitation Data'!$F$30,0,10*ROW('Sanitation Data'!F147)))</f>
        <v/>
      </c>
      <c r="DB153" s="30" t="str">
        <f ca="true">+IF(OFFSET('Sanitation Data'!$F$31,0,10*ROW('Sanitation Data'!F147))="","",OFFSET('Sanitation Data'!$F$31,0,10*ROW('Sanitation Data'!F147)))</f>
        <v/>
      </c>
      <c r="DC153" s="30" t="str">
        <f ca="true">+IF(OFFSET('Sanitation Data'!$F$32,0,10*ROW('Sanitation Data'!F147))="","",OFFSET('Sanitation Data'!$F$32,0,10*ROW('Sanitation Data'!F147)))</f>
        <v/>
      </c>
      <c r="DD153" s="30" t="str">
        <f ca="true">+IF(OFFSET('Sanitation Data'!$F$33,0,10*ROW('Sanitation Data'!F147))="","",OFFSET('Sanitation Data'!$F$33,0,10*ROW('Sanitation Data'!F147)))</f>
        <v/>
      </c>
      <c r="DE153" s="30" t="str">
        <f ca="true">+IF(OFFSET('Sanitation Data'!$G$29,0,10*ROW('Sanitation Data'!G147))="","",OFFSET('Sanitation Data'!$G$29,0,10*ROW('Sanitation Data'!G147)))</f>
        <v/>
      </c>
      <c r="DF153" s="30" t="str">
        <f ca="true">+IF(OFFSET('Sanitation Data'!$G$30,0,10*ROW('Sanitation Data'!G147))="","",OFFSET('Sanitation Data'!$G$30,0,10*ROW('Sanitation Data'!G147)))</f>
        <v/>
      </c>
      <c r="DG153" s="30" t="str">
        <f ca="true">+IF(OFFSET('Sanitation Data'!$G$31,0,10*ROW('Sanitation Data'!G147))="","",OFFSET('Sanitation Data'!$G$31,0,10*ROW('Sanitation Data'!G147)))</f>
        <v/>
      </c>
      <c r="DH153" s="30" t="str">
        <f ca="true">+IF(OFFSET('Sanitation Data'!$G$32,0,10*ROW('Sanitation Data'!G147))="","",OFFSET('Sanitation Data'!$G$32,0,10*ROW('Sanitation Data'!G147)))</f>
        <v/>
      </c>
      <c r="DI153" s="30" t="str">
        <f ca="true">+IF(OFFSET('Sanitation Data'!$G$33,0,10*ROW('Sanitation Data'!G147))="","",OFFSET('Sanitation Data'!$G$33,0,10*ROW('Sanitation Data'!G147)))</f>
        <v/>
      </c>
      <c r="DJ153" s="30" t="str">
        <f ca="true">+IF(OFFSET('Sanitation Data'!$H$29,0,10*ROW('Sanitation Data'!H147))="","",OFFSET('Sanitation Data'!$H$29,0,10*ROW('Sanitation Data'!H147)))</f>
        <v/>
      </c>
      <c r="DK153" s="30" t="str">
        <f ca="true">+IF(OFFSET('Sanitation Data'!$H$30,0,10*ROW('Sanitation Data'!H147))="","",OFFSET('Sanitation Data'!$H$30,0,10*ROW('Sanitation Data'!H147)))</f>
        <v/>
      </c>
      <c r="DL153" s="30" t="str">
        <f ca="true">+IF(OFFSET('Sanitation Data'!$H$31,0,10*ROW('Sanitation Data'!H147))="","",OFFSET('Sanitation Data'!$H$31,0,10*ROW('Sanitation Data'!H147)))</f>
        <v/>
      </c>
      <c r="DM153" s="30" t="str">
        <f ca="true">+IF(OFFSET('Sanitation Data'!$H$32,0,10*ROW('Sanitation Data'!H147))="","",OFFSET('Sanitation Data'!$H$32,0,10*ROW('Sanitation Data'!H147)))</f>
        <v/>
      </c>
      <c r="DN153" s="30" t="str">
        <f ca="true">+IF(OFFSET('Sanitation Data'!$H$33,0,10*ROW('Sanitation Data'!H147))="","",OFFSET('Sanitation Data'!$H$33,0,10*ROW('Sanitation Data'!H147)))</f>
        <v/>
      </c>
      <c r="DO153" s="30" t="str">
        <f ca="true">+IF(OFFSET('Hygiene Data'!$C$12,0,10*ROW('Hygiene Data'!C147))="","",OFFSET('Hygiene Data'!$C$12,0,10*ROW('Hygiene Data'!C147)))</f>
        <v/>
      </c>
      <c r="DP153" s="30" t="str">
        <f ca="true">+IF(OFFSET('Hygiene Data'!$C$13,0,10*ROW('Hygiene Data'!C147))="","",OFFSET('Hygiene Data'!$C$13,0,10*ROW('Hygiene Data'!C147)))</f>
        <v/>
      </c>
      <c r="DQ153" s="30" t="str">
        <f ca="true">+IF(OFFSET('Hygiene Data'!$C$14,0,10*ROW('Hygiene Data'!C147))="","",OFFSET('Hygiene Data'!$C$14,0,10*ROW('Hygiene Data'!C147)))</f>
        <v/>
      </c>
      <c r="DR153" s="30" t="str">
        <f ca="true">+IF(OFFSET('Hygiene Data'!$D$12,0,10*ROW('Hygiene Data'!D147))="","",OFFSET('Hygiene Data'!$D$12,0,10*ROW('Hygiene Data'!D147)))</f>
        <v/>
      </c>
      <c r="DS153" s="30" t="str">
        <f ca="true">+IF(OFFSET('Hygiene Data'!$D$13,0,10*ROW('Hygiene Data'!D147))="","",OFFSET('Hygiene Data'!$D$13,0,10*ROW('Hygiene Data'!D147)))</f>
        <v/>
      </c>
      <c r="DT153" s="30" t="str">
        <f ca="true">+IF(OFFSET('Hygiene Data'!$D$14,0,10*ROW('Hygiene Data'!D147))="","",OFFSET('Hygiene Data'!$D$14,0,10*ROW('Hygiene Data'!D147)))</f>
        <v/>
      </c>
      <c r="DU153" s="30" t="str">
        <f ca="true">+IF(OFFSET('Hygiene Data'!$E$12,0,10*ROW('Hygiene Data'!E147))="","",OFFSET('Hygiene Data'!$E$12,0,10*ROW('Hygiene Data'!E147)))</f>
        <v/>
      </c>
      <c r="DV153" s="30" t="str">
        <f ca="true">+IF(OFFSET('Hygiene Data'!$E$13,0,10*ROW('Hygiene Data'!E147))="","",OFFSET('Hygiene Data'!$E$13,0,10*ROW('Hygiene Data'!E147)))</f>
        <v/>
      </c>
      <c r="DW153" s="30" t="str">
        <f ca="true">+IF(OFFSET('Hygiene Data'!$E$14,0,10*ROW('Hygiene Data'!E147))="","",OFFSET('Hygiene Data'!$E$14,0,10*ROW('Hygiene Data'!E147)))</f>
        <v/>
      </c>
      <c r="DX153" s="30" t="str">
        <f ca="true">+IF(OFFSET('Hygiene Data'!$F$12,0,10*ROW('Hygiene Data'!F147))="","",OFFSET('Hygiene Data'!$F$12,0,10*ROW('Hygiene Data'!F147)))</f>
        <v/>
      </c>
      <c r="DY153" s="30" t="str">
        <f ca="true">+IF(OFFSET('Hygiene Data'!$F$13,0,10*ROW('Hygiene Data'!F147))="","",OFFSET('Hygiene Data'!$F$13,0,10*ROW('Hygiene Data'!F147)))</f>
        <v/>
      </c>
      <c r="DZ153" s="30" t="str">
        <f ca="true">+IF(OFFSET('Hygiene Data'!$F$14,0,10*ROW('Hygiene Data'!F147))="","",OFFSET('Hygiene Data'!$F$14,0,10*ROW('Hygiene Data'!F147)))</f>
        <v/>
      </c>
      <c r="EA153" s="30" t="str">
        <f ca="true">+IF(OFFSET('Hygiene Data'!$G$12,0,10*ROW('Hygiene Data'!G147))="","",OFFSET('Hygiene Data'!$G$12,0,10*ROW('Hygiene Data'!G147)))</f>
        <v/>
      </c>
      <c r="EB153" s="30" t="str">
        <f ca="true">+IF(OFFSET('Hygiene Data'!$G$13,0,10*ROW('Hygiene Data'!G147))="","",OFFSET('Hygiene Data'!$G$13,0,10*ROW('Hygiene Data'!G147)))</f>
        <v/>
      </c>
      <c r="EC153" s="30" t="str">
        <f ca="true">+IF(OFFSET('Hygiene Data'!$G$14,0,10*ROW('Hygiene Data'!G147))="","",OFFSET('Hygiene Data'!$G$14,0,10*ROW('Hygiene Data'!G147)))</f>
        <v/>
      </c>
      <c r="ED153" s="30" t="str">
        <f ca="true">+IF(OFFSET('Hygiene Data'!$H$12,0,10*ROW('Hygiene Data'!H147))="","",OFFSET('Hygiene Data'!$H$12,0,10*ROW('Hygiene Data'!H147)))</f>
        <v/>
      </c>
      <c r="EE153" s="30" t="str">
        <f ca="true">+IF(OFFSET('Hygiene Data'!$H$13,0,10*ROW('Hygiene Data'!H147))="","",OFFSET('Hygiene Data'!$H$13,0,10*ROW('Hygiene Data'!H147)))</f>
        <v/>
      </c>
      <c r="EF153" s="30" t="str">
        <f ca="true">+IF(OFFSET('Hygiene Data'!$H$14,0,10*ROW('Hygiene Data'!H147))="","",OFFSET('Hygiene Data'!$H$14,0,10*ROW('Hygiene Data'!H147)))</f>
        <v/>
      </c>
    </row>
    <row r="154" x14ac:dyDescent="0.2">
      <c r="A154" s="53" t="str">
        <f ca="true">+IF(OFFSET('Water Data'!$B$1,0,10*ROW('Water Data'!B151))="","",OFFSET('Water Data'!$B$1,0,10*ROW('Water Data'!B151)))</f>
        <v/>
      </c>
      <c r="B154" s="53" t="str">
        <f ca="true">+IF(OFFSET('Water Data'!$A$3,0,10*ROW('Water Data'!A151))="","",OFFSET('Water Data'!$A$3,0,10*ROW('Water Data'!A151)))</f>
        <v/>
      </c>
      <c r="C154" s="53" t="str">
        <f ca="true">+IF(OFFSET('Water Data'!$C$3,0,10*ROW('Water Data'!C151))="","",OFFSET('Water Data'!$C$3,0,10*ROW('Water Data'!C151)))</f>
        <v/>
      </c>
      <c r="D154" s="238"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38"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38"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38"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38"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38"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38"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38"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38"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38"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38"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38"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38"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38"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38"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38"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38"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38"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39"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39"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39"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39"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39"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39"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39"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39"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39"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39"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39"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39"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39"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39"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39"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39"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39"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39"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39"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39"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39"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39"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39"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39"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39"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39"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39"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39"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39"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39"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40"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40"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40"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40"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40"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40"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40"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40"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40"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40"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40"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40"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40"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40"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40"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40"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40"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40"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0" t="str">
        <f ca="true">+IF(OFFSET('Water Data'!$C$28,0,10*ROW('Water Data'!C148))="","",OFFSET('Water Data'!$C$28,0,10*ROW('Water Data'!C148)))</f>
        <v/>
      </c>
      <c r="BT154" s="30" t="str">
        <f ca="true">+IF(OFFSET('Water Data'!$C$29,0,10*ROW('Water Data'!C148))="","",OFFSET('Water Data'!$C$29,0,10*ROW('Water Data'!C148)))</f>
        <v/>
      </c>
      <c r="BU154" s="30" t="str">
        <f ca="true">+IF(OFFSET('Water Data'!$C$30,0,10*ROW('Water Data'!C148))="","",OFFSET('Water Data'!$C$30,0,10*ROW('Water Data'!C148)))</f>
        <v/>
      </c>
      <c r="BV154" s="30" t="str">
        <f ca="true">+IF(OFFSET('Water Data'!$D$28,0,10*ROW('Water Data'!D148))="","",OFFSET('Water Data'!$D$28,0,10*ROW('Water Data'!D148)))</f>
        <v/>
      </c>
      <c r="BW154" s="30" t="str">
        <f ca="true">+IF(OFFSET('Water Data'!$D$29,0,10*ROW('Water Data'!D148))="","",OFFSET('Water Data'!$D$29,0,10*ROW('Water Data'!D148)))</f>
        <v/>
      </c>
      <c r="BX154" s="30" t="str">
        <f ca="true">+IF(OFFSET('Water Data'!$D$30,0,10*ROW('Water Data'!D148))="","",OFFSET('Water Data'!$D$30,0,10*ROW('Water Data'!D148)))</f>
        <v/>
      </c>
      <c r="BY154" s="30" t="str">
        <f ca="true">+IF(OFFSET('Water Data'!$E$28,0,10*ROW('Water Data'!E148))="","",OFFSET('Water Data'!$E$28,0,10*ROW('Water Data'!E148)))</f>
        <v/>
      </c>
      <c r="BZ154" s="30" t="str">
        <f ca="true">+IF(OFFSET('Water Data'!$E$29,0,10*ROW('Water Data'!E148))="","",OFFSET('Water Data'!$E$29,0,10*ROW('Water Data'!E148)))</f>
        <v/>
      </c>
      <c r="CA154" s="30" t="str">
        <f ca="true">+IF(OFFSET('Water Data'!$E$30,0,10*ROW('Water Data'!E148))="","",OFFSET('Water Data'!$E$30,0,10*ROW('Water Data'!E148)))</f>
        <v/>
      </c>
      <c r="CB154" s="30" t="str">
        <f ca="true">+IF(OFFSET('Water Data'!$F$28,0,10*ROW('Water Data'!F148))="","",OFFSET('Water Data'!$F$28,0,10*ROW('Water Data'!F148)))</f>
        <v/>
      </c>
      <c r="CC154" s="30" t="str">
        <f ca="true">+IF(OFFSET('Water Data'!$F$29,0,10*ROW('Water Data'!F148))="","",OFFSET('Water Data'!$F$29,0,10*ROW('Water Data'!F148)))</f>
        <v/>
      </c>
      <c r="CD154" s="30" t="str">
        <f ca="true">+IF(OFFSET('Water Data'!$F$30,0,10*ROW('Water Data'!F148))="","",OFFSET('Water Data'!$F$30,0,10*ROW('Water Data'!F148)))</f>
        <v/>
      </c>
      <c r="CE154" s="30" t="str">
        <f ca="true">+IF(OFFSET('Water Data'!$G$28,0,10*ROW('Water Data'!G148))="","",OFFSET('Water Data'!$G$28,0,10*ROW('Water Data'!G148)))</f>
        <v/>
      </c>
      <c r="CF154" s="30" t="str">
        <f ca="true">+IF(OFFSET('Water Data'!$G$29,0,10*ROW('Water Data'!G148))="","",OFFSET('Water Data'!$G$29,0,10*ROW('Water Data'!G148)))</f>
        <v/>
      </c>
      <c r="CG154" s="30" t="str">
        <f ca="true">+IF(OFFSET('Water Data'!$G$30,0,10*ROW('Water Data'!G148))="","",OFFSET('Water Data'!$G$30,0,10*ROW('Water Data'!G148)))</f>
        <v/>
      </c>
      <c r="CH154" s="30" t="str">
        <f ca="true">+IF(OFFSET('Water Data'!$H$28,0,10*ROW('Water Data'!H148))="","",OFFSET('Water Data'!$H$28,0,10*ROW('Water Data'!H148)))</f>
        <v/>
      </c>
      <c r="CI154" s="30" t="str">
        <f ca="true">+IF(OFFSET('Water Data'!$H$29,0,10*ROW('Water Data'!H148))="","",OFFSET('Water Data'!$H$29,0,10*ROW('Water Data'!H148)))</f>
        <v/>
      </c>
      <c r="CJ154" s="30" t="str">
        <f ca="true">+IF(OFFSET('Water Data'!$H$30,0,10*ROW('Water Data'!H148))="","",OFFSET('Water Data'!$H$30,0,10*ROW('Water Data'!H148)))</f>
        <v/>
      </c>
      <c r="CK154" s="30" t="str">
        <f ca="true">+IF(OFFSET('Sanitation Data'!$C$29,0,10*ROW('Sanitation Data'!C148))="","",OFFSET('Sanitation Data'!$C$29,0,10*ROW('Sanitation Data'!C148)))</f>
        <v/>
      </c>
      <c r="CL154" s="30" t="str">
        <f ca="true">+IF(OFFSET('Sanitation Data'!$C$30,0,10*ROW('Sanitation Data'!C148))="","",OFFSET('Sanitation Data'!$C$30,0,10*ROW('Sanitation Data'!C148)))</f>
        <v/>
      </c>
      <c r="CM154" s="30" t="str">
        <f ca="true">+IF(OFFSET('Sanitation Data'!$C$31,0,10*ROW('Sanitation Data'!C148))="","",OFFSET('Sanitation Data'!$C$31,0,10*ROW('Sanitation Data'!C148)))</f>
        <v/>
      </c>
      <c r="CN154" s="30" t="str">
        <f ca="true">+IF(OFFSET('Sanitation Data'!$C$32,0,10*ROW('Sanitation Data'!C148))="","",OFFSET('Sanitation Data'!$C$32,0,10*ROW('Sanitation Data'!C148)))</f>
        <v/>
      </c>
      <c r="CO154" s="30" t="str">
        <f ca="true">+IF(OFFSET('Sanitation Data'!$C$33,0,10*ROW('Sanitation Data'!C148))="","",OFFSET('Sanitation Data'!$C$33,0,10*ROW('Sanitation Data'!C148)))</f>
        <v/>
      </c>
      <c r="CP154" s="30" t="str">
        <f ca="true">+IF(OFFSET('Sanitation Data'!$D$29,0,10*ROW('Sanitation Data'!D148))="","",OFFSET('Sanitation Data'!$D$29,0,10*ROW('Sanitation Data'!D148)))</f>
        <v/>
      </c>
      <c r="CQ154" s="30" t="str">
        <f ca="true">+IF(OFFSET('Sanitation Data'!$D$30,0,10*ROW('Sanitation Data'!D148))="","",OFFSET('Sanitation Data'!$D$30,0,10*ROW('Sanitation Data'!D148)))</f>
        <v/>
      </c>
      <c r="CR154" s="30" t="str">
        <f ca="true">+IF(OFFSET('Sanitation Data'!$D$31,0,10*ROW('Sanitation Data'!D148))="","",OFFSET('Sanitation Data'!$D$31,0,10*ROW('Sanitation Data'!D148)))</f>
        <v/>
      </c>
      <c r="CS154" s="30" t="str">
        <f ca="true">+IF(OFFSET('Sanitation Data'!$D$32,0,10*ROW('Sanitation Data'!D148))="","",OFFSET('Sanitation Data'!$D$32,0,10*ROW('Sanitation Data'!D148)))</f>
        <v/>
      </c>
      <c r="CT154" s="30" t="str">
        <f ca="true">+IF(OFFSET('Sanitation Data'!$D$33,0,10*ROW('Sanitation Data'!D148))="","",OFFSET('Sanitation Data'!$D$33,0,10*ROW('Sanitation Data'!D148)))</f>
        <v/>
      </c>
      <c r="CU154" s="30" t="str">
        <f ca="true">+IF(OFFSET('Sanitation Data'!$E$29,0,10*ROW('Sanitation Data'!E148))="","",OFFSET('Sanitation Data'!$E$29,0,10*ROW('Sanitation Data'!E148)))</f>
        <v/>
      </c>
      <c r="CV154" s="30" t="str">
        <f ca="true">+IF(OFFSET('Sanitation Data'!$E$30,0,10*ROW('Sanitation Data'!E148))="","",OFFSET('Sanitation Data'!$E$30,0,10*ROW('Sanitation Data'!E148)))</f>
        <v/>
      </c>
      <c r="CW154" s="30" t="str">
        <f ca="true">+IF(OFFSET('Sanitation Data'!$E$31,0,10*ROW('Sanitation Data'!E148))="","",OFFSET('Sanitation Data'!$E$31,0,10*ROW('Sanitation Data'!E148)))</f>
        <v/>
      </c>
      <c r="CX154" s="30" t="str">
        <f ca="true">+IF(OFFSET('Sanitation Data'!$E$32,0,10*ROW('Sanitation Data'!E148))="","",OFFSET('Sanitation Data'!$E$32,0,10*ROW('Sanitation Data'!E148)))</f>
        <v/>
      </c>
      <c r="CY154" s="30" t="str">
        <f ca="true">+IF(OFFSET('Sanitation Data'!$E$33,0,10*ROW('Sanitation Data'!E148))="","",OFFSET('Sanitation Data'!$E$33,0,10*ROW('Sanitation Data'!E148)))</f>
        <v/>
      </c>
      <c r="CZ154" s="30" t="str">
        <f ca="true">+IF(OFFSET('Sanitation Data'!$F$29,0,10*ROW('Sanitation Data'!F148))="","",OFFSET('Sanitation Data'!$F$29,0,10*ROW('Sanitation Data'!F148)))</f>
        <v/>
      </c>
      <c r="DA154" s="30" t="str">
        <f ca="true">+IF(OFFSET('Sanitation Data'!$F$30,0,10*ROW('Sanitation Data'!F148))="","",OFFSET('Sanitation Data'!$F$30,0,10*ROW('Sanitation Data'!F148)))</f>
        <v/>
      </c>
      <c r="DB154" s="30" t="str">
        <f ca="true">+IF(OFFSET('Sanitation Data'!$F$31,0,10*ROW('Sanitation Data'!F148))="","",OFFSET('Sanitation Data'!$F$31,0,10*ROW('Sanitation Data'!F148)))</f>
        <v/>
      </c>
      <c r="DC154" s="30" t="str">
        <f ca="true">+IF(OFFSET('Sanitation Data'!$F$32,0,10*ROW('Sanitation Data'!F148))="","",OFFSET('Sanitation Data'!$F$32,0,10*ROW('Sanitation Data'!F148)))</f>
        <v/>
      </c>
      <c r="DD154" s="30" t="str">
        <f ca="true">+IF(OFFSET('Sanitation Data'!$F$33,0,10*ROW('Sanitation Data'!F148))="","",OFFSET('Sanitation Data'!$F$33,0,10*ROW('Sanitation Data'!F148)))</f>
        <v/>
      </c>
      <c r="DE154" s="30" t="str">
        <f ca="true">+IF(OFFSET('Sanitation Data'!$G$29,0,10*ROW('Sanitation Data'!G148))="","",OFFSET('Sanitation Data'!$G$29,0,10*ROW('Sanitation Data'!G148)))</f>
        <v/>
      </c>
      <c r="DF154" s="30" t="str">
        <f ca="true">+IF(OFFSET('Sanitation Data'!$G$30,0,10*ROW('Sanitation Data'!G148))="","",OFFSET('Sanitation Data'!$G$30,0,10*ROW('Sanitation Data'!G148)))</f>
        <v/>
      </c>
      <c r="DG154" s="30" t="str">
        <f ca="true">+IF(OFFSET('Sanitation Data'!$G$31,0,10*ROW('Sanitation Data'!G148))="","",OFFSET('Sanitation Data'!$G$31,0,10*ROW('Sanitation Data'!G148)))</f>
        <v/>
      </c>
      <c r="DH154" s="30" t="str">
        <f ca="true">+IF(OFFSET('Sanitation Data'!$G$32,0,10*ROW('Sanitation Data'!G148))="","",OFFSET('Sanitation Data'!$G$32,0,10*ROW('Sanitation Data'!G148)))</f>
        <v/>
      </c>
      <c r="DI154" s="30" t="str">
        <f ca="true">+IF(OFFSET('Sanitation Data'!$G$33,0,10*ROW('Sanitation Data'!G148))="","",OFFSET('Sanitation Data'!$G$33,0,10*ROW('Sanitation Data'!G148)))</f>
        <v/>
      </c>
      <c r="DJ154" s="30" t="str">
        <f ca="true">+IF(OFFSET('Sanitation Data'!$H$29,0,10*ROW('Sanitation Data'!H148))="","",OFFSET('Sanitation Data'!$H$29,0,10*ROW('Sanitation Data'!H148)))</f>
        <v/>
      </c>
      <c r="DK154" s="30" t="str">
        <f ca="true">+IF(OFFSET('Sanitation Data'!$H$30,0,10*ROW('Sanitation Data'!H148))="","",OFFSET('Sanitation Data'!$H$30,0,10*ROW('Sanitation Data'!H148)))</f>
        <v/>
      </c>
      <c r="DL154" s="30" t="str">
        <f ca="true">+IF(OFFSET('Sanitation Data'!$H$31,0,10*ROW('Sanitation Data'!H148))="","",OFFSET('Sanitation Data'!$H$31,0,10*ROW('Sanitation Data'!H148)))</f>
        <v/>
      </c>
      <c r="DM154" s="30" t="str">
        <f ca="true">+IF(OFFSET('Sanitation Data'!$H$32,0,10*ROW('Sanitation Data'!H148))="","",OFFSET('Sanitation Data'!$H$32,0,10*ROW('Sanitation Data'!H148)))</f>
        <v/>
      </c>
      <c r="DN154" s="30" t="str">
        <f ca="true">+IF(OFFSET('Sanitation Data'!$H$33,0,10*ROW('Sanitation Data'!H148))="","",OFFSET('Sanitation Data'!$H$33,0,10*ROW('Sanitation Data'!H148)))</f>
        <v/>
      </c>
      <c r="DO154" s="30" t="str">
        <f ca="true">+IF(OFFSET('Hygiene Data'!$C$12,0,10*ROW('Hygiene Data'!C148))="","",OFFSET('Hygiene Data'!$C$12,0,10*ROW('Hygiene Data'!C148)))</f>
        <v/>
      </c>
      <c r="DP154" s="30" t="str">
        <f ca="true">+IF(OFFSET('Hygiene Data'!$C$13,0,10*ROW('Hygiene Data'!C148))="","",OFFSET('Hygiene Data'!$C$13,0,10*ROW('Hygiene Data'!C148)))</f>
        <v/>
      </c>
      <c r="DQ154" s="30" t="str">
        <f ca="true">+IF(OFFSET('Hygiene Data'!$C$14,0,10*ROW('Hygiene Data'!C148))="","",OFFSET('Hygiene Data'!$C$14,0,10*ROW('Hygiene Data'!C148)))</f>
        <v/>
      </c>
      <c r="DR154" s="30" t="str">
        <f ca="true">+IF(OFFSET('Hygiene Data'!$D$12,0,10*ROW('Hygiene Data'!D148))="","",OFFSET('Hygiene Data'!$D$12,0,10*ROW('Hygiene Data'!D148)))</f>
        <v/>
      </c>
      <c r="DS154" s="30" t="str">
        <f ca="true">+IF(OFFSET('Hygiene Data'!$D$13,0,10*ROW('Hygiene Data'!D148))="","",OFFSET('Hygiene Data'!$D$13,0,10*ROW('Hygiene Data'!D148)))</f>
        <v/>
      </c>
      <c r="DT154" s="30" t="str">
        <f ca="true">+IF(OFFSET('Hygiene Data'!$D$14,0,10*ROW('Hygiene Data'!D148))="","",OFFSET('Hygiene Data'!$D$14,0,10*ROW('Hygiene Data'!D148)))</f>
        <v/>
      </c>
      <c r="DU154" s="30" t="str">
        <f ca="true">+IF(OFFSET('Hygiene Data'!$E$12,0,10*ROW('Hygiene Data'!E148))="","",OFFSET('Hygiene Data'!$E$12,0,10*ROW('Hygiene Data'!E148)))</f>
        <v/>
      </c>
      <c r="DV154" s="30" t="str">
        <f ca="true">+IF(OFFSET('Hygiene Data'!$E$13,0,10*ROW('Hygiene Data'!E148))="","",OFFSET('Hygiene Data'!$E$13,0,10*ROW('Hygiene Data'!E148)))</f>
        <v/>
      </c>
      <c r="DW154" s="30" t="str">
        <f ca="true">+IF(OFFSET('Hygiene Data'!$E$14,0,10*ROW('Hygiene Data'!E148))="","",OFFSET('Hygiene Data'!$E$14,0,10*ROW('Hygiene Data'!E148)))</f>
        <v/>
      </c>
      <c r="DX154" s="30" t="str">
        <f ca="true">+IF(OFFSET('Hygiene Data'!$F$12,0,10*ROW('Hygiene Data'!F148))="","",OFFSET('Hygiene Data'!$F$12,0,10*ROW('Hygiene Data'!F148)))</f>
        <v/>
      </c>
      <c r="DY154" s="30" t="str">
        <f ca="true">+IF(OFFSET('Hygiene Data'!$F$13,0,10*ROW('Hygiene Data'!F148))="","",OFFSET('Hygiene Data'!$F$13,0,10*ROW('Hygiene Data'!F148)))</f>
        <v/>
      </c>
      <c r="DZ154" s="30" t="str">
        <f ca="true">+IF(OFFSET('Hygiene Data'!$F$14,0,10*ROW('Hygiene Data'!F148))="","",OFFSET('Hygiene Data'!$F$14,0,10*ROW('Hygiene Data'!F148)))</f>
        <v/>
      </c>
      <c r="EA154" s="30" t="str">
        <f ca="true">+IF(OFFSET('Hygiene Data'!$G$12,0,10*ROW('Hygiene Data'!G148))="","",OFFSET('Hygiene Data'!$G$12,0,10*ROW('Hygiene Data'!G148)))</f>
        <v/>
      </c>
      <c r="EB154" s="30" t="str">
        <f ca="true">+IF(OFFSET('Hygiene Data'!$G$13,0,10*ROW('Hygiene Data'!G148))="","",OFFSET('Hygiene Data'!$G$13,0,10*ROW('Hygiene Data'!G148)))</f>
        <v/>
      </c>
      <c r="EC154" s="30" t="str">
        <f ca="true">+IF(OFFSET('Hygiene Data'!$G$14,0,10*ROW('Hygiene Data'!G148))="","",OFFSET('Hygiene Data'!$G$14,0,10*ROW('Hygiene Data'!G148)))</f>
        <v/>
      </c>
      <c r="ED154" s="30" t="str">
        <f ca="true">+IF(OFFSET('Hygiene Data'!$H$12,0,10*ROW('Hygiene Data'!H148))="","",OFFSET('Hygiene Data'!$H$12,0,10*ROW('Hygiene Data'!H148)))</f>
        <v/>
      </c>
      <c r="EE154" s="30" t="str">
        <f ca="true">+IF(OFFSET('Hygiene Data'!$H$13,0,10*ROW('Hygiene Data'!H148))="","",OFFSET('Hygiene Data'!$H$13,0,10*ROW('Hygiene Data'!H148)))</f>
        <v/>
      </c>
      <c r="EF154" s="30" t="str">
        <f ca="true">+IF(OFFSET('Hygiene Data'!$H$14,0,10*ROW('Hygiene Data'!H148))="","",OFFSET('Hygiene Data'!$H$14,0,10*ROW('Hygiene Data'!H148)))</f>
        <v/>
      </c>
    </row>
    <row r="155" x14ac:dyDescent="0.2">
      <c r="A155" s="53" t="str">
        <f ca="true">+IF(OFFSET('Water Data'!$B$1,0,10*ROW('Water Data'!B152))="","",OFFSET('Water Data'!$B$1,0,10*ROW('Water Data'!B152)))</f>
        <v/>
      </c>
      <c r="B155" s="53" t="str">
        <f ca="true">+IF(OFFSET('Water Data'!$A$3,0,10*ROW('Water Data'!A152))="","",OFFSET('Water Data'!$A$3,0,10*ROW('Water Data'!A152)))</f>
        <v/>
      </c>
      <c r="C155" s="53" t="str">
        <f ca="true">+IF(OFFSET('Water Data'!$C$3,0,10*ROW('Water Data'!C152))="","",OFFSET('Water Data'!$C$3,0,10*ROW('Water Data'!C152)))</f>
        <v/>
      </c>
      <c r="D155" s="238"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38"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38"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38"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38"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38"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38"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38"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38"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38"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38"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38"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38"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38"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38"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38"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38"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38"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39"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39"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39"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39"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39"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39"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39"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39"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39"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39"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39"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39"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39"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39"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39"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39"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39"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39"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39"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39"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39"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39"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39"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39"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39"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39"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39"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39"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39"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39"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40"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40"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40"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40"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40"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40"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40"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40"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40"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40"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40"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40"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40"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40"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40"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40"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40"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40"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0" t="str">
        <f ca="true">+IF(OFFSET('Water Data'!$C$28,0,10*ROW('Water Data'!C149))="","",OFFSET('Water Data'!$C$28,0,10*ROW('Water Data'!C149)))</f>
        <v/>
      </c>
      <c r="BT155" s="30" t="str">
        <f ca="true">+IF(OFFSET('Water Data'!$C$29,0,10*ROW('Water Data'!C149))="","",OFFSET('Water Data'!$C$29,0,10*ROW('Water Data'!C149)))</f>
        <v/>
      </c>
      <c r="BU155" s="30" t="str">
        <f ca="true">+IF(OFFSET('Water Data'!$C$30,0,10*ROW('Water Data'!C149))="","",OFFSET('Water Data'!$C$30,0,10*ROW('Water Data'!C149)))</f>
        <v/>
      </c>
      <c r="BV155" s="30" t="str">
        <f ca="true">+IF(OFFSET('Water Data'!$D$28,0,10*ROW('Water Data'!D149))="","",OFFSET('Water Data'!$D$28,0,10*ROW('Water Data'!D149)))</f>
        <v/>
      </c>
      <c r="BW155" s="30" t="str">
        <f ca="true">+IF(OFFSET('Water Data'!$D$29,0,10*ROW('Water Data'!D149))="","",OFFSET('Water Data'!$D$29,0,10*ROW('Water Data'!D149)))</f>
        <v/>
      </c>
      <c r="BX155" s="30" t="str">
        <f ca="true">+IF(OFFSET('Water Data'!$D$30,0,10*ROW('Water Data'!D149))="","",OFFSET('Water Data'!$D$30,0,10*ROW('Water Data'!D149)))</f>
        <v/>
      </c>
      <c r="BY155" s="30" t="str">
        <f ca="true">+IF(OFFSET('Water Data'!$E$28,0,10*ROW('Water Data'!E149))="","",OFFSET('Water Data'!$E$28,0,10*ROW('Water Data'!E149)))</f>
        <v/>
      </c>
      <c r="BZ155" s="30" t="str">
        <f ca="true">+IF(OFFSET('Water Data'!$E$29,0,10*ROW('Water Data'!E149))="","",OFFSET('Water Data'!$E$29,0,10*ROW('Water Data'!E149)))</f>
        <v/>
      </c>
      <c r="CA155" s="30" t="str">
        <f ca="true">+IF(OFFSET('Water Data'!$E$30,0,10*ROW('Water Data'!E149))="","",OFFSET('Water Data'!$E$30,0,10*ROW('Water Data'!E149)))</f>
        <v/>
      </c>
      <c r="CB155" s="30" t="str">
        <f ca="true">+IF(OFFSET('Water Data'!$F$28,0,10*ROW('Water Data'!F149))="","",OFFSET('Water Data'!$F$28,0,10*ROW('Water Data'!F149)))</f>
        <v/>
      </c>
      <c r="CC155" s="30" t="str">
        <f ca="true">+IF(OFFSET('Water Data'!$F$29,0,10*ROW('Water Data'!F149))="","",OFFSET('Water Data'!$F$29,0,10*ROW('Water Data'!F149)))</f>
        <v/>
      </c>
      <c r="CD155" s="30" t="str">
        <f ca="true">+IF(OFFSET('Water Data'!$F$30,0,10*ROW('Water Data'!F149))="","",OFFSET('Water Data'!$F$30,0,10*ROW('Water Data'!F149)))</f>
        <v/>
      </c>
      <c r="CE155" s="30" t="str">
        <f ca="true">+IF(OFFSET('Water Data'!$G$28,0,10*ROW('Water Data'!G149))="","",OFFSET('Water Data'!$G$28,0,10*ROW('Water Data'!G149)))</f>
        <v/>
      </c>
      <c r="CF155" s="30" t="str">
        <f ca="true">+IF(OFFSET('Water Data'!$G$29,0,10*ROW('Water Data'!G149))="","",OFFSET('Water Data'!$G$29,0,10*ROW('Water Data'!G149)))</f>
        <v/>
      </c>
      <c r="CG155" s="30" t="str">
        <f ca="true">+IF(OFFSET('Water Data'!$G$30,0,10*ROW('Water Data'!G149))="","",OFFSET('Water Data'!$G$30,0,10*ROW('Water Data'!G149)))</f>
        <v/>
      </c>
      <c r="CH155" s="30" t="str">
        <f ca="true">+IF(OFFSET('Water Data'!$H$28,0,10*ROW('Water Data'!H149))="","",OFFSET('Water Data'!$H$28,0,10*ROW('Water Data'!H149)))</f>
        <v/>
      </c>
      <c r="CI155" s="30" t="str">
        <f ca="true">+IF(OFFSET('Water Data'!$H$29,0,10*ROW('Water Data'!H149))="","",OFFSET('Water Data'!$H$29,0,10*ROW('Water Data'!H149)))</f>
        <v/>
      </c>
      <c r="CJ155" s="30" t="str">
        <f ca="true">+IF(OFFSET('Water Data'!$H$30,0,10*ROW('Water Data'!H149))="","",OFFSET('Water Data'!$H$30,0,10*ROW('Water Data'!H149)))</f>
        <v/>
      </c>
      <c r="CK155" s="30" t="str">
        <f ca="true">+IF(OFFSET('Sanitation Data'!$C$29,0,10*ROW('Sanitation Data'!C149))="","",OFFSET('Sanitation Data'!$C$29,0,10*ROW('Sanitation Data'!C149)))</f>
        <v/>
      </c>
      <c r="CL155" s="30" t="str">
        <f ca="true">+IF(OFFSET('Sanitation Data'!$C$30,0,10*ROW('Sanitation Data'!C149))="","",OFFSET('Sanitation Data'!$C$30,0,10*ROW('Sanitation Data'!C149)))</f>
        <v/>
      </c>
      <c r="CM155" s="30" t="str">
        <f ca="true">+IF(OFFSET('Sanitation Data'!$C$31,0,10*ROW('Sanitation Data'!C149))="","",OFFSET('Sanitation Data'!$C$31,0,10*ROW('Sanitation Data'!C149)))</f>
        <v/>
      </c>
      <c r="CN155" s="30" t="str">
        <f ca="true">+IF(OFFSET('Sanitation Data'!$C$32,0,10*ROW('Sanitation Data'!C149))="","",OFFSET('Sanitation Data'!$C$32,0,10*ROW('Sanitation Data'!C149)))</f>
        <v/>
      </c>
      <c r="CO155" s="30" t="str">
        <f ca="true">+IF(OFFSET('Sanitation Data'!$C$33,0,10*ROW('Sanitation Data'!C149))="","",OFFSET('Sanitation Data'!$C$33,0,10*ROW('Sanitation Data'!C149)))</f>
        <v/>
      </c>
      <c r="CP155" s="30" t="str">
        <f ca="true">+IF(OFFSET('Sanitation Data'!$D$29,0,10*ROW('Sanitation Data'!D149))="","",OFFSET('Sanitation Data'!$D$29,0,10*ROW('Sanitation Data'!D149)))</f>
        <v/>
      </c>
      <c r="CQ155" s="30" t="str">
        <f ca="true">+IF(OFFSET('Sanitation Data'!$D$30,0,10*ROW('Sanitation Data'!D149))="","",OFFSET('Sanitation Data'!$D$30,0,10*ROW('Sanitation Data'!D149)))</f>
        <v/>
      </c>
      <c r="CR155" s="30" t="str">
        <f ca="true">+IF(OFFSET('Sanitation Data'!$D$31,0,10*ROW('Sanitation Data'!D149))="","",OFFSET('Sanitation Data'!$D$31,0,10*ROW('Sanitation Data'!D149)))</f>
        <v/>
      </c>
      <c r="CS155" s="30" t="str">
        <f ca="true">+IF(OFFSET('Sanitation Data'!$D$32,0,10*ROW('Sanitation Data'!D149))="","",OFFSET('Sanitation Data'!$D$32,0,10*ROW('Sanitation Data'!D149)))</f>
        <v/>
      </c>
      <c r="CT155" s="30" t="str">
        <f ca="true">+IF(OFFSET('Sanitation Data'!$D$33,0,10*ROW('Sanitation Data'!D149))="","",OFFSET('Sanitation Data'!$D$33,0,10*ROW('Sanitation Data'!D149)))</f>
        <v/>
      </c>
      <c r="CU155" s="30" t="str">
        <f ca="true">+IF(OFFSET('Sanitation Data'!$E$29,0,10*ROW('Sanitation Data'!E149))="","",OFFSET('Sanitation Data'!$E$29,0,10*ROW('Sanitation Data'!E149)))</f>
        <v/>
      </c>
      <c r="CV155" s="30" t="str">
        <f ca="true">+IF(OFFSET('Sanitation Data'!$E$30,0,10*ROW('Sanitation Data'!E149))="","",OFFSET('Sanitation Data'!$E$30,0,10*ROW('Sanitation Data'!E149)))</f>
        <v/>
      </c>
      <c r="CW155" s="30" t="str">
        <f ca="true">+IF(OFFSET('Sanitation Data'!$E$31,0,10*ROW('Sanitation Data'!E149))="","",OFFSET('Sanitation Data'!$E$31,0,10*ROW('Sanitation Data'!E149)))</f>
        <v/>
      </c>
      <c r="CX155" s="30" t="str">
        <f ca="true">+IF(OFFSET('Sanitation Data'!$E$32,0,10*ROW('Sanitation Data'!E149))="","",OFFSET('Sanitation Data'!$E$32,0,10*ROW('Sanitation Data'!E149)))</f>
        <v/>
      </c>
      <c r="CY155" s="30" t="str">
        <f ca="true">+IF(OFFSET('Sanitation Data'!$E$33,0,10*ROW('Sanitation Data'!E149))="","",OFFSET('Sanitation Data'!$E$33,0,10*ROW('Sanitation Data'!E149)))</f>
        <v/>
      </c>
      <c r="CZ155" s="30" t="str">
        <f ca="true">+IF(OFFSET('Sanitation Data'!$F$29,0,10*ROW('Sanitation Data'!F149))="","",OFFSET('Sanitation Data'!$F$29,0,10*ROW('Sanitation Data'!F149)))</f>
        <v/>
      </c>
      <c r="DA155" s="30" t="str">
        <f ca="true">+IF(OFFSET('Sanitation Data'!$F$30,0,10*ROW('Sanitation Data'!F149))="","",OFFSET('Sanitation Data'!$F$30,0,10*ROW('Sanitation Data'!F149)))</f>
        <v/>
      </c>
      <c r="DB155" s="30" t="str">
        <f ca="true">+IF(OFFSET('Sanitation Data'!$F$31,0,10*ROW('Sanitation Data'!F149))="","",OFFSET('Sanitation Data'!$F$31,0,10*ROW('Sanitation Data'!F149)))</f>
        <v/>
      </c>
      <c r="DC155" s="30" t="str">
        <f ca="true">+IF(OFFSET('Sanitation Data'!$F$32,0,10*ROW('Sanitation Data'!F149))="","",OFFSET('Sanitation Data'!$F$32,0,10*ROW('Sanitation Data'!F149)))</f>
        <v/>
      </c>
      <c r="DD155" s="30" t="str">
        <f ca="true">+IF(OFFSET('Sanitation Data'!$F$33,0,10*ROW('Sanitation Data'!F149))="","",OFFSET('Sanitation Data'!$F$33,0,10*ROW('Sanitation Data'!F149)))</f>
        <v/>
      </c>
      <c r="DE155" s="30" t="str">
        <f ca="true">+IF(OFFSET('Sanitation Data'!$G$29,0,10*ROW('Sanitation Data'!G149))="","",OFFSET('Sanitation Data'!$G$29,0,10*ROW('Sanitation Data'!G149)))</f>
        <v/>
      </c>
      <c r="DF155" s="30" t="str">
        <f ca="true">+IF(OFFSET('Sanitation Data'!$G$30,0,10*ROW('Sanitation Data'!G149))="","",OFFSET('Sanitation Data'!$G$30,0,10*ROW('Sanitation Data'!G149)))</f>
        <v/>
      </c>
      <c r="DG155" s="30" t="str">
        <f ca="true">+IF(OFFSET('Sanitation Data'!$G$31,0,10*ROW('Sanitation Data'!G149))="","",OFFSET('Sanitation Data'!$G$31,0,10*ROW('Sanitation Data'!G149)))</f>
        <v/>
      </c>
      <c r="DH155" s="30" t="str">
        <f ca="true">+IF(OFFSET('Sanitation Data'!$G$32,0,10*ROW('Sanitation Data'!G149))="","",OFFSET('Sanitation Data'!$G$32,0,10*ROW('Sanitation Data'!G149)))</f>
        <v/>
      </c>
      <c r="DI155" s="30" t="str">
        <f ca="true">+IF(OFFSET('Sanitation Data'!$G$33,0,10*ROW('Sanitation Data'!G149))="","",OFFSET('Sanitation Data'!$G$33,0,10*ROW('Sanitation Data'!G149)))</f>
        <v/>
      </c>
      <c r="DJ155" s="30" t="str">
        <f ca="true">+IF(OFFSET('Sanitation Data'!$H$29,0,10*ROW('Sanitation Data'!H149))="","",OFFSET('Sanitation Data'!$H$29,0,10*ROW('Sanitation Data'!H149)))</f>
        <v/>
      </c>
      <c r="DK155" s="30" t="str">
        <f ca="true">+IF(OFFSET('Sanitation Data'!$H$30,0,10*ROW('Sanitation Data'!H149))="","",OFFSET('Sanitation Data'!$H$30,0,10*ROW('Sanitation Data'!H149)))</f>
        <v/>
      </c>
      <c r="DL155" s="30" t="str">
        <f ca="true">+IF(OFFSET('Sanitation Data'!$H$31,0,10*ROW('Sanitation Data'!H149))="","",OFFSET('Sanitation Data'!$H$31,0,10*ROW('Sanitation Data'!H149)))</f>
        <v/>
      </c>
      <c r="DM155" s="30" t="str">
        <f ca="true">+IF(OFFSET('Sanitation Data'!$H$32,0,10*ROW('Sanitation Data'!H149))="","",OFFSET('Sanitation Data'!$H$32,0,10*ROW('Sanitation Data'!H149)))</f>
        <v/>
      </c>
      <c r="DN155" s="30" t="str">
        <f ca="true">+IF(OFFSET('Sanitation Data'!$H$33,0,10*ROW('Sanitation Data'!H149))="","",OFFSET('Sanitation Data'!$H$33,0,10*ROW('Sanitation Data'!H149)))</f>
        <v/>
      </c>
      <c r="DO155" s="30" t="str">
        <f ca="true">+IF(OFFSET('Hygiene Data'!$C$12,0,10*ROW('Hygiene Data'!C149))="","",OFFSET('Hygiene Data'!$C$12,0,10*ROW('Hygiene Data'!C149)))</f>
        <v/>
      </c>
      <c r="DP155" s="30" t="str">
        <f ca="true">+IF(OFFSET('Hygiene Data'!$C$13,0,10*ROW('Hygiene Data'!C149))="","",OFFSET('Hygiene Data'!$C$13,0,10*ROW('Hygiene Data'!C149)))</f>
        <v/>
      </c>
      <c r="DQ155" s="30" t="str">
        <f ca="true">+IF(OFFSET('Hygiene Data'!$C$14,0,10*ROW('Hygiene Data'!C149))="","",OFFSET('Hygiene Data'!$C$14,0,10*ROW('Hygiene Data'!C149)))</f>
        <v/>
      </c>
      <c r="DR155" s="30" t="str">
        <f ca="true">+IF(OFFSET('Hygiene Data'!$D$12,0,10*ROW('Hygiene Data'!D149))="","",OFFSET('Hygiene Data'!$D$12,0,10*ROW('Hygiene Data'!D149)))</f>
        <v/>
      </c>
      <c r="DS155" s="30" t="str">
        <f ca="true">+IF(OFFSET('Hygiene Data'!$D$13,0,10*ROW('Hygiene Data'!D149))="","",OFFSET('Hygiene Data'!$D$13,0,10*ROW('Hygiene Data'!D149)))</f>
        <v/>
      </c>
      <c r="DT155" s="30" t="str">
        <f ca="true">+IF(OFFSET('Hygiene Data'!$D$14,0,10*ROW('Hygiene Data'!D149))="","",OFFSET('Hygiene Data'!$D$14,0,10*ROW('Hygiene Data'!D149)))</f>
        <v/>
      </c>
      <c r="DU155" s="30" t="str">
        <f ca="true">+IF(OFFSET('Hygiene Data'!$E$12,0,10*ROW('Hygiene Data'!E149))="","",OFFSET('Hygiene Data'!$E$12,0,10*ROW('Hygiene Data'!E149)))</f>
        <v/>
      </c>
      <c r="DV155" s="30" t="str">
        <f ca="true">+IF(OFFSET('Hygiene Data'!$E$13,0,10*ROW('Hygiene Data'!E149))="","",OFFSET('Hygiene Data'!$E$13,0,10*ROW('Hygiene Data'!E149)))</f>
        <v/>
      </c>
      <c r="DW155" s="30" t="str">
        <f ca="true">+IF(OFFSET('Hygiene Data'!$E$14,0,10*ROW('Hygiene Data'!E149))="","",OFFSET('Hygiene Data'!$E$14,0,10*ROW('Hygiene Data'!E149)))</f>
        <v/>
      </c>
      <c r="DX155" s="30" t="str">
        <f ca="true">+IF(OFFSET('Hygiene Data'!$F$12,0,10*ROW('Hygiene Data'!F149))="","",OFFSET('Hygiene Data'!$F$12,0,10*ROW('Hygiene Data'!F149)))</f>
        <v/>
      </c>
      <c r="DY155" s="30" t="str">
        <f ca="true">+IF(OFFSET('Hygiene Data'!$F$13,0,10*ROW('Hygiene Data'!F149))="","",OFFSET('Hygiene Data'!$F$13,0,10*ROW('Hygiene Data'!F149)))</f>
        <v/>
      </c>
      <c r="DZ155" s="30" t="str">
        <f ca="true">+IF(OFFSET('Hygiene Data'!$F$14,0,10*ROW('Hygiene Data'!F149))="","",OFFSET('Hygiene Data'!$F$14,0,10*ROW('Hygiene Data'!F149)))</f>
        <v/>
      </c>
      <c r="EA155" s="30" t="str">
        <f ca="true">+IF(OFFSET('Hygiene Data'!$G$12,0,10*ROW('Hygiene Data'!G149))="","",OFFSET('Hygiene Data'!$G$12,0,10*ROW('Hygiene Data'!G149)))</f>
        <v/>
      </c>
      <c r="EB155" s="30" t="str">
        <f ca="true">+IF(OFFSET('Hygiene Data'!$G$13,0,10*ROW('Hygiene Data'!G149))="","",OFFSET('Hygiene Data'!$G$13,0,10*ROW('Hygiene Data'!G149)))</f>
        <v/>
      </c>
      <c r="EC155" s="30" t="str">
        <f ca="true">+IF(OFFSET('Hygiene Data'!$G$14,0,10*ROW('Hygiene Data'!G149))="","",OFFSET('Hygiene Data'!$G$14,0,10*ROW('Hygiene Data'!G149)))</f>
        <v/>
      </c>
      <c r="ED155" s="30" t="str">
        <f ca="true">+IF(OFFSET('Hygiene Data'!$H$12,0,10*ROW('Hygiene Data'!H149))="","",OFFSET('Hygiene Data'!$H$12,0,10*ROW('Hygiene Data'!H149)))</f>
        <v/>
      </c>
      <c r="EE155" s="30" t="str">
        <f ca="true">+IF(OFFSET('Hygiene Data'!$H$13,0,10*ROW('Hygiene Data'!H149))="","",OFFSET('Hygiene Data'!$H$13,0,10*ROW('Hygiene Data'!H149)))</f>
        <v/>
      </c>
      <c r="EF155" s="30" t="str">
        <f ca="true">+IF(OFFSET('Hygiene Data'!$H$14,0,10*ROW('Hygiene Data'!H149))="","",OFFSET('Hygiene Data'!$H$14,0,10*ROW('Hygiene Data'!H149)))</f>
        <v/>
      </c>
    </row>
    <row r="156" x14ac:dyDescent="0.2">
      <c r="A156" s="53" t="str">
        <f ca="true">+IF(OFFSET('Water Data'!$B$1,0,10*ROW('Water Data'!B153))="","",OFFSET('Water Data'!$B$1,0,10*ROW('Water Data'!B153)))</f>
        <v/>
      </c>
      <c r="B156" s="53" t="str">
        <f ca="true">+IF(OFFSET('Water Data'!$A$3,0,10*ROW('Water Data'!A153))="","",OFFSET('Water Data'!$A$3,0,10*ROW('Water Data'!A153)))</f>
        <v/>
      </c>
      <c r="C156" s="53" t="str">
        <f ca="true">+IF(OFFSET('Water Data'!$C$3,0,10*ROW('Water Data'!C153))="","",OFFSET('Water Data'!$C$3,0,10*ROW('Water Data'!C153)))</f>
        <v/>
      </c>
      <c r="D156" s="238"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38"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38"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38"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38"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38"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38"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38"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38"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38"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38"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38"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38"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38"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38"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38"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38"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38"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39"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39"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39"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39"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39"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39"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39"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39"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39"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39"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39"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39"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39"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39"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39"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39"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39"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39"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39"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39"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39"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39"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39"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39"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39"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39"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39"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39"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39"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39"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40"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40"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40"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40"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40"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40"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40"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40"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40"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40"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40"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40"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40"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40"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40"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40"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40"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40"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0" t="str">
        <f ca="true">+IF(OFFSET('Water Data'!$C$28,0,10*ROW('Water Data'!C150))="","",OFFSET('Water Data'!$C$28,0,10*ROW('Water Data'!C150)))</f>
        <v/>
      </c>
      <c r="BT156" s="30" t="str">
        <f ca="true">+IF(OFFSET('Water Data'!$C$29,0,10*ROW('Water Data'!C150))="","",OFFSET('Water Data'!$C$29,0,10*ROW('Water Data'!C150)))</f>
        <v/>
      </c>
      <c r="BU156" s="30" t="str">
        <f ca="true">+IF(OFFSET('Water Data'!$C$30,0,10*ROW('Water Data'!C150))="","",OFFSET('Water Data'!$C$30,0,10*ROW('Water Data'!C150)))</f>
        <v/>
      </c>
      <c r="BV156" s="30" t="str">
        <f ca="true">+IF(OFFSET('Water Data'!$D$28,0,10*ROW('Water Data'!D150))="","",OFFSET('Water Data'!$D$28,0,10*ROW('Water Data'!D150)))</f>
        <v/>
      </c>
      <c r="BW156" s="30" t="str">
        <f ca="true">+IF(OFFSET('Water Data'!$D$29,0,10*ROW('Water Data'!D150))="","",OFFSET('Water Data'!$D$29,0,10*ROW('Water Data'!D150)))</f>
        <v/>
      </c>
      <c r="BX156" s="30" t="str">
        <f ca="true">+IF(OFFSET('Water Data'!$D$30,0,10*ROW('Water Data'!D150))="","",OFFSET('Water Data'!$D$30,0,10*ROW('Water Data'!D150)))</f>
        <v/>
      </c>
      <c r="BY156" s="30" t="str">
        <f ca="true">+IF(OFFSET('Water Data'!$E$28,0,10*ROW('Water Data'!E150))="","",OFFSET('Water Data'!$E$28,0,10*ROW('Water Data'!E150)))</f>
        <v/>
      </c>
      <c r="BZ156" s="30" t="str">
        <f ca="true">+IF(OFFSET('Water Data'!$E$29,0,10*ROW('Water Data'!E150))="","",OFFSET('Water Data'!$E$29,0,10*ROW('Water Data'!E150)))</f>
        <v/>
      </c>
      <c r="CA156" s="30" t="str">
        <f ca="true">+IF(OFFSET('Water Data'!$E$30,0,10*ROW('Water Data'!E150))="","",OFFSET('Water Data'!$E$30,0,10*ROW('Water Data'!E150)))</f>
        <v/>
      </c>
      <c r="CB156" s="30" t="str">
        <f ca="true">+IF(OFFSET('Water Data'!$F$28,0,10*ROW('Water Data'!F150))="","",OFFSET('Water Data'!$F$28,0,10*ROW('Water Data'!F150)))</f>
        <v/>
      </c>
      <c r="CC156" s="30" t="str">
        <f ca="true">+IF(OFFSET('Water Data'!$F$29,0,10*ROW('Water Data'!F150))="","",OFFSET('Water Data'!$F$29,0,10*ROW('Water Data'!F150)))</f>
        <v/>
      </c>
      <c r="CD156" s="30" t="str">
        <f ca="true">+IF(OFFSET('Water Data'!$F$30,0,10*ROW('Water Data'!F150))="","",OFFSET('Water Data'!$F$30,0,10*ROW('Water Data'!F150)))</f>
        <v/>
      </c>
      <c r="CE156" s="30" t="str">
        <f ca="true">+IF(OFFSET('Water Data'!$G$28,0,10*ROW('Water Data'!G150))="","",OFFSET('Water Data'!$G$28,0,10*ROW('Water Data'!G150)))</f>
        <v/>
      </c>
      <c r="CF156" s="30" t="str">
        <f ca="true">+IF(OFFSET('Water Data'!$G$29,0,10*ROW('Water Data'!G150))="","",OFFSET('Water Data'!$G$29,0,10*ROW('Water Data'!G150)))</f>
        <v/>
      </c>
      <c r="CG156" s="30" t="str">
        <f ca="true">+IF(OFFSET('Water Data'!$G$30,0,10*ROW('Water Data'!G150))="","",OFFSET('Water Data'!$G$30,0,10*ROW('Water Data'!G150)))</f>
        <v/>
      </c>
      <c r="CH156" s="30" t="str">
        <f ca="true">+IF(OFFSET('Water Data'!$H$28,0,10*ROW('Water Data'!H150))="","",OFFSET('Water Data'!$H$28,0,10*ROW('Water Data'!H150)))</f>
        <v/>
      </c>
      <c r="CI156" s="30" t="str">
        <f ca="true">+IF(OFFSET('Water Data'!$H$29,0,10*ROW('Water Data'!H150))="","",OFFSET('Water Data'!$H$29,0,10*ROW('Water Data'!H150)))</f>
        <v/>
      </c>
      <c r="CJ156" s="30" t="str">
        <f ca="true">+IF(OFFSET('Water Data'!$H$30,0,10*ROW('Water Data'!H150))="","",OFFSET('Water Data'!$H$30,0,10*ROW('Water Data'!H150)))</f>
        <v/>
      </c>
      <c r="CK156" s="30" t="str">
        <f ca="true">+IF(OFFSET('Sanitation Data'!$C$29,0,10*ROW('Sanitation Data'!C150))="","",OFFSET('Sanitation Data'!$C$29,0,10*ROW('Sanitation Data'!C150)))</f>
        <v/>
      </c>
      <c r="CL156" s="30" t="str">
        <f ca="true">+IF(OFFSET('Sanitation Data'!$C$30,0,10*ROW('Sanitation Data'!C150))="","",OFFSET('Sanitation Data'!$C$30,0,10*ROW('Sanitation Data'!C150)))</f>
        <v/>
      </c>
      <c r="CM156" s="30" t="str">
        <f ca="true">+IF(OFFSET('Sanitation Data'!$C$31,0,10*ROW('Sanitation Data'!C150))="","",OFFSET('Sanitation Data'!$C$31,0,10*ROW('Sanitation Data'!C150)))</f>
        <v/>
      </c>
      <c r="CN156" s="30" t="str">
        <f ca="true">+IF(OFFSET('Sanitation Data'!$C$32,0,10*ROW('Sanitation Data'!C150))="","",OFFSET('Sanitation Data'!$C$32,0,10*ROW('Sanitation Data'!C150)))</f>
        <v/>
      </c>
      <c r="CO156" s="30" t="str">
        <f ca="true">+IF(OFFSET('Sanitation Data'!$C$33,0,10*ROW('Sanitation Data'!C150))="","",OFFSET('Sanitation Data'!$C$33,0,10*ROW('Sanitation Data'!C150)))</f>
        <v/>
      </c>
      <c r="CP156" s="30" t="str">
        <f ca="true">+IF(OFFSET('Sanitation Data'!$D$29,0,10*ROW('Sanitation Data'!D150))="","",OFFSET('Sanitation Data'!$D$29,0,10*ROW('Sanitation Data'!D150)))</f>
        <v/>
      </c>
      <c r="CQ156" s="30" t="str">
        <f ca="true">+IF(OFFSET('Sanitation Data'!$D$30,0,10*ROW('Sanitation Data'!D150))="","",OFFSET('Sanitation Data'!$D$30,0,10*ROW('Sanitation Data'!D150)))</f>
        <v/>
      </c>
      <c r="CR156" s="30" t="str">
        <f ca="true">+IF(OFFSET('Sanitation Data'!$D$31,0,10*ROW('Sanitation Data'!D150))="","",OFFSET('Sanitation Data'!$D$31,0,10*ROW('Sanitation Data'!D150)))</f>
        <v/>
      </c>
      <c r="CS156" s="30" t="str">
        <f ca="true">+IF(OFFSET('Sanitation Data'!$D$32,0,10*ROW('Sanitation Data'!D150))="","",OFFSET('Sanitation Data'!$D$32,0,10*ROW('Sanitation Data'!D150)))</f>
        <v/>
      </c>
      <c r="CT156" s="30" t="str">
        <f ca="true">+IF(OFFSET('Sanitation Data'!$D$33,0,10*ROW('Sanitation Data'!D150))="","",OFFSET('Sanitation Data'!$D$33,0,10*ROW('Sanitation Data'!D150)))</f>
        <v/>
      </c>
      <c r="CU156" s="30" t="str">
        <f ca="true">+IF(OFFSET('Sanitation Data'!$E$29,0,10*ROW('Sanitation Data'!E150))="","",OFFSET('Sanitation Data'!$E$29,0,10*ROW('Sanitation Data'!E150)))</f>
        <v/>
      </c>
      <c r="CV156" s="30" t="str">
        <f ca="true">+IF(OFFSET('Sanitation Data'!$E$30,0,10*ROW('Sanitation Data'!E150))="","",OFFSET('Sanitation Data'!$E$30,0,10*ROW('Sanitation Data'!E150)))</f>
        <v/>
      </c>
      <c r="CW156" s="30" t="str">
        <f ca="true">+IF(OFFSET('Sanitation Data'!$E$31,0,10*ROW('Sanitation Data'!E150))="","",OFFSET('Sanitation Data'!$E$31,0,10*ROW('Sanitation Data'!E150)))</f>
        <v/>
      </c>
      <c r="CX156" s="30" t="str">
        <f ca="true">+IF(OFFSET('Sanitation Data'!$E$32,0,10*ROW('Sanitation Data'!E150))="","",OFFSET('Sanitation Data'!$E$32,0,10*ROW('Sanitation Data'!E150)))</f>
        <v/>
      </c>
      <c r="CY156" s="30" t="str">
        <f ca="true">+IF(OFFSET('Sanitation Data'!$E$33,0,10*ROW('Sanitation Data'!E150))="","",OFFSET('Sanitation Data'!$E$33,0,10*ROW('Sanitation Data'!E150)))</f>
        <v/>
      </c>
      <c r="CZ156" s="30" t="str">
        <f ca="true">+IF(OFFSET('Sanitation Data'!$F$29,0,10*ROW('Sanitation Data'!F150))="","",OFFSET('Sanitation Data'!$F$29,0,10*ROW('Sanitation Data'!F150)))</f>
        <v/>
      </c>
      <c r="DA156" s="30" t="str">
        <f ca="true">+IF(OFFSET('Sanitation Data'!$F$30,0,10*ROW('Sanitation Data'!F150))="","",OFFSET('Sanitation Data'!$F$30,0,10*ROW('Sanitation Data'!F150)))</f>
        <v/>
      </c>
      <c r="DB156" s="30" t="str">
        <f ca="true">+IF(OFFSET('Sanitation Data'!$F$31,0,10*ROW('Sanitation Data'!F150))="","",OFFSET('Sanitation Data'!$F$31,0,10*ROW('Sanitation Data'!F150)))</f>
        <v/>
      </c>
      <c r="DC156" s="30" t="str">
        <f ca="true">+IF(OFFSET('Sanitation Data'!$F$32,0,10*ROW('Sanitation Data'!F150))="","",OFFSET('Sanitation Data'!$F$32,0,10*ROW('Sanitation Data'!F150)))</f>
        <v/>
      </c>
      <c r="DD156" s="30" t="str">
        <f ca="true">+IF(OFFSET('Sanitation Data'!$F$33,0,10*ROW('Sanitation Data'!F150))="","",OFFSET('Sanitation Data'!$F$33,0,10*ROW('Sanitation Data'!F150)))</f>
        <v/>
      </c>
      <c r="DE156" s="30" t="str">
        <f ca="true">+IF(OFFSET('Sanitation Data'!$G$29,0,10*ROW('Sanitation Data'!G150))="","",OFFSET('Sanitation Data'!$G$29,0,10*ROW('Sanitation Data'!G150)))</f>
        <v/>
      </c>
      <c r="DF156" s="30" t="str">
        <f ca="true">+IF(OFFSET('Sanitation Data'!$G$30,0,10*ROW('Sanitation Data'!G150))="","",OFFSET('Sanitation Data'!$G$30,0,10*ROW('Sanitation Data'!G150)))</f>
        <v/>
      </c>
      <c r="DG156" s="30" t="str">
        <f ca="true">+IF(OFFSET('Sanitation Data'!$G$31,0,10*ROW('Sanitation Data'!G150))="","",OFFSET('Sanitation Data'!$G$31,0,10*ROW('Sanitation Data'!G150)))</f>
        <v/>
      </c>
      <c r="DH156" s="30" t="str">
        <f ca="true">+IF(OFFSET('Sanitation Data'!$G$32,0,10*ROW('Sanitation Data'!G150))="","",OFFSET('Sanitation Data'!$G$32,0,10*ROW('Sanitation Data'!G150)))</f>
        <v/>
      </c>
      <c r="DI156" s="30" t="str">
        <f ca="true">+IF(OFFSET('Sanitation Data'!$G$33,0,10*ROW('Sanitation Data'!G150))="","",OFFSET('Sanitation Data'!$G$33,0,10*ROW('Sanitation Data'!G150)))</f>
        <v/>
      </c>
      <c r="DJ156" s="30" t="str">
        <f ca="true">+IF(OFFSET('Sanitation Data'!$H$29,0,10*ROW('Sanitation Data'!H150))="","",OFFSET('Sanitation Data'!$H$29,0,10*ROW('Sanitation Data'!H150)))</f>
        <v/>
      </c>
      <c r="DK156" s="30" t="str">
        <f ca="true">+IF(OFFSET('Sanitation Data'!$H$30,0,10*ROW('Sanitation Data'!H150))="","",OFFSET('Sanitation Data'!$H$30,0,10*ROW('Sanitation Data'!H150)))</f>
        <v/>
      </c>
      <c r="DL156" s="30" t="str">
        <f ca="true">+IF(OFFSET('Sanitation Data'!$H$31,0,10*ROW('Sanitation Data'!H150))="","",OFFSET('Sanitation Data'!$H$31,0,10*ROW('Sanitation Data'!H150)))</f>
        <v/>
      </c>
      <c r="DM156" s="30" t="str">
        <f ca="true">+IF(OFFSET('Sanitation Data'!$H$32,0,10*ROW('Sanitation Data'!H150))="","",OFFSET('Sanitation Data'!$H$32,0,10*ROW('Sanitation Data'!H150)))</f>
        <v/>
      </c>
      <c r="DN156" s="30" t="str">
        <f ca="true">+IF(OFFSET('Sanitation Data'!$H$33,0,10*ROW('Sanitation Data'!H150))="","",OFFSET('Sanitation Data'!$H$33,0,10*ROW('Sanitation Data'!H150)))</f>
        <v/>
      </c>
      <c r="DO156" s="30" t="str">
        <f ca="true">+IF(OFFSET('Hygiene Data'!$C$12,0,10*ROW('Hygiene Data'!C150))="","",OFFSET('Hygiene Data'!$C$12,0,10*ROW('Hygiene Data'!C150)))</f>
        <v/>
      </c>
      <c r="DP156" s="30" t="str">
        <f ca="true">+IF(OFFSET('Hygiene Data'!$C$13,0,10*ROW('Hygiene Data'!C150))="","",OFFSET('Hygiene Data'!$C$13,0,10*ROW('Hygiene Data'!C150)))</f>
        <v/>
      </c>
      <c r="DQ156" s="30" t="str">
        <f ca="true">+IF(OFFSET('Hygiene Data'!$C$14,0,10*ROW('Hygiene Data'!C150))="","",OFFSET('Hygiene Data'!$C$14,0,10*ROW('Hygiene Data'!C150)))</f>
        <v/>
      </c>
      <c r="DR156" s="30" t="str">
        <f ca="true">+IF(OFFSET('Hygiene Data'!$D$12,0,10*ROW('Hygiene Data'!D150))="","",OFFSET('Hygiene Data'!$D$12,0,10*ROW('Hygiene Data'!D150)))</f>
        <v/>
      </c>
      <c r="DS156" s="30" t="str">
        <f ca="true">+IF(OFFSET('Hygiene Data'!$D$13,0,10*ROW('Hygiene Data'!D150))="","",OFFSET('Hygiene Data'!$D$13,0,10*ROW('Hygiene Data'!D150)))</f>
        <v/>
      </c>
      <c r="DT156" s="30" t="str">
        <f ca="true">+IF(OFFSET('Hygiene Data'!$D$14,0,10*ROW('Hygiene Data'!D150))="","",OFFSET('Hygiene Data'!$D$14,0,10*ROW('Hygiene Data'!D150)))</f>
        <v/>
      </c>
      <c r="DU156" s="30" t="str">
        <f ca="true">+IF(OFFSET('Hygiene Data'!$E$12,0,10*ROW('Hygiene Data'!E150))="","",OFFSET('Hygiene Data'!$E$12,0,10*ROW('Hygiene Data'!E150)))</f>
        <v/>
      </c>
      <c r="DV156" s="30" t="str">
        <f ca="true">+IF(OFFSET('Hygiene Data'!$E$13,0,10*ROW('Hygiene Data'!E150))="","",OFFSET('Hygiene Data'!$E$13,0,10*ROW('Hygiene Data'!E150)))</f>
        <v/>
      </c>
      <c r="DW156" s="30" t="str">
        <f ca="true">+IF(OFFSET('Hygiene Data'!$E$14,0,10*ROW('Hygiene Data'!E150))="","",OFFSET('Hygiene Data'!$E$14,0,10*ROW('Hygiene Data'!E150)))</f>
        <v/>
      </c>
      <c r="DX156" s="30" t="str">
        <f ca="true">+IF(OFFSET('Hygiene Data'!$F$12,0,10*ROW('Hygiene Data'!F150))="","",OFFSET('Hygiene Data'!$F$12,0,10*ROW('Hygiene Data'!F150)))</f>
        <v/>
      </c>
      <c r="DY156" s="30" t="str">
        <f ca="true">+IF(OFFSET('Hygiene Data'!$F$13,0,10*ROW('Hygiene Data'!F150))="","",OFFSET('Hygiene Data'!$F$13,0,10*ROW('Hygiene Data'!F150)))</f>
        <v/>
      </c>
      <c r="DZ156" s="30" t="str">
        <f ca="true">+IF(OFFSET('Hygiene Data'!$F$14,0,10*ROW('Hygiene Data'!F150))="","",OFFSET('Hygiene Data'!$F$14,0,10*ROW('Hygiene Data'!F150)))</f>
        <v/>
      </c>
      <c r="EA156" s="30" t="str">
        <f ca="true">+IF(OFFSET('Hygiene Data'!$G$12,0,10*ROW('Hygiene Data'!G150))="","",OFFSET('Hygiene Data'!$G$12,0,10*ROW('Hygiene Data'!G150)))</f>
        <v/>
      </c>
      <c r="EB156" s="30" t="str">
        <f ca="true">+IF(OFFSET('Hygiene Data'!$G$13,0,10*ROW('Hygiene Data'!G150))="","",OFFSET('Hygiene Data'!$G$13,0,10*ROW('Hygiene Data'!G150)))</f>
        <v/>
      </c>
      <c r="EC156" s="30" t="str">
        <f ca="true">+IF(OFFSET('Hygiene Data'!$G$14,0,10*ROW('Hygiene Data'!G150))="","",OFFSET('Hygiene Data'!$G$14,0,10*ROW('Hygiene Data'!G150)))</f>
        <v/>
      </c>
      <c r="ED156" s="30" t="str">
        <f ca="true">+IF(OFFSET('Hygiene Data'!$H$12,0,10*ROW('Hygiene Data'!H150))="","",OFFSET('Hygiene Data'!$H$12,0,10*ROW('Hygiene Data'!H150)))</f>
        <v/>
      </c>
      <c r="EE156" s="30" t="str">
        <f ca="true">+IF(OFFSET('Hygiene Data'!$H$13,0,10*ROW('Hygiene Data'!H150))="","",OFFSET('Hygiene Data'!$H$13,0,10*ROW('Hygiene Data'!H150)))</f>
        <v/>
      </c>
      <c r="EF156" s="30" t="str">
        <f ca="true">+IF(OFFSET('Hygiene Data'!$H$14,0,10*ROW('Hygiene Data'!H150))="","",OFFSET('Hygiene Data'!$H$14,0,10*ROW('Hygiene Data'!H150)))</f>
        <v/>
      </c>
    </row>
    <row r="157" x14ac:dyDescent="0.2">
      <c r="A157" s="53" t="str">
        <f ca="true">+IF(OFFSET('Water Data'!$B$1,0,10*ROW('Water Data'!B154))="","",OFFSET('Water Data'!$B$1,0,10*ROW('Water Data'!B154)))</f>
        <v/>
      </c>
      <c r="B157" s="53" t="str">
        <f ca="true">+IF(OFFSET('Water Data'!$A$3,0,10*ROW('Water Data'!A154))="","",OFFSET('Water Data'!$A$3,0,10*ROW('Water Data'!A154)))</f>
        <v/>
      </c>
      <c r="C157" s="53" t="str">
        <f ca="true">+IF(OFFSET('Water Data'!$C$3,0,10*ROW('Water Data'!C154))="","",OFFSET('Water Data'!$C$3,0,10*ROW('Water Data'!C154)))</f>
        <v/>
      </c>
      <c r="D157" s="238"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38"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38"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38"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38"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38"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38"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38"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38"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38"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38"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38"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38"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38"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38"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38"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38"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38"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39"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39"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39"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39"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39"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39"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39"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39"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39"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39"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39"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39"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39"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39"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39"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39"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39"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39"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39"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39"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39"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39"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39"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39"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39"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39"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39"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39"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39"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39"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40"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40"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40"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40"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40"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40"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40"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40"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40"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40"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40"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40"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40"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40"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40"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40"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40"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40"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0" t="str">
        <f ca="true">+IF(OFFSET('Water Data'!$C$28,0,10*ROW('Water Data'!C151))="","",OFFSET('Water Data'!$C$28,0,10*ROW('Water Data'!C151)))</f>
        <v/>
      </c>
      <c r="BT157" s="30" t="str">
        <f ca="true">+IF(OFFSET('Water Data'!$C$29,0,10*ROW('Water Data'!C151))="","",OFFSET('Water Data'!$C$29,0,10*ROW('Water Data'!C151)))</f>
        <v/>
      </c>
      <c r="BU157" s="30" t="str">
        <f ca="true">+IF(OFFSET('Water Data'!$C$30,0,10*ROW('Water Data'!C151))="","",OFFSET('Water Data'!$C$30,0,10*ROW('Water Data'!C151)))</f>
        <v/>
      </c>
      <c r="BV157" s="30" t="str">
        <f ca="true">+IF(OFFSET('Water Data'!$D$28,0,10*ROW('Water Data'!D151))="","",OFFSET('Water Data'!$D$28,0,10*ROW('Water Data'!D151)))</f>
        <v/>
      </c>
      <c r="BW157" s="30" t="str">
        <f ca="true">+IF(OFFSET('Water Data'!$D$29,0,10*ROW('Water Data'!D151))="","",OFFSET('Water Data'!$D$29,0,10*ROW('Water Data'!D151)))</f>
        <v/>
      </c>
      <c r="BX157" s="30" t="str">
        <f ca="true">+IF(OFFSET('Water Data'!$D$30,0,10*ROW('Water Data'!D151))="","",OFFSET('Water Data'!$D$30,0,10*ROW('Water Data'!D151)))</f>
        <v/>
      </c>
      <c r="BY157" s="30" t="str">
        <f ca="true">+IF(OFFSET('Water Data'!$E$28,0,10*ROW('Water Data'!E151))="","",OFFSET('Water Data'!$E$28,0,10*ROW('Water Data'!E151)))</f>
        <v/>
      </c>
      <c r="BZ157" s="30" t="str">
        <f ca="true">+IF(OFFSET('Water Data'!$E$29,0,10*ROW('Water Data'!E151))="","",OFFSET('Water Data'!$E$29,0,10*ROW('Water Data'!E151)))</f>
        <v/>
      </c>
      <c r="CA157" s="30" t="str">
        <f ca="true">+IF(OFFSET('Water Data'!$E$30,0,10*ROW('Water Data'!E151))="","",OFFSET('Water Data'!$E$30,0,10*ROW('Water Data'!E151)))</f>
        <v/>
      </c>
      <c r="CB157" s="30" t="str">
        <f ca="true">+IF(OFFSET('Water Data'!$F$28,0,10*ROW('Water Data'!F151))="","",OFFSET('Water Data'!$F$28,0,10*ROW('Water Data'!F151)))</f>
        <v/>
      </c>
      <c r="CC157" s="30" t="str">
        <f ca="true">+IF(OFFSET('Water Data'!$F$29,0,10*ROW('Water Data'!F151))="","",OFFSET('Water Data'!$F$29,0,10*ROW('Water Data'!F151)))</f>
        <v/>
      </c>
      <c r="CD157" s="30" t="str">
        <f ca="true">+IF(OFFSET('Water Data'!$F$30,0,10*ROW('Water Data'!F151))="","",OFFSET('Water Data'!$F$30,0,10*ROW('Water Data'!F151)))</f>
        <v/>
      </c>
      <c r="CE157" s="30" t="str">
        <f ca="true">+IF(OFFSET('Water Data'!$G$28,0,10*ROW('Water Data'!G151))="","",OFFSET('Water Data'!$G$28,0,10*ROW('Water Data'!G151)))</f>
        <v/>
      </c>
      <c r="CF157" s="30" t="str">
        <f ca="true">+IF(OFFSET('Water Data'!$G$29,0,10*ROW('Water Data'!G151))="","",OFFSET('Water Data'!$G$29,0,10*ROW('Water Data'!G151)))</f>
        <v/>
      </c>
      <c r="CG157" s="30" t="str">
        <f ca="true">+IF(OFFSET('Water Data'!$G$30,0,10*ROW('Water Data'!G151))="","",OFFSET('Water Data'!$G$30,0,10*ROW('Water Data'!G151)))</f>
        <v/>
      </c>
      <c r="CH157" s="30" t="str">
        <f ca="true">+IF(OFFSET('Water Data'!$H$28,0,10*ROW('Water Data'!H151))="","",OFFSET('Water Data'!$H$28,0,10*ROW('Water Data'!H151)))</f>
        <v/>
      </c>
      <c r="CI157" s="30" t="str">
        <f ca="true">+IF(OFFSET('Water Data'!$H$29,0,10*ROW('Water Data'!H151))="","",OFFSET('Water Data'!$H$29,0,10*ROW('Water Data'!H151)))</f>
        <v/>
      </c>
      <c r="CJ157" s="30" t="str">
        <f ca="true">+IF(OFFSET('Water Data'!$H$30,0,10*ROW('Water Data'!H151))="","",OFFSET('Water Data'!$H$30,0,10*ROW('Water Data'!H151)))</f>
        <v/>
      </c>
      <c r="CK157" s="30" t="str">
        <f ca="true">+IF(OFFSET('Sanitation Data'!$C$29,0,10*ROW('Sanitation Data'!C151))="","",OFFSET('Sanitation Data'!$C$29,0,10*ROW('Sanitation Data'!C151)))</f>
        <v/>
      </c>
      <c r="CL157" s="30" t="str">
        <f ca="true">+IF(OFFSET('Sanitation Data'!$C$30,0,10*ROW('Sanitation Data'!C151))="","",OFFSET('Sanitation Data'!$C$30,0,10*ROW('Sanitation Data'!C151)))</f>
        <v/>
      </c>
      <c r="CM157" s="30" t="str">
        <f ca="true">+IF(OFFSET('Sanitation Data'!$C$31,0,10*ROW('Sanitation Data'!C151))="","",OFFSET('Sanitation Data'!$C$31,0,10*ROW('Sanitation Data'!C151)))</f>
        <v/>
      </c>
      <c r="CN157" s="30" t="str">
        <f ca="true">+IF(OFFSET('Sanitation Data'!$C$32,0,10*ROW('Sanitation Data'!C151))="","",OFFSET('Sanitation Data'!$C$32,0,10*ROW('Sanitation Data'!C151)))</f>
        <v/>
      </c>
      <c r="CO157" s="30" t="str">
        <f ca="true">+IF(OFFSET('Sanitation Data'!$C$33,0,10*ROW('Sanitation Data'!C151))="","",OFFSET('Sanitation Data'!$C$33,0,10*ROW('Sanitation Data'!C151)))</f>
        <v/>
      </c>
      <c r="CP157" s="30" t="str">
        <f ca="true">+IF(OFFSET('Sanitation Data'!$D$29,0,10*ROW('Sanitation Data'!D151))="","",OFFSET('Sanitation Data'!$D$29,0,10*ROW('Sanitation Data'!D151)))</f>
        <v/>
      </c>
      <c r="CQ157" s="30" t="str">
        <f ca="true">+IF(OFFSET('Sanitation Data'!$D$30,0,10*ROW('Sanitation Data'!D151))="","",OFFSET('Sanitation Data'!$D$30,0,10*ROW('Sanitation Data'!D151)))</f>
        <v/>
      </c>
      <c r="CR157" s="30" t="str">
        <f ca="true">+IF(OFFSET('Sanitation Data'!$D$31,0,10*ROW('Sanitation Data'!D151))="","",OFFSET('Sanitation Data'!$D$31,0,10*ROW('Sanitation Data'!D151)))</f>
        <v/>
      </c>
      <c r="CS157" s="30" t="str">
        <f ca="true">+IF(OFFSET('Sanitation Data'!$D$32,0,10*ROW('Sanitation Data'!D151))="","",OFFSET('Sanitation Data'!$D$32,0,10*ROW('Sanitation Data'!D151)))</f>
        <v/>
      </c>
      <c r="CT157" s="30" t="str">
        <f ca="true">+IF(OFFSET('Sanitation Data'!$D$33,0,10*ROW('Sanitation Data'!D151))="","",OFFSET('Sanitation Data'!$D$33,0,10*ROW('Sanitation Data'!D151)))</f>
        <v/>
      </c>
      <c r="CU157" s="30" t="str">
        <f ca="true">+IF(OFFSET('Sanitation Data'!$E$29,0,10*ROW('Sanitation Data'!E151))="","",OFFSET('Sanitation Data'!$E$29,0,10*ROW('Sanitation Data'!E151)))</f>
        <v/>
      </c>
      <c r="CV157" s="30" t="str">
        <f ca="true">+IF(OFFSET('Sanitation Data'!$E$30,0,10*ROW('Sanitation Data'!E151))="","",OFFSET('Sanitation Data'!$E$30,0,10*ROW('Sanitation Data'!E151)))</f>
        <v/>
      </c>
      <c r="CW157" s="30" t="str">
        <f ca="true">+IF(OFFSET('Sanitation Data'!$E$31,0,10*ROW('Sanitation Data'!E151))="","",OFFSET('Sanitation Data'!$E$31,0,10*ROW('Sanitation Data'!E151)))</f>
        <v/>
      </c>
      <c r="CX157" s="30" t="str">
        <f ca="true">+IF(OFFSET('Sanitation Data'!$E$32,0,10*ROW('Sanitation Data'!E151))="","",OFFSET('Sanitation Data'!$E$32,0,10*ROW('Sanitation Data'!E151)))</f>
        <v/>
      </c>
      <c r="CY157" s="30" t="str">
        <f ca="true">+IF(OFFSET('Sanitation Data'!$E$33,0,10*ROW('Sanitation Data'!E151))="","",OFFSET('Sanitation Data'!$E$33,0,10*ROW('Sanitation Data'!E151)))</f>
        <v/>
      </c>
      <c r="CZ157" s="30" t="str">
        <f ca="true">+IF(OFFSET('Sanitation Data'!$F$29,0,10*ROW('Sanitation Data'!F151))="","",OFFSET('Sanitation Data'!$F$29,0,10*ROW('Sanitation Data'!F151)))</f>
        <v/>
      </c>
      <c r="DA157" s="30" t="str">
        <f ca="true">+IF(OFFSET('Sanitation Data'!$F$30,0,10*ROW('Sanitation Data'!F151))="","",OFFSET('Sanitation Data'!$F$30,0,10*ROW('Sanitation Data'!F151)))</f>
        <v/>
      </c>
      <c r="DB157" s="30" t="str">
        <f ca="true">+IF(OFFSET('Sanitation Data'!$F$31,0,10*ROW('Sanitation Data'!F151))="","",OFFSET('Sanitation Data'!$F$31,0,10*ROW('Sanitation Data'!F151)))</f>
        <v/>
      </c>
      <c r="DC157" s="30" t="str">
        <f ca="true">+IF(OFFSET('Sanitation Data'!$F$32,0,10*ROW('Sanitation Data'!F151))="","",OFFSET('Sanitation Data'!$F$32,0,10*ROW('Sanitation Data'!F151)))</f>
        <v/>
      </c>
      <c r="DD157" s="30" t="str">
        <f ca="true">+IF(OFFSET('Sanitation Data'!$F$33,0,10*ROW('Sanitation Data'!F151))="","",OFFSET('Sanitation Data'!$F$33,0,10*ROW('Sanitation Data'!F151)))</f>
        <v/>
      </c>
      <c r="DE157" s="30" t="str">
        <f ca="true">+IF(OFFSET('Sanitation Data'!$G$29,0,10*ROW('Sanitation Data'!G151))="","",OFFSET('Sanitation Data'!$G$29,0,10*ROW('Sanitation Data'!G151)))</f>
        <v/>
      </c>
      <c r="DF157" s="30" t="str">
        <f ca="true">+IF(OFFSET('Sanitation Data'!$G$30,0,10*ROW('Sanitation Data'!G151))="","",OFFSET('Sanitation Data'!$G$30,0,10*ROW('Sanitation Data'!G151)))</f>
        <v/>
      </c>
      <c r="DG157" s="30" t="str">
        <f ca="true">+IF(OFFSET('Sanitation Data'!$G$31,0,10*ROW('Sanitation Data'!G151))="","",OFFSET('Sanitation Data'!$G$31,0,10*ROW('Sanitation Data'!G151)))</f>
        <v/>
      </c>
      <c r="DH157" s="30" t="str">
        <f ca="true">+IF(OFFSET('Sanitation Data'!$G$32,0,10*ROW('Sanitation Data'!G151))="","",OFFSET('Sanitation Data'!$G$32,0,10*ROW('Sanitation Data'!G151)))</f>
        <v/>
      </c>
      <c r="DI157" s="30" t="str">
        <f ca="true">+IF(OFFSET('Sanitation Data'!$G$33,0,10*ROW('Sanitation Data'!G151))="","",OFFSET('Sanitation Data'!$G$33,0,10*ROW('Sanitation Data'!G151)))</f>
        <v/>
      </c>
      <c r="DJ157" s="30" t="str">
        <f ca="true">+IF(OFFSET('Sanitation Data'!$H$29,0,10*ROW('Sanitation Data'!H151))="","",OFFSET('Sanitation Data'!$H$29,0,10*ROW('Sanitation Data'!H151)))</f>
        <v/>
      </c>
      <c r="DK157" s="30" t="str">
        <f ca="true">+IF(OFFSET('Sanitation Data'!$H$30,0,10*ROW('Sanitation Data'!H151))="","",OFFSET('Sanitation Data'!$H$30,0,10*ROW('Sanitation Data'!H151)))</f>
        <v/>
      </c>
      <c r="DL157" s="30" t="str">
        <f ca="true">+IF(OFFSET('Sanitation Data'!$H$31,0,10*ROW('Sanitation Data'!H151))="","",OFFSET('Sanitation Data'!$H$31,0,10*ROW('Sanitation Data'!H151)))</f>
        <v/>
      </c>
      <c r="DM157" s="30" t="str">
        <f ca="true">+IF(OFFSET('Sanitation Data'!$H$32,0,10*ROW('Sanitation Data'!H151))="","",OFFSET('Sanitation Data'!$H$32,0,10*ROW('Sanitation Data'!H151)))</f>
        <v/>
      </c>
      <c r="DN157" s="30" t="str">
        <f ca="true">+IF(OFFSET('Sanitation Data'!$H$33,0,10*ROW('Sanitation Data'!H151))="","",OFFSET('Sanitation Data'!$H$33,0,10*ROW('Sanitation Data'!H151)))</f>
        <v/>
      </c>
      <c r="DO157" s="30" t="str">
        <f ca="true">+IF(OFFSET('Hygiene Data'!$C$12,0,10*ROW('Hygiene Data'!C151))="","",OFFSET('Hygiene Data'!$C$12,0,10*ROW('Hygiene Data'!C151)))</f>
        <v/>
      </c>
      <c r="DP157" s="30" t="str">
        <f ca="true">+IF(OFFSET('Hygiene Data'!$C$13,0,10*ROW('Hygiene Data'!C151))="","",OFFSET('Hygiene Data'!$C$13,0,10*ROW('Hygiene Data'!C151)))</f>
        <v/>
      </c>
      <c r="DQ157" s="30" t="str">
        <f ca="true">+IF(OFFSET('Hygiene Data'!$C$14,0,10*ROW('Hygiene Data'!C151))="","",OFFSET('Hygiene Data'!$C$14,0,10*ROW('Hygiene Data'!C151)))</f>
        <v/>
      </c>
      <c r="DR157" s="30" t="str">
        <f ca="true">+IF(OFFSET('Hygiene Data'!$D$12,0,10*ROW('Hygiene Data'!D151))="","",OFFSET('Hygiene Data'!$D$12,0,10*ROW('Hygiene Data'!D151)))</f>
        <v/>
      </c>
      <c r="DS157" s="30" t="str">
        <f ca="true">+IF(OFFSET('Hygiene Data'!$D$13,0,10*ROW('Hygiene Data'!D151))="","",OFFSET('Hygiene Data'!$D$13,0,10*ROW('Hygiene Data'!D151)))</f>
        <v/>
      </c>
      <c r="DT157" s="30" t="str">
        <f ca="true">+IF(OFFSET('Hygiene Data'!$D$14,0,10*ROW('Hygiene Data'!D151))="","",OFFSET('Hygiene Data'!$D$14,0,10*ROW('Hygiene Data'!D151)))</f>
        <v/>
      </c>
      <c r="DU157" s="30" t="str">
        <f ca="true">+IF(OFFSET('Hygiene Data'!$E$12,0,10*ROW('Hygiene Data'!E151))="","",OFFSET('Hygiene Data'!$E$12,0,10*ROW('Hygiene Data'!E151)))</f>
        <v/>
      </c>
      <c r="DV157" s="30" t="str">
        <f ca="true">+IF(OFFSET('Hygiene Data'!$E$13,0,10*ROW('Hygiene Data'!E151))="","",OFFSET('Hygiene Data'!$E$13,0,10*ROW('Hygiene Data'!E151)))</f>
        <v/>
      </c>
      <c r="DW157" s="30" t="str">
        <f ca="true">+IF(OFFSET('Hygiene Data'!$E$14,0,10*ROW('Hygiene Data'!E151))="","",OFFSET('Hygiene Data'!$E$14,0,10*ROW('Hygiene Data'!E151)))</f>
        <v/>
      </c>
      <c r="DX157" s="30" t="str">
        <f ca="true">+IF(OFFSET('Hygiene Data'!$F$12,0,10*ROW('Hygiene Data'!F151))="","",OFFSET('Hygiene Data'!$F$12,0,10*ROW('Hygiene Data'!F151)))</f>
        <v/>
      </c>
      <c r="DY157" s="30" t="str">
        <f ca="true">+IF(OFFSET('Hygiene Data'!$F$13,0,10*ROW('Hygiene Data'!F151))="","",OFFSET('Hygiene Data'!$F$13,0,10*ROW('Hygiene Data'!F151)))</f>
        <v/>
      </c>
      <c r="DZ157" s="30" t="str">
        <f ca="true">+IF(OFFSET('Hygiene Data'!$F$14,0,10*ROW('Hygiene Data'!F151))="","",OFFSET('Hygiene Data'!$F$14,0,10*ROW('Hygiene Data'!F151)))</f>
        <v/>
      </c>
      <c r="EA157" s="30" t="str">
        <f ca="true">+IF(OFFSET('Hygiene Data'!$G$12,0,10*ROW('Hygiene Data'!G151))="","",OFFSET('Hygiene Data'!$G$12,0,10*ROW('Hygiene Data'!G151)))</f>
        <v/>
      </c>
      <c r="EB157" s="30" t="str">
        <f ca="true">+IF(OFFSET('Hygiene Data'!$G$13,0,10*ROW('Hygiene Data'!G151))="","",OFFSET('Hygiene Data'!$G$13,0,10*ROW('Hygiene Data'!G151)))</f>
        <v/>
      </c>
      <c r="EC157" s="30" t="str">
        <f ca="true">+IF(OFFSET('Hygiene Data'!$G$14,0,10*ROW('Hygiene Data'!G151))="","",OFFSET('Hygiene Data'!$G$14,0,10*ROW('Hygiene Data'!G151)))</f>
        <v/>
      </c>
      <c r="ED157" s="30" t="str">
        <f ca="true">+IF(OFFSET('Hygiene Data'!$H$12,0,10*ROW('Hygiene Data'!H151))="","",OFFSET('Hygiene Data'!$H$12,0,10*ROW('Hygiene Data'!H151)))</f>
        <v/>
      </c>
      <c r="EE157" s="30" t="str">
        <f ca="true">+IF(OFFSET('Hygiene Data'!$H$13,0,10*ROW('Hygiene Data'!H151))="","",OFFSET('Hygiene Data'!$H$13,0,10*ROW('Hygiene Data'!H151)))</f>
        <v/>
      </c>
      <c r="EF157" s="30" t="str">
        <f ca="true">+IF(OFFSET('Hygiene Data'!$H$14,0,10*ROW('Hygiene Data'!H151))="","",OFFSET('Hygiene Data'!$H$14,0,10*ROW('Hygiene Data'!H151)))</f>
        <v/>
      </c>
    </row>
    <row r="158" x14ac:dyDescent="0.2">
      <c r="A158" s="53" t="str">
        <f ca="true">+IF(OFFSET('Water Data'!$B$1,0,10*ROW('Water Data'!B155))="","",OFFSET('Water Data'!$B$1,0,10*ROW('Water Data'!B155)))</f>
        <v/>
      </c>
      <c r="B158" s="53" t="str">
        <f ca="true">+IF(OFFSET('Water Data'!$A$3,0,10*ROW('Water Data'!A155))="","",OFFSET('Water Data'!$A$3,0,10*ROW('Water Data'!A155)))</f>
        <v/>
      </c>
      <c r="C158" s="53" t="str">
        <f ca="true">+IF(OFFSET('Water Data'!$C$3,0,10*ROW('Water Data'!C155))="","",OFFSET('Water Data'!$C$3,0,10*ROW('Water Data'!C155)))</f>
        <v/>
      </c>
      <c r="D158" s="238"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38"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38"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38"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38"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38"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38"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38"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38"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38"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38"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38"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38"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38"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38"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38"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38"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38"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39"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39"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39"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39"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39"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39"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39"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39"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39"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39"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39"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39"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39"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39"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39"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39"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39"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39"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39"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39"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39"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39"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39"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39"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39"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39"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39"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39"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39"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39"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40"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40"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40"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40"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40"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40"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40"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40"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40"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40"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40"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40"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40"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40"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40"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40"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40"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40"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0" t="str">
        <f ca="true">+IF(OFFSET('Water Data'!$C$28,0,10*ROW('Water Data'!C152))="","",OFFSET('Water Data'!$C$28,0,10*ROW('Water Data'!C152)))</f>
        <v/>
      </c>
      <c r="BT158" s="30" t="str">
        <f ca="true">+IF(OFFSET('Water Data'!$C$29,0,10*ROW('Water Data'!C152))="","",OFFSET('Water Data'!$C$29,0,10*ROW('Water Data'!C152)))</f>
        <v/>
      </c>
      <c r="BU158" s="30" t="str">
        <f ca="true">+IF(OFFSET('Water Data'!$C$30,0,10*ROW('Water Data'!C152))="","",OFFSET('Water Data'!$C$30,0,10*ROW('Water Data'!C152)))</f>
        <v/>
      </c>
      <c r="BV158" s="30" t="str">
        <f ca="true">+IF(OFFSET('Water Data'!$D$28,0,10*ROW('Water Data'!D152))="","",OFFSET('Water Data'!$D$28,0,10*ROW('Water Data'!D152)))</f>
        <v/>
      </c>
      <c r="BW158" s="30" t="str">
        <f ca="true">+IF(OFFSET('Water Data'!$D$29,0,10*ROW('Water Data'!D152))="","",OFFSET('Water Data'!$D$29,0,10*ROW('Water Data'!D152)))</f>
        <v/>
      </c>
      <c r="BX158" s="30" t="str">
        <f ca="true">+IF(OFFSET('Water Data'!$D$30,0,10*ROW('Water Data'!D152))="","",OFFSET('Water Data'!$D$30,0,10*ROW('Water Data'!D152)))</f>
        <v/>
      </c>
      <c r="BY158" s="30" t="str">
        <f ca="true">+IF(OFFSET('Water Data'!$E$28,0,10*ROW('Water Data'!E152))="","",OFFSET('Water Data'!$E$28,0,10*ROW('Water Data'!E152)))</f>
        <v/>
      </c>
      <c r="BZ158" s="30" t="str">
        <f ca="true">+IF(OFFSET('Water Data'!$E$29,0,10*ROW('Water Data'!E152))="","",OFFSET('Water Data'!$E$29,0,10*ROW('Water Data'!E152)))</f>
        <v/>
      </c>
      <c r="CA158" s="30" t="str">
        <f ca="true">+IF(OFFSET('Water Data'!$E$30,0,10*ROW('Water Data'!E152))="","",OFFSET('Water Data'!$E$30,0,10*ROW('Water Data'!E152)))</f>
        <v/>
      </c>
      <c r="CB158" s="30" t="str">
        <f ca="true">+IF(OFFSET('Water Data'!$F$28,0,10*ROW('Water Data'!F152))="","",OFFSET('Water Data'!$F$28,0,10*ROW('Water Data'!F152)))</f>
        <v/>
      </c>
      <c r="CC158" s="30" t="str">
        <f ca="true">+IF(OFFSET('Water Data'!$F$29,0,10*ROW('Water Data'!F152))="","",OFFSET('Water Data'!$F$29,0,10*ROW('Water Data'!F152)))</f>
        <v/>
      </c>
      <c r="CD158" s="30" t="str">
        <f ca="true">+IF(OFFSET('Water Data'!$F$30,0,10*ROW('Water Data'!F152))="","",OFFSET('Water Data'!$F$30,0,10*ROW('Water Data'!F152)))</f>
        <v/>
      </c>
      <c r="CE158" s="30" t="str">
        <f ca="true">+IF(OFFSET('Water Data'!$G$28,0,10*ROW('Water Data'!G152))="","",OFFSET('Water Data'!$G$28,0,10*ROW('Water Data'!G152)))</f>
        <v/>
      </c>
      <c r="CF158" s="30" t="str">
        <f ca="true">+IF(OFFSET('Water Data'!$G$29,0,10*ROW('Water Data'!G152))="","",OFFSET('Water Data'!$G$29,0,10*ROW('Water Data'!G152)))</f>
        <v/>
      </c>
      <c r="CG158" s="30" t="str">
        <f ca="true">+IF(OFFSET('Water Data'!$G$30,0,10*ROW('Water Data'!G152))="","",OFFSET('Water Data'!$G$30,0,10*ROW('Water Data'!G152)))</f>
        <v/>
      </c>
      <c r="CH158" s="30" t="str">
        <f ca="true">+IF(OFFSET('Water Data'!$H$28,0,10*ROW('Water Data'!H152))="","",OFFSET('Water Data'!$H$28,0,10*ROW('Water Data'!H152)))</f>
        <v/>
      </c>
      <c r="CI158" s="30" t="str">
        <f ca="true">+IF(OFFSET('Water Data'!$H$29,0,10*ROW('Water Data'!H152))="","",OFFSET('Water Data'!$H$29,0,10*ROW('Water Data'!H152)))</f>
        <v/>
      </c>
      <c r="CJ158" s="30" t="str">
        <f ca="true">+IF(OFFSET('Water Data'!$H$30,0,10*ROW('Water Data'!H152))="","",OFFSET('Water Data'!$H$30,0,10*ROW('Water Data'!H152)))</f>
        <v/>
      </c>
      <c r="CK158" s="30" t="str">
        <f ca="true">+IF(OFFSET('Sanitation Data'!$C$29,0,10*ROW('Sanitation Data'!C152))="","",OFFSET('Sanitation Data'!$C$29,0,10*ROW('Sanitation Data'!C152)))</f>
        <v/>
      </c>
      <c r="CL158" s="30" t="str">
        <f ca="true">+IF(OFFSET('Sanitation Data'!$C$30,0,10*ROW('Sanitation Data'!C152))="","",OFFSET('Sanitation Data'!$C$30,0,10*ROW('Sanitation Data'!C152)))</f>
        <v/>
      </c>
      <c r="CM158" s="30" t="str">
        <f ca="true">+IF(OFFSET('Sanitation Data'!$C$31,0,10*ROW('Sanitation Data'!C152))="","",OFFSET('Sanitation Data'!$C$31,0,10*ROW('Sanitation Data'!C152)))</f>
        <v/>
      </c>
      <c r="CN158" s="30" t="str">
        <f ca="true">+IF(OFFSET('Sanitation Data'!$C$32,0,10*ROW('Sanitation Data'!C152))="","",OFFSET('Sanitation Data'!$C$32,0,10*ROW('Sanitation Data'!C152)))</f>
        <v/>
      </c>
      <c r="CO158" s="30" t="str">
        <f ca="true">+IF(OFFSET('Sanitation Data'!$C$33,0,10*ROW('Sanitation Data'!C152))="","",OFFSET('Sanitation Data'!$C$33,0,10*ROW('Sanitation Data'!C152)))</f>
        <v/>
      </c>
      <c r="CP158" s="30" t="str">
        <f ca="true">+IF(OFFSET('Sanitation Data'!$D$29,0,10*ROW('Sanitation Data'!D152))="","",OFFSET('Sanitation Data'!$D$29,0,10*ROW('Sanitation Data'!D152)))</f>
        <v/>
      </c>
      <c r="CQ158" s="30" t="str">
        <f ca="true">+IF(OFFSET('Sanitation Data'!$D$30,0,10*ROW('Sanitation Data'!D152))="","",OFFSET('Sanitation Data'!$D$30,0,10*ROW('Sanitation Data'!D152)))</f>
        <v/>
      </c>
      <c r="CR158" s="30" t="str">
        <f ca="true">+IF(OFFSET('Sanitation Data'!$D$31,0,10*ROW('Sanitation Data'!D152))="","",OFFSET('Sanitation Data'!$D$31,0,10*ROW('Sanitation Data'!D152)))</f>
        <v/>
      </c>
      <c r="CS158" s="30" t="str">
        <f ca="true">+IF(OFFSET('Sanitation Data'!$D$32,0,10*ROW('Sanitation Data'!D152))="","",OFFSET('Sanitation Data'!$D$32,0,10*ROW('Sanitation Data'!D152)))</f>
        <v/>
      </c>
      <c r="CT158" s="30" t="str">
        <f ca="true">+IF(OFFSET('Sanitation Data'!$D$33,0,10*ROW('Sanitation Data'!D152))="","",OFFSET('Sanitation Data'!$D$33,0,10*ROW('Sanitation Data'!D152)))</f>
        <v/>
      </c>
      <c r="CU158" s="30" t="str">
        <f ca="true">+IF(OFFSET('Sanitation Data'!$E$29,0,10*ROW('Sanitation Data'!E152))="","",OFFSET('Sanitation Data'!$E$29,0,10*ROW('Sanitation Data'!E152)))</f>
        <v/>
      </c>
      <c r="CV158" s="30" t="str">
        <f ca="true">+IF(OFFSET('Sanitation Data'!$E$30,0,10*ROW('Sanitation Data'!E152))="","",OFFSET('Sanitation Data'!$E$30,0,10*ROW('Sanitation Data'!E152)))</f>
        <v/>
      </c>
      <c r="CW158" s="30" t="str">
        <f ca="true">+IF(OFFSET('Sanitation Data'!$E$31,0,10*ROW('Sanitation Data'!E152))="","",OFFSET('Sanitation Data'!$E$31,0,10*ROW('Sanitation Data'!E152)))</f>
        <v/>
      </c>
      <c r="CX158" s="30" t="str">
        <f ca="true">+IF(OFFSET('Sanitation Data'!$E$32,0,10*ROW('Sanitation Data'!E152))="","",OFFSET('Sanitation Data'!$E$32,0,10*ROW('Sanitation Data'!E152)))</f>
        <v/>
      </c>
      <c r="CY158" s="30" t="str">
        <f ca="true">+IF(OFFSET('Sanitation Data'!$E$33,0,10*ROW('Sanitation Data'!E152))="","",OFFSET('Sanitation Data'!$E$33,0,10*ROW('Sanitation Data'!E152)))</f>
        <v/>
      </c>
      <c r="CZ158" s="30" t="str">
        <f ca="true">+IF(OFFSET('Sanitation Data'!$F$29,0,10*ROW('Sanitation Data'!F152))="","",OFFSET('Sanitation Data'!$F$29,0,10*ROW('Sanitation Data'!F152)))</f>
        <v/>
      </c>
      <c r="DA158" s="30" t="str">
        <f ca="true">+IF(OFFSET('Sanitation Data'!$F$30,0,10*ROW('Sanitation Data'!F152))="","",OFFSET('Sanitation Data'!$F$30,0,10*ROW('Sanitation Data'!F152)))</f>
        <v/>
      </c>
      <c r="DB158" s="30" t="str">
        <f ca="true">+IF(OFFSET('Sanitation Data'!$F$31,0,10*ROW('Sanitation Data'!F152))="","",OFFSET('Sanitation Data'!$F$31,0,10*ROW('Sanitation Data'!F152)))</f>
        <v/>
      </c>
      <c r="DC158" s="30" t="str">
        <f ca="true">+IF(OFFSET('Sanitation Data'!$F$32,0,10*ROW('Sanitation Data'!F152))="","",OFFSET('Sanitation Data'!$F$32,0,10*ROW('Sanitation Data'!F152)))</f>
        <v/>
      </c>
      <c r="DD158" s="30" t="str">
        <f ca="true">+IF(OFFSET('Sanitation Data'!$F$33,0,10*ROW('Sanitation Data'!F152))="","",OFFSET('Sanitation Data'!$F$33,0,10*ROW('Sanitation Data'!F152)))</f>
        <v/>
      </c>
      <c r="DE158" s="30" t="str">
        <f ca="true">+IF(OFFSET('Sanitation Data'!$G$29,0,10*ROW('Sanitation Data'!G152))="","",OFFSET('Sanitation Data'!$G$29,0,10*ROW('Sanitation Data'!G152)))</f>
        <v/>
      </c>
      <c r="DF158" s="30" t="str">
        <f ca="true">+IF(OFFSET('Sanitation Data'!$G$30,0,10*ROW('Sanitation Data'!G152))="","",OFFSET('Sanitation Data'!$G$30,0,10*ROW('Sanitation Data'!G152)))</f>
        <v/>
      </c>
      <c r="DG158" s="30" t="str">
        <f ca="true">+IF(OFFSET('Sanitation Data'!$G$31,0,10*ROW('Sanitation Data'!G152))="","",OFFSET('Sanitation Data'!$G$31,0,10*ROW('Sanitation Data'!G152)))</f>
        <v/>
      </c>
      <c r="DH158" s="30" t="str">
        <f ca="true">+IF(OFFSET('Sanitation Data'!$G$32,0,10*ROW('Sanitation Data'!G152))="","",OFFSET('Sanitation Data'!$G$32,0,10*ROW('Sanitation Data'!G152)))</f>
        <v/>
      </c>
      <c r="DI158" s="30" t="str">
        <f ca="true">+IF(OFFSET('Sanitation Data'!$G$33,0,10*ROW('Sanitation Data'!G152))="","",OFFSET('Sanitation Data'!$G$33,0,10*ROW('Sanitation Data'!G152)))</f>
        <v/>
      </c>
      <c r="DJ158" s="30" t="str">
        <f ca="true">+IF(OFFSET('Sanitation Data'!$H$29,0,10*ROW('Sanitation Data'!H152))="","",OFFSET('Sanitation Data'!$H$29,0,10*ROW('Sanitation Data'!H152)))</f>
        <v/>
      </c>
      <c r="DK158" s="30" t="str">
        <f ca="true">+IF(OFFSET('Sanitation Data'!$H$30,0,10*ROW('Sanitation Data'!H152))="","",OFFSET('Sanitation Data'!$H$30,0,10*ROW('Sanitation Data'!H152)))</f>
        <v/>
      </c>
      <c r="DL158" s="30" t="str">
        <f ca="true">+IF(OFFSET('Sanitation Data'!$H$31,0,10*ROW('Sanitation Data'!H152))="","",OFFSET('Sanitation Data'!$H$31,0,10*ROW('Sanitation Data'!H152)))</f>
        <v/>
      </c>
      <c r="DM158" s="30" t="str">
        <f ca="true">+IF(OFFSET('Sanitation Data'!$H$32,0,10*ROW('Sanitation Data'!H152))="","",OFFSET('Sanitation Data'!$H$32,0,10*ROW('Sanitation Data'!H152)))</f>
        <v/>
      </c>
      <c r="DN158" s="30" t="str">
        <f ca="true">+IF(OFFSET('Sanitation Data'!$H$33,0,10*ROW('Sanitation Data'!H152))="","",OFFSET('Sanitation Data'!$H$33,0,10*ROW('Sanitation Data'!H152)))</f>
        <v/>
      </c>
      <c r="DO158" s="30" t="str">
        <f ca="true">+IF(OFFSET('Hygiene Data'!$C$12,0,10*ROW('Hygiene Data'!C152))="","",OFFSET('Hygiene Data'!$C$12,0,10*ROW('Hygiene Data'!C152)))</f>
        <v/>
      </c>
      <c r="DP158" s="30" t="str">
        <f ca="true">+IF(OFFSET('Hygiene Data'!$C$13,0,10*ROW('Hygiene Data'!C152))="","",OFFSET('Hygiene Data'!$C$13,0,10*ROW('Hygiene Data'!C152)))</f>
        <v/>
      </c>
      <c r="DQ158" s="30" t="str">
        <f ca="true">+IF(OFFSET('Hygiene Data'!$C$14,0,10*ROW('Hygiene Data'!C152))="","",OFFSET('Hygiene Data'!$C$14,0,10*ROW('Hygiene Data'!C152)))</f>
        <v/>
      </c>
      <c r="DR158" s="30" t="str">
        <f ca="true">+IF(OFFSET('Hygiene Data'!$D$12,0,10*ROW('Hygiene Data'!D152))="","",OFFSET('Hygiene Data'!$D$12,0,10*ROW('Hygiene Data'!D152)))</f>
        <v/>
      </c>
      <c r="DS158" s="30" t="str">
        <f ca="true">+IF(OFFSET('Hygiene Data'!$D$13,0,10*ROW('Hygiene Data'!D152))="","",OFFSET('Hygiene Data'!$D$13,0,10*ROW('Hygiene Data'!D152)))</f>
        <v/>
      </c>
      <c r="DT158" s="30" t="str">
        <f ca="true">+IF(OFFSET('Hygiene Data'!$D$14,0,10*ROW('Hygiene Data'!D152))="","",OFFSET('Hygiene Data'!$D$14,0,10*ROW('Hygiene Data'!D152)))</f>
        <v/>
      </c>
      <c r="DU158" s="30" t="str">
        <f ca="true">+IF(OFFSET('Hygiene Data'!$E$12,0,10*ROW('Hygiene Data'!E152))="","",OFFSET('Hygiene Data'!$E$12,0,10*ROW('Hygiene Data'!E152)))</f>
        <v/>
      </c>
      <c r="DV158" s="30" t="str">
        <f ca="true">+IF(OFFSET('Hygiene Data'!$E$13,0,10*ROW('Hygiene Data'!E152))="","",OFFSET('Hygiene Data'!$E$13,0,10*ROW('Hygiene Data'!E152)))</f>
        <v/>
      </c>
      <c r="DW158" s="30" t="str">
        <f ca="true">+IF(OFFSET('Hygiene Data'!$E$14,0,10*ROW('Hygiene Data'!E152))="","",OFFSET('Hygiene Data'!$E$14,0,10*ROW('Hygiene Data'!E152)))</f>
        <v/>
      </c>
      <c r="DX158" s="30" t="str">
        <f ca="true">+IF(OFFSET('Hygiene Data'!$F$12,0,10*ROW('Hygiene Data'!F152))="","",OFFSET('Hygiene Data'!$F$12,0,10*ROW('Hygiene Data'!F152)))</f>
        <v/>
      </c>
      <c r="DY158" s="30" t="str">
        <f ca="true">+IF(OFFSET('Hygiene Data'!$F$13,0,10*ROW('Hygiene Data'!F152))="","",OFFSET('Hygiene Data'!$F$13,0,10*ROW('Hygiene Data'!F152)))</f>
        <v/>
      </c>
      <c r="DZ158" s="30" t="str">
        <f ca="true">+IF(OFFSET('Hygiene Data'!$F$14,0,10*ROW('Hygiene Data'!F152))="","",OFFSET('Hygiene Data'!$F$14,0,10*ROW('Hygiene Data'!F152)))</f>
        <v/>
      </c>
      <c r="EA158" s="30" t="str">
        <f ca="true">+IF(OFFSET('Hygiene Data'!$G$12,0,10*ROW('Hygiene Data'!G152))="","",OFFSET('Hygiene Data'!$G$12,0,10*ROW('Hygiene Data'!G152)))</f>
        <v/>
      </c>
      <c r="EB158" s="30" t="str">
        <f ca="true">+IF(OFFSET('Hygiene Data'!$G$13,0,10*ROW('Hygiene Data'!G152))="","",OFFSET('Hygiene Data'!$G$13,0,10*ROW('Hygiene Data'!G152)))</f>
        <v/>
      </c>
      <c r="EC158" s="30" t="str">
        <f ca="true">+IF(OFFSET('Hygiene Data'!$G$14,0,10*ROW('Hygiene Data'!G152))="","",OFFSET('Hygiene Data'!$G$14,0,10*ROW('Hygiene Data'!G152)))</f>
        <v/>
      </c>
      <c r="ED158" s="30" t="str">
        <f ca="true">+IF(OFFSET('Hygiene Data'!$H$12,0,10*ROW('Hygiene Data'!H152))="","",OFFSET('Hygiene Data'!$H$12,0,10*ROW('Hygiene Data'!H152)))</f>
        <v/>
      </c>
      <c r="EE158" s="30" t="str">
        <f ca="true">+IF(OFFSET('Hygiene Data'!$H$13,0,10*ROW('Hygiene Data'!H152))="","",OFFSET('Hygiene Data'!$H$13,0,10*ROW('Hygiene Data'!H152)))</f>
        <v/>
      </c>
      <c r="EF158" s="30" t="str">
        <f ca="true">+IF(OFFSET('Hygiene Data'!$H$14,0,10*ROW('Hygiene Data'!H152))="","",OFFSET('Hygiene Data'!$H$14,0,10*ROW('Hygiene Data'!H152)))</f>
        <v/>
      </c>
    </row>
    <row r="159" x14ac:dyDescent="0.2">
      <c r="A159" s="53" t="str">
        <f ca="true">+IF(OFFSET('Water Data'!$B$1,0,10*ROW('Water Data'!B156))="","",OFFSET('Water Data'!$B$1,0,10*ROW('Water Data'!B156)))</f>
        <v/>
      </c>
      <c r="B159" s="53" t="str">
        <f ca="true">+IF(OFFSET('Water Data'!$A$3,0,10*ROW('Water Data'!A156))="","",OFFSET('Water Data'!$A$3,0,10*ROW('Water Data'!A156)))</f>
        <v/>
      </c>
      <c r="C159" s="53" t="str">
        <f ca="true">+IF(OFFSET('Water Data'!$C$3,0,10*ROW('Water Data'!C156))="","",OFFSET('Water Data'!$C$3,0,10*ROW('Water Data'!C156)))</f>
        <v/>
      </c>
      <c r="D159" s="238"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38"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38"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38"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38"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38"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38"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38"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38"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38"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38"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38"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38"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38"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38"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38"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38"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38"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39"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39"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39"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39"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39"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39"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39"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39"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39"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39"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39"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39"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39"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39"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39"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39"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39"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39"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39"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39"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39"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39"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39"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39"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39"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39"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39"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39"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39"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39"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40"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40"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40"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40"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40"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40"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40"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40"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40"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40"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40"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40"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40"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40"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40"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40"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40"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40"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0" t="str">
        <f ca="true">+IF(OFFSET('Water Data'!$C$28,0,10*ROW('Water Data'!C153))="","",OFFSET('Water Data'!$C$28,0,10*ROW('Water Data'!C153)))</f>
        <v/>
      </c>
      <c r="BT159" s="30" t="str">
        <f ca="true">+IF(OFFSET('Water Data'!$C$29,0,10*ROW('Water Data'!C153))="","",OFFSET('Water Data'!$C$29,0,10*ROW('Water Data'!C153)))</f>
        <v/>
      </c>
      <c r="BU159" s="30" t="str">
        <f ca="true">+IF(OFFSET('Water Data'!$C$30,0,10*ROW('Water Data'!C153))="","",OFFSET('Water Data'!$C$30,0,10*ROW('Water Data'!C153)))</f>
        <v/>
      </c>
      <c r="BV159" s="30" t="str">
        <f ca="true">+IF(OFFSET('Water Data'!$D$28,0,10*ROW('Water Data'!D153))="","",OFFSET('Water Data'!$D$28,0,10*ROW('Water Data'!D153)))</f>
        <v/>
      </c>
      <c r="BW159" s="30" t="str">
        <f ca="true">+IF(OFFSET('Water Data'!$D$29,0,10*ROW('Water Data'!D153))="","",OFFSET('Water Data'!$D$29,0,10*ROW('Water Data'!D153)))</f>
        <v/>
      </c>
      <c r="BX159" s="30" t="str">
        <f ca="true">+IF(OFFSET('Water Data'!$D$30,0,10*ROW('Water Data'!D153))="","",OFFSET('Water Data'!$D$30,0,10*ROW('Water Data'!D153)))</f>
        <v/>
      </c>
      <c r="BY159" s="30" t="str">
        <f ca="true">+IF(OFFSET('Water Data'!$E$28,0,10*ROW('Water Data'!E153))="","",OFFSET('Water Data'!$E$28,0,10*ROW('Water Data'!E153)))</f>
        <v/>
      </c>
      <c r="BZ159" s="30" t="str">
        <f ca="true">+IF(OFFSET('Water Data'!$E$29,0,10*ROW('Water Data'!E153))="","",OFFSET('Water Data'!$E$29,0,10*ROW('Water Data'!E153)))</f>
        <v/>
      </c>
      <c r="CA159" s="30" t="str">
        <f ca="true">+IF(OFFSET('Water Data'!$E$30,0,10*ROW('Water Data'!E153))="","",OFFSET('Water Data'!$E$30,0,10*ROW('Water Data'!E153)))</f>
        <v/>
      </c>
      <c r="CB159" s="30" t="str">
        <f ca="true">+IF(OFFSET('Water Data'!$F$28,0,10*ROW('Water Data'!F153))="","",OFFSET('Water Data'!$F$28,0,10*ROW('Water Data'!F153)))</f>
        <v/>
      </c>
      <c r="CC159" s="30" t="str">
        <f ca="true">+IF(OFFSET('Water Data'!$F$29,0,10*ROW('Water Data'!F153))="","",OFFSET('Water Data'!$F$29,0,10*ROW('Water Data'!F153)))</f>
        <v/>
      </c>
      <c r="CD159" s="30" t="str">
        <f ca="true">+IF(OFFSET('Water Data'!$F$30,0,10*ROW('Water Data'!F153))="","",OFFSET('Water Data'!$F$30,0,10*ROW('Water Data'!F153)))</f>
        <v/>
      </c>
      <c r="CE159" s="30" t="str">
        <f ca="true">+IF(OFFSET('Water Data'!$G$28,0,10*ROW('Water Data'!G153))="","",OFFSET('Water Data'!$G$28,0,10*ROW('Water Data'!G153)))</f>
        <v/>
      </c>
      <c r="CF159" s="30" t="str">
        <f ca="true">+IF(OFFSET('Water Data'!$G$29,0,10*ROW('Water Data'!G153))="","",OFFSET('Water Data'!$G$29,0,10*ROW('Water Data'!G153)))</f>
        <v/>
      </c>
      <c r="CG159" s="30" t="str">
        <f ca="true">+IF(OFFSET('Water Data'!$G$30,0,10*ROW('Water Data'!G153))="","",OFFSET('Water Data'!$G$30,0,10*ROW('Water Data'!G153)))</f>
        <v/>
      </c>
      <c r="CH159" s="30" t="str">
        <f ca="true">+IF(OFFSET('Water Data'!$H$28,0,10*ROW('Water Data'!H153))="","",OFFSET('Water Data'!$H$28,0,10*ROW('Water Data'!H153)))</f>
        <v/>
      </c>
      <c r="CI159" s="30" t="str">
        <f ca="true">+IF(OFFSET('Water Data'!$H$29,0,10*ROW('Water Data'!H153))="","",OFFSET('Water Data'!$H$29,0,10*ROW('Water Data'!H153)))</f>
        <v/>
      </c>
      <c r="CJ159" s="30" t="str">
        <f ca="true">+IF(OFFSET('Water Data'!$H$30,0,10*ROW('Water Data'!H153))="","",OFFSET('Water Data'!$H$30,0,10*ROW('Water Data'!H153)))</f>
        <v/>
      </c>
      <c r="CK159" s="30" t="str">
        <f ca="true">+IF(OFFSET('Sanitation Data'!$C$29,0,10*ROW('Sanitation Data'!C153))="","",OFFSET('Sanitation Data'!$C$29,0,10*ROW('Sanitation Data'!C153)))</f>
        <v/>
      </c>
      <c r="CL159" s="30" t="str">
        <f ca="true">+IF(OFFSET('Sanitation Data'!$C$30,0,10*ROW('Sanitation Data'!C153))="","",OFFSET('Sanitation Data'!$C$30,0,10*ROW('Sanitation Data'!C153)))</f>
        <v/>
      </c>
      <c r="CM159" s="30" t="str">
        <f ca="true">+IF(OFFSET('Sanitation Data'!$C$31,0,10*ROW('Sanitation Data'!C153))="","",OFFSET('Sanitation Data'!$C$31,0,10*ROW('Sanitation Data'!C153)))</f>
        <v/>
      </c>
      <c r="CN159" s="30" t="str">
        <f ca="true">+IF(OFFSET('Sanitation Data'!$C$32,0,10*ROW('Sanitation Data'!C153))="","",OFFSET('Sanitation Data'!$C$32,0,10*ROW('Sanitation Data'!C153)))</f>
        <v/>
      </c>
      <c r="CO159" s="30" t="str">
        <f ca="true">+IF(OFFSET('Sanitation Data'!$C$33,0,10*ROW('Sanitation Data'!C153))="","",OFFSET('Sanitation Data'!$C$33,0,10*ROW('Sanitation Data'!C153)))</f>
        <v/>
      </c>
      <c r="CP159" s="30" t="str">
        <f ca="true">+IF(OFFSET('Sanitation Data'!$D$29,0,10*ROW('Sanitation Data'!D153))="","",OFFSET('Sanitation Data'!$D$29,0,10*ROW('Sanitation Data'!D153)))</f>
        <v/>
      </c>
      <c r="CQ159" s="30" t="str">
        <f ca="true">+IF(OFFSET('Sanitation Data'!$D$30,0,10*ROW('Sanitation Data'!D153))="","",OFFSET('Sanitation Data'!$D$30,0,10*ROW('Sanitation Data'!D153)))</f>
        <v/>
      </c>
      <c r="CR159" s="30" t="str">
        <f ca="true">+IF(OFFSET('Sanitation Data'!$D$31,0,10*ROW('Sanitation Data'!D153))="","",OFFSET('Sanitation Data'!$D$31,0,10*ROW('Sanitation Data'!D153)))</f>
        <v/>
      </c>
      <c r="CS159" s="30" t="str">
        <f ca="true">+IF(OFFSET('Sanitation Data'!$D$32,0,10*ROW('Sanitation Data'!D153))="","",OFFSET('Sanitation Data'!$D$32,0,10*ROW('Sanitation Data'!D153)))</f>
        <v/>
      </c>
      <c r="CT159" s="30" t="str">
        <f ca="true">+IF(OFFSET('Sanitation Data'!$D$33,0,10*ROW('Sanitation Data'!D153))="","",OFFSET('Sanitation Data'!$D$33,0,10*ROW('Sanitation Data'!D153)))</f>
        <v/>
      </c>
      <c r="CU159" s="30" t="str">
        <f ca="true">+IF(OFFSET('Sanitation Data'!$E$29,0,10*ROW('Sanitation Data'!E153))="","",OFFSET('Sanitation Data'!$E$29,0,10*ROW('Sanitation Data'!E153)))</f>
        <v/>
      </c>
      <c r="CV159" s="30" t="str">
        <f ca="true">+IF(OFFSET('Sanitation Data'!$E$30,0,10*ROW('Sanitation Data'!E153))="","",OFFSET('Sanitation Data'!$E$30,0,10*ROW('Sanitation Data'!E153)))</f>
        <v/>
      </c>
      <c r="CW159" s="30" t="str">
        <f ca="true">+IF(OFFSET('Sanitation Data'!$E$31,0,10*ROW('Sanitation Data'!E153))="","",OFFSET('Sanitation Data'!$E$31,0,10*ROW('Sanitation Data'!E153)))</f>
        <v/>
      </c>
      <c r="CX159" s="30" t="str">
        <f ca="true">+IF(OFFSET('Sanitation Data'!$E$32,0,10*ROW('Sanitation Data'!E153))="","",OFFSET('Sanitation Data'!$E$32,0,10*ROW('Sanitation Data'!E153)))</f>
        <v/>
      </c>
      <c r="CY159" s="30" t="str">
        <f ca="true">+IF(OFFSET('Sanitation Data'!$E$33,0,10*ROW('Sanitation Data'!E153))="","",OFFSET('Sanitation Data'!$E$33,0,10*ROW('Sanitation Data'!E153)))</f>
        <v/>
      </c>
      <c r="CZ159" s="30" t="str">
        <f ca="true">+IF(OFFSET('Sanitation Data'!$F$29,0,10*ROW('Sanitation Data'!F153))="","",OFFSET('Sanitation Data'!$F$29,0,10*ROW('Sanitation Data'!F153)))</f>
        <v/>
      </c>
      <c r="DA159" s="30" t="str">
        <f ca="true">+IF(OFFSET('Sanitation Data'!$F$30,0,10*ROW('Sanitation Data'!F153))="","",OFFSET('Sanitation Data'!$F$30,0,10*ROW('Sanitation Data'!F153)))</f>
        <v/>
      </c>
      <c r="DB159" s="30" t="str">
        <f ca="true">+IF(OFFSET('Sanitation Data'!$F$31,0,10*ROW('Sanitation Data'!F153))="","",OFFSET('Sanitation Data'!$F$31,0,10*ROW('Sanitation Data'!F153)))</f>
        <v/>
      </c>
      <c r="DC159" s="30" t="str">
        <f ca="true">+IF(OFFSET('Sanitation Data'!$F$32,0,10*ROW('Sanitation Data'!F153))="","",OFFSET('Sanitation Data'!$F$32,0,10*ROW('Sanitation Data'!F153)))</f>
        <v/>
      </c>
      <c r="DD159" s="30" t="str">
        <f ca="true">+IF(OFFSET('Sanitation Data'!$F$33,0,10*ROW('Sanitation Data'!F153))="","",OFFSET('Sanitation Data'!$F$33,0,10*ROW('Sanitation Data'!F153)))</f>
        <v/>
      </c>
      <c r="DE159" s="30" t="str">
        <f ca="true">+IF(OFFSET('Sanitation Data'!$G$29,0,10*ROW('Sanitation Data'!G153))="","",OFFSET('Sanitation Data'!$G$29,0,10*ROW('Sanitation Data'!G153)))</f>
        <v/>
      </c>
      <c r="DF159" s="30" t="str">
        <f ca="true">+IF(OFFSET('Sanitation Data'!$G$30,0,10*ROW('Sanitation Data'!G153))="","",OFFSET('Sanitation Data'!$G$30,0,10*ROW('Sanitation Data'!G153)))</f>
        <v/>
      </c>
      <c r="DG159" s="30" t="str">
        <f ca="true">+IF(OFFSET('Sanitation Data'!$G$31,0,10*ROW('Sanitation Data'!G153))="","",OFFSET('Sanitation Data'!$G$31,0,10*ROW('Sanitation Data'!G153)))</f>
        <v/>
      </c>
      <c r="DH159" s="30" t="str">
        <f ca="true">+IF(OFFSET('Sanitation Data'!$G$32,0,10*ROW('Sanitation Data'!G153))="","",OFFSET('Sanitation Data'!$G$32,0,10*ROW('Sanitation Data'!G153)))</f>
        <v/>
      </c>
      <c r="DI159" s="30" t="str">
        <f ca="true">+IF(OFFSET('Sanitation Data'!$G$33,0,10*ROW('Sanitation Data'!G153))="","",OFFSET('Sanitation Data'!$G$33,0,10*ROW('Sanitation Data'!G153)))</f>
        <v/>
      </c>
      <c r="DJ159" s="30" t="str">
        <f ca="true">+IF(OFFSET('Sanitation Data'!$H$29,0,10*ROW('Sanitation Data'!H153))="","",OFFSET('Sanitation Data'!$H$29,0,10*ROW('Sanitation Data'!H153)))</f>
        <v/>
      </c>
      <c r="DK159" s="30" t="str">
        <f ca="true">+IF(OFFSET('Sanitation Data'!$H$30,0,10*ROW('Sanitation Data'!H153))="","",OFFSET('Sanitation Data'!$H$30,0,10*ROW('Sanitation Data'!H153)))</f>
        <v/>
      </c>
      <c r="DL159" s="30" t="str">
        <f ca="true">+IF(OFFSET('Sanitation Data'!$H$31,0,10*ROW('Sanitation Data'!H153))="","",OFFSET('Sanitation Data'!$H$31,0,10*ROW('Sanitation Data'!H153)))</f>
        <v/>
      </c>
      <c r="DM159" s="30" t="str">
        <f ca="true">+IF(OFFSET('Sanitation Data'!$H$32,0,10*ROW('Sanitation Data'!H153))="","",OFFSET('Sanitation Data'!$H$32,0,10*ROW('Sanitation Data'!H153)))</f>
        <v/>
      </c>
      <c r="DN159" s="30" t="str">
        <f ca="true">+IF(OFFSET('Sanitation Data'!$H$33,0,10*ROW('Sanitation Data'!H153))="","",OFFSET('Sanitation Data'!$H$33,0,10*ROW('Sanitation Data'!H153)))</f>
        <v/>
      </c>
      <c r="DO159" s="30" t="str">
        <f ca="true">+IF(OFFSET('Hygiene Data'!$C$12,0,10*ROW('Hygiene Data'!C153))="","",OFFSET('Hygiene Data'!$C$12,0,10*ROW('Hygiene Data'!C153)))</f>
        <v/>
      </c>
      <c r="DP159" s="30" t="str">
        <f ca="true">+IF(OFFSET('Hygiene Data'!$C$13,0,10*ROW('Hygiene Data'!C153))="","",OFFSET('Hygiene Data'!$C$13,0,10*ROW('Hygiene Data'!C153)))</f>
        <v/>
      </c>
      <c r="DQ159" s="30" t="str">
        <f ca="true">+IF(OFFSET('Hygiene Data'!$C$14,0,10*ROW('Hygiene Data'!C153))="","",OFFSET('Hygiene Data'!$C$14,0,10*ROW('Hygiene Data'!C153)))</f>
        <v/>
      </c>
      <c r="DR159" s="30" t="str">
        <f ca="true">+IF(OFFSET('Hygiene Data'!$D$12,0,10*ROW('Hygiene Data'!D153))="","",OFFSET('Hygiene Data'!$D$12,0,10*ROW('Hygiene Data'!D153)))</f>
        <v/>
      </c>
      <c r="DS159" s="30" t="str">
        <f ca="true">+IF(OFFSET('Hygiene Data'!$D$13,0,10*ROW('Hygiene Data'!D153))="","",OFFSET('Hygiene Data'!$D$13,0,10*ROW('Hygiene Data'!D153)))</f>
        <v/>
      </c>
      <c r="DT159" s="30" t="str">
        <f ca="true">+IF(OFFSET('Hygiene Data'!$D$14,0,10*ROW('Hygiene Data'!D153))="","",OFFSET('Hygiene Data'!$D$14,0,10*ROW('Hygiene Data'!D153)))</f>
        <v/>
      </c>
      <c r="DU159" s="30" t="str">
        <f ca="true">+IF(OFFSET('Hygiene Data'!$E$12,0,10*ROW('Hygiene Data'!E153))="","",OFFSET('Hygiene Data'!$E$12,0,10*ROW('Hygiene Data'!E153)))</f>
        <v/>
      </c>
      <c r="DV159" s="30" t="str">
        <f ca="true">+IF(OFFSET('Hygiene Data'!$E$13,0,10*ROW('Hygiene Data'!E153))="","",OFFSET('Hygiene Data'!$E$13,0,10*ROW('Hygiene Data'!E153)))</f>
        <v/>
      </c>
      <c r="DW159" s="30" t="str">
        <f ca="true">+IF(OFFSET('Hygiene Data'!$E$14,0,10*ROW('Hygiene Data'!E153))="","",OFFSET('Hygiene Data'!$E$14,0,10*ROW('Hygiene Data'!E153)))</f>
        <v/>
      </c>
      <c r="DX159" s="30" t="str">
        <f ca="true">+IF(OFFSET('Hygiene Data'!$F$12,0,10*ROW('Hygiene Data'!F153))="","",OFFSET('Hygiene Data'!$F$12,0,10*ROW('Hygiene Data'!F153)))</f>
        <v/>
      </c>
      <c r="DY159" s="30" t="str">
        <f ca="true">+IF(OFFSET('Hygiene Data'!$F$13,0,10*ROW('Hygiene Data'!F153))="","",OFFSET('Hygiene Data'!$F$13,0,10*ROW('Hygiene Data'!F153)))</f>
        <v/>
      </c>
      <c r="DZ159" s="30" t="str">
        <f ca="true">+IF(OFFSET('Hygiene Data'!$F$14,0,10*ROW('Hygiene Data'!F153))="","",OFFSET('Hygiene Data'!$F$14,0,10*ROW('Hygiene Data'!F153)))</f>
        <v/>
      </c>
      <c r="EA159" s="30" t="str">
        <f ca="true">+IF(OFFSET('Hygiene Data'!$G$12,0,10*ROW('Hygiene Data'!G153))="","",OFFSET('Hygiene Data'!$G$12,0,10*ROW('Hygiene Data'!G153)))</f>
        <v/>
      </c>
      <c r="EB159" s="30" t="str">
        <f ca="true">+IF(OFFSET('Hygiene Data'!$G$13,0,10*ROW('Hygiene Data'!G153))="","",OFFSET('Hygiene Data'!$G$13,0,10*ROW('Hygiene Data'!G153)))</f>
        <v/>
      </c>
      <c r="EC159" s="30" t="str">
        <f ca="true">+IF(OFFSET('Hygiene Data'!$G$14,0,10*ROW('Hygiene Data'!G153))="","",OFFSET('Hygiene Data'!$G$14,0,10*ROW('Hygiene Data'!G153)))</f>
        <v/>
      </c>
      <c r="ED159" s="30" t="str">
        <f ca="true">+IF(OFFSET('Hygiene Data'!$H$12,0,10*ROW('Hygiene Data'!H153))="","",OFFSET('Hygiene Data'!$H$12,0,10*ROW('Hygiene Data'!H153)))</f>
        <v/>
      </c>
      <c r="EE159" s="30" t="str">
        <f ca="true">+IF(OFFSET('Hygiene Data'!$H$13,0,10*ROW('Hygiene Data'!H153))="","",OFFSET('Hygiene Data'!$H$13,0,10*ROW('Hygiene Data'!H153)))</f>
        <v/>
      </c>
      <c r="EF159" s="30" t="str">
        <f ca="true">+IF(OFFSET('Hygiene Data'!$H$14,0,10*ROW('Hygiene Data'!H153))="","",OFFSET('Hygiene Data'!$H$14,0,10*ROW('Hygiene Data'!H153)))</f>
        <v/>
      </c>
    </row>
    <row r="160" x14ac:dyDescent="0.2">
      <c r="A160" s="53" t="str">
        <f ca="true">+IF(OFFSET('Water Data'!$B$1,0,10*ROW('Water Data'!B157))="","",OFFSET('Water Data'!$B$1,0,10*ROW('Water Data'!B157)))</f>
        <v/>
      </c>
      <c r="B160" s="53" t="str">
        <f ca="true">+IF(OFFSET('Water Data'!$A$3,0,10*ROW('Water Data'!A157))="","",OFFSET('Water Data'!$A$3,0,10*ROW('Water Data'!A157)))</f>
        <v/>
      </c>
      <c r="C160" s="53" t="str">
        <f ca="true">+IF(OFFSET('Water Data'!$C$3,0,10*ROW('Water Data'!C157))="","",OFFSET('Water Data'!$C$3,0,10*ROW('Water Data'!C157)))</f>
        <v/>
      </c>
      <c r="D160" s="238"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38"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38"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38"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38"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38"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38"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38"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38"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38"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38"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38"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38"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38"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38"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38"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38"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38"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39"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39"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39"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39"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39"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39"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39"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39"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39"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39"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39"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39"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39"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39"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39"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39"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39"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39"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39"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39"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39"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39"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39"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39"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39"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39"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39"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39"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39"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39"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40"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40"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40"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40"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40"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40"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40"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40"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40"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40"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40"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40"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40"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40"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40"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40"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40"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40"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0" t="str">
        <f ca="true">+IF(OFFSET('Water Data'!$C$28,0,10*ROW('Water Data'!C154))="","",OFFSET('Water Data'!$C$28,0,10*ROW('Water Data'!C154)))</f>
        <v/>
      </c>
      <c r="BT160" s="30" t="str">
        <f ca="true">+IF(OFFSET('Water Data'!$C$29,0,10*ROW('Water Data'!C154))="","",OFFSET('Water Data'!$C$29,0,10*ROW('Water Data'!C154)))</f>
        <v/>
      </c>
      <c r="BU160" s="30" t="str">
        <f ca="true">+IF(OFFSET('Water Data'!$C$30,0,10*ROW('Water Data'!C154))="","",OFFSET('Water Data'!$C$30,0,10*ROW('Water Data'!C154)))</f>
        <v/>
      </c>
      <c r="BV160" s="30" t="str">
        <f ca="true">+IF(OFFSET('Water Data'!$D$28,0,10*ROW('Water Data'!D154))="","",OFFSET('Water Data'!$D$28,0,10*ROW('Water Data'!D154)))</f>
        <v/>
      </c>
      <c r="BW160" s="30" t="str">
        <f ca="true">+IF(OFFSET('Water Data'!$D$29,0,10*ROW('Water Data'!D154))="","",OFFSET('Water Data'!$D$29,0,10*ROW('Water Data'!D154)))</f>
        <v/>
      </c>
      <c r="BX160" s="30" t="str">
        <f ca="true">+IF(OFFSET('Water Data'!$D$30,0,10*ROW('Water Data'!D154))="","",OFFSET('Water Data'!$D$30,0,10*ROW('Water Data'!D154)))</f>
        <v/>
      </c>
      <c r="BY160" s="30" t="str">
        <f ca="true">+IF(OFFSET('Water Data'!$E$28,0,10*ROW('Water Data'!E154))="","",OFFSET('Water Data'!$E$28,0,10*ROW('Water Data'!E154)))</f>
        <v/>
      </c>
      <c r="BZ160" s="30" t="str">
        <f ca="true">+IF(OFFSET('Water Data'!$E$29,0,10*ROW('Water Data'!E154))="","",OFFSET('Water Data'!$E$29,0,10*ROW('Water Data'!E154)))</f>
        <v/>
      </c>
      <c r="CA160" s="30" t="str">
        <f ca="true">+IF(OFFSET('Water Data'!$E$30,0,10*ROW('Water Data'!E154))="","",OFFSET('Water Data'!$E$30,0,10*ROW('Water Data'!E154)))</f>
        <v/>
      </c>
      <c r="CB160" s="30" t="str">
        <f ca="true">+IF(OFFSET('Water Data'!$F$28,0,10*ROW('Water Data'!F154))="","",OFFSET('Water Data'!$F$28,0,10*ROW('Water Data'!F154)))</f>
        <v/>
      </c>
      <c r="CC160" s="30" t="str">
        <f ca="true">+IF(OFFSET('Water Data'!$F$29,0,10*ROW('Water Data'!F154))="","",OFFSET('Water Data'!$F$29,0,10*ROW('Water Data'!F154)))</f>
        <v/>
      </c>
      <c r="CD160" s="30" t="str">
        <f ca="true">+IF(OFFSET('Water Data'!$F$30,0,10*ROW('Water Data'!F154))="","",OFFSET('Water Data'!$F$30,0,10*ROW('Water Data'!F154)))</f>
        <v/>
      </c>
      <c r="CE160" s="30" t="str">
        <f ca="true">+IF(OFFSET('Water Data'!$G$28,0,10*ROW('Water Data'!G154))="","",OFFSET('Water Data'!$G$28,0,10*ROW('Water Data'!G154)))</f>
        <v/>
      </c>
      <c r="CF160" s="30" t="str">
        <f ca="true">+IF(OFFSET('Water Data'!$G$29,0,10*ROW('Water Data'!G154))="","",OFFSET('Water Data'!$G$29,0,10*ROW('Water Data'!G154)))</f>
        <v/>
      </c>
      <c r="CG160" s="30" t="str">
        <f ca="true">+IF(OFFSET('Water Data'!$G$30,0,10*ROW('Water Data'!G154))="","",OFFSET('Water Data'!$G$30,0,10*ROW('Water Data'!G154)))</f>
        <v/>
      </c>
      <c r="CH160" s="30" t="str">
        <f ca="true">+IF(OFFSET('Water Data'!$H$28,0,10*ROW('Water Data'!H154))="","",OFFSET('Water Data'!$H$28,0,10*ROW('Water Data'!H154)))</f>
        <v/>
      </c>
      <c r="CI160" s="30" t="str">
        <f ca="true">+IF(OFFSET('Water Data'!$H$29,0,10*ROW('Water Data'!H154))="","",OFFSET('Water Data'!$H$29,0,10*ROW('Water Data'!H154)))</f>
        <v/>
      </c>
      <c r="CJ160" s="30" t="str">
        <f ca="true">+IF(OFFSET('Water Data'!$H$30,0,10*ROW('Water Data'!H154))="","",OFFSET('Water Data'!$H$30,0,10*ROW('Water Data'!H154)))</f>
        <v/>
      </c>
      <c r="CK160" s="30" t="str">
        <f ca="true">+IF(OFFSET('Sanitation Data'!$C$29,0,10*ROW('Sanitation Data'!C154))="","",OFFSET('Sanitation Data'!$C$29,0,10*ROW('Sanitation Data'!C154)))</f>
        <v/>
      </c>
      <c r="CL160" s="30" t="str">
        <f ca="true">+IF(OFFSET('Sanitation Data'!$C$30,0,10*ROW('Sanitation Data'!C154))="","",OFFSET('Sanitation Data'!$C$30,0,10*ROW('Sanitation Data'!C154)))</f>
        <v/>
      </c>
      <c r="CM160" s="30" t="str">
        <f ca="true">+IF(OFFSET('Sanitation Data'!$C$31,0,10*ROW('Sanitation Data'!C154))="","",OFFSET('Sanitation Data'!$C$31,0,10*ROW('Sanitation Data'!C154)))</f>
        <v/>
      </c>
      <c r="CN160" s="30" t="str">
        <f ca="true">+IF(OFFSET('Sanitation Data'!$C$32,0,10*ROW('Sanitation Data'!C154))="","",OFFSET('Sanitation Data'!$C$32,0,10*ROW('Sanitation Data'!C154)))</f>
        <v/>
      </c>
      <c r="CO160" s="30" t="str">
        <f ca="true">+IF(OFFSET('Sanitation Data'!$C$33,0,10*ROW('Sanitation Data'!C154))="","",OFFSET('Sanitation Data'!$C$33,0,10*ROW('Sanitation Data'!C154)))</f>
        <v/>
      </c>
      <c r="CP160" s="30" t="str">
        <f ca="true">+IF(OFFSET('Sanitation Data'!$D$29,0,10*ROW('Sanitation Data'!D154))="","",OFFSET('Sanitation Data'!$D$29,0,10*ROW('Sanitation Data'!D154)))</f>
        <v/>
      </c>
      <c r="CQ160" s="30" t="str">
        <f ca="true">+IF(OFFSET('Sanitation Data'!$D$30,0,10*ROW('Sanitation Data'!D154))="","",OFFSET('Sanitation Data'!$D$30,0,10*ROW('Sanitation Data'!D154)))</f>
        <v/>
      </c>
      <c r="CR160" s="30" t="str">
        <f ca="true">+IF(OFFSET('Sanitation Data'!$D$31,0,10*ROW('Sanitation Data'!D154))="","",OFFSET('Sanitation Data'!$D$31,0,10*ROW('Sanitation Data'!D154)))</f>
        <v/>
      </c>
      <c r="CS160" s="30" t="str">
        <f ca="true">+IF(OFFSET('Sanitation Data'!$D$32,0,10*ROW('Sanitation Data'!D154))="","",OFFSET('Sanitation Data'!$D$32,0,10*ROW('Sanitation Data'!D154)))</f>
        <v/>
      </c>
      <c r="CT160" s="30" t="str">
        <f ca="true">+IF(OFFSET('Sanitation Data'!$D$33,0,10*ROW('Sanitation Data'!D154))="","",OFFSET('Sanitation Data'!$D$33,0,10*ROW('Sanitation Data'!D154)))</f>
        <v/>
      </c>
      <c r="CU160" s="30" t="str">
        <f ca="true">+IF(OFFSET('Sanitation Data'!$E$29,0,10*ROW('Sanitation Data'!E154))="","",OFFSET('Sanitation Data'!$E$29,0,10*ROW('Sanitation Data'!E154)))</f>
        <v/>
      </c>
      <c r="CV160" s="30" t="str">
        <f ca="true">+IF(OFFSET('Sanitation Data'!$E$30,0,10*ROW('Sanitation Data'!E154))="","",OFFSET('Sanitation Data'!$E$30,0,10*ROW('Sanitation Data'!E154)))</f>
        <v/>
      </c>
      <c r="CW160" s="30" t="str">
        <f ca="true">+IF(OFFSET('Sanitation Data'!$E$31,0,10*ROW('Sanitation Data'!E154))="","",OFFSET('Sanitation Data'!$E$31,0,10*ROW('Sanitation Data'!E154)))</f>
        <v/>
      </c>
      <c r="CX160" s="30" t="str">
        <f ca="true">+IF(OFFSET('Sanitation Data'!$E$32,0,10*ROW('Sanitation Data'!E154))="","",OFFSET('Sanitation Data'!$E$32,0,10*ROW('Sanitation Data'!E154)))</f>
        <v/>
      </c>
      <c r="CY160" s="30" t="str">
        <f ca="true">+IF(OFFSET('Sanitation Data'!$E$33,0,10*ROW('Sanitation Data'!E154))="","",OFFSET('Sanitation Data'!$E$33,0,10*ROW('Sanitation Data'!E154)))</f>
        <v/>
      </c>
      <c r="CZ160" s="30" t="str">
        <f ca="true">+IF(OFFSET('Sanitation Data'!$F$29,0,10*ROW('Sanitation Data'!F154))="","",OFFSET('Sanitation Data'!$F$29,0,10*ROW('Sanitation Data'!F154)))</f>
        <v/>
      </c>
      <c r="DA160" s="30" t="str">
        <f ca="true">+IF(OFFSET('Sanitation Data'!$F$30,0,10*ROW('Sanitation Data'!F154))="","",OFFSET('Sanitation Data'!$F$30,0,10*ROW('Sanitation Data'!F154)))</f>
        <v/>
      </c>
      <c r="DB160" s="30" t="str">
        <f ca="true">+IF(OFFSET('Sanitation Data'!$F$31,0,10*ROW('Sanitation Data'!F154))="","",OFFSET('Sanitation Data'!$F$31,0,10*ROW('Sanitation Data'!F154)))</f>
        <v/>
      </c>
      <c r="DC160" s="30" t="str">
        <f ca="true">+IF(OFFSET('Sanitation Data'!$F$32,0,10*ROW('Sanitation Data'!F154))="","",OFFSET('Sanitation Data'!$F$32,0,10*ROW('Sanitation Data'!F154)))</f>
        <v/>
      </c>
      <c r="DD160" s="30" t="str">
        <f ca="true">+IF(OFFSET('Sanitation Data'!$F$33,0,10*ROW('Sanitation Data'!F154))="","",OFFSET('Sanitation Data'!$F$33,0,10*ROW('Sanitation Data'!F154)))</f>
        <v/>
      </c>
      <c r="DE160" s="30" t="str">
        <f ca="true">+IF(OFFSET('Sanitation Data'!$G$29,0,10*ROW('Sanitation Data'!G154))="","",OFFSET('Sanitation Data'!$G$29,0,10*ROW('Sanitation Data'!G154)))</f>
        <v/>
      </c>
      <c r="DF160" s="30" t="str">
        <f ca="true">+IF(OFFSET('Sanitation Data'!$G$30,0,10*ROW('Sanitation Data'!G154))="","",OFFSET('Sanitation Data'!$G$30,0,10*ROW('Sanitation Data'!G154)))</f>
        <v/>
      </c>
      <c r="DG160" s="30" t="str">
        <f ca="true">+IF(OFFSET('Sanitation Data'!$G$31,0,10*ROW('Sanitation Data'!G154))="","",OFFSET('Sanitation Data'!$G$31,0,10*ROW('Sanitation Data'!G154)))</f>
        <v/>
      </c>
      <c r="DH160" s="30" t="str">
        <f ca="true">+IF(OFFSET('Sanitation Data'!$G$32,0,10*ROW('Sanitation Data'!G154))="","",OFFSET('Sanitation Data'!$G$32,0,10*ROW('Sanitation Data'!G154)))</f>
        <v/>
      </c>
      <c r="DI160" s="30" t="str">
        <f ca="true">+IF(OFFSET('Sanitation Data'!$G$33,0,10*ROW('Sanitation Data'!G154))="","",OFFSET('Sanitation Data'!$G$33,0,10*ROW('Sanitation Data'!G154)))</f>
        <v/>
      </c>
      <c r="DJ160" s="30" t="str">
        <f ca="true">+IF(OFFSET('Sanitation Data'!$H$29,0,10*ROW('Sanitation Data'!H154))="","",OFFSET('Sanitation Data'!$H$29,0,10*ROW('Sanitation Data'!H154)))</f>
        <v/>
      </c>
      <c r="DK160" s="30" t="str">
        <f ca="true">+IF(OFFSET('Sanitation Data'!$H$30,0,10*ROW('Sanitation Data'!H154))="","",OFFSET('Sanitation Data'!$H$30,0,10*ROW('Sanitation Data'!H154)))</f>
        <v/>
      </c>
      <c r="DL160" s="30" t="str">
        <f ca="true">+IF(OFFSET('Sanitation Data'!$H$31,0,10*ROW('Sanitation Data'!H154))="","",OFFSET('Sanitation Data'!$H$31,0,10*ROW('Sanitation Data'!H154)))</f>
        <v/>
      </c>
      <c r="DM160" s="30" t="str">
        <f ca="true">+IF(OFFSET('Sanitation Data'!$H$32,0,10*ROW('Sanitation Data'!H154))="","",OFFSET('Sanitation Data'!$H$32,0,10*ROW('Sanitation Data'!H154)))</f>
        <v/>
      </c>
      <c r="DN160" s="30" t="str">
        <f ca="true">+IF(OFFSET('Sanitation Data'!$H$33,0,10*ROW('Sanitation Data'!H154))="","",OFFSET('Sanitation Data'!$H$33,0,10*ROW('Sanitation Data'!H154)))</f>
        <v/>
      </c>
      <c r="DO160" s="30" t="str">
        <f ca="true">+IF(OFFSET('Hygiene Data'!$C$12,0,10*ROW('Hygiene Data'!C154))="","",OFFSET('Hygiene Data'!$C$12,0,10*ROW('Hygiene Data'!C154)))</f>
        <v/>
      </c>
      <c r="DP160" s="30" t="str">
        <f ca="true">+IF(OFFSET('Hygiene Data'!$C$13,0,10*ROW('Hygiene Data'!C154))="","",OFFSET('Hygiene Data'!$C$13,0,10*ROW('Hygiene Data'!C154)))</f>
        <v/>
      </c>
      <c r="DQ160" s="30" t="str">
        <f ca="true">+IF(OFFSET('Hygiene Data'!$C$14,0,10*ROW('Hygiene Data'!C154))="","",OFFSET('Hygiene Data'!$C$14,0,10*ROW('Hygiene Data'!C154)))</f>
        <v/>
      </c>
      <c r="DR160" s="30" t="str">
        <f ca="true">+IF(OFFSET('Hygiene Data'!$D$12,0,10*ROW('Hygiene Data'!D154))="","",OFFSET('Hygiene Data'!$D$12,0,10*ROW('Hygiene Data'!D154)))</f>
        <v/>
      </c>
      <c r="DS160" s="30" t="str">
        <f ca="true">+IF(OFFSET('Hygiene Data'!$D$13,0,10*ROW('Hygiene Data'!D154))="","",OFFSET('Hygiene Data'!$D$13,0,10*ROW('Hygiene Data'!D154)))</f>
        <v/>
      </c>
      <c r="DT160" s="30" t="str">
        <f ca="true">+IF(OFFSET('Hygiene Data'!$D$14,0,10*ROW('Hygiene Data'!D154))="","",OFFSET('Hygiene Data'!$D$14,0,10*ROW('Hygiene Data'!D154)))</f>
        <v/>
      </c>
      <c r="DU160" s="30" t="str">
        <f ca="true">+IF(OFFSET('Hygiene Data'!$E$12,0,10*ROW('Hygiene Data'!E154))="","",OFFSET('Hygiene Data'!$E$12,0,10*ROW('Hygiene Data'!E154)))</f>
        <v/>
      </c>
      <c r="DV160" s="30" t="str">
        <f ca="true">+IF(OFFSET('Hygiene Data'!$E$13,0,10*ROW('Hygiene Data'!E154))="","",OFFSET('Hygiene Data'!$E$13,0,10*ROW('Hygiene Data'!E154)))</f>
        <v/>
      </c>
      <c r="DW160" s="30" t="str">
        <f ca="true">+IF(OFFSET('Hygiene Data'!$E$14,0,10*ROW('Hygiene Data'!E154))="","",OFFSET('Hygiene Data'!$E$14,0,10*ROW('Hygiene Data'!E154)))</f>
        <v/>
      </c>
      <c r="DX160" s="30" t="str">
        <f ca="true">+IF(OFFSET('Hygiene Data'!$F$12,0,10*ROW('Hygiene Data'!F154))="","",OFFSET('Hygiene Data'!$F$12,0,10*ROW('Hygiene Data'!F154)))</f>
        <v/>
      </c>
      <c r="DY160" s="30" t="str">
        <f ca="true">+IF(OFFSET('Hygiene Data'!$F$13,0,10*ROW('Hygiene Data'!F154))="","",OFFSET('Hygiene Data'!$F$13,0,10*ROW('Hygiene Data'!F154)))</f>
        <v/>
      </c>
      <c r="DZ160" s="30" t="str">
        <f ca="true">+IF(OFFSET('Hygiene Data'!$F$14,0,10*ROW('Hygiene Data'!F154))="","",OFFSET('Hygiene Data'!$F$14,0,10*ROW('Hygiene Data'!F154)))</f>
        <v/>
      </c>
      <c r="EA160" s="30" t="str">
        <f ca="true">+IF(OFFSET('Hygiene Data'!$G$12,0,10*ROW('Hygiene Data'!G154))="","",OFFSET('Hygiene Data'!$G$12,0,10*ROW('Hygiene Data'!G154)))</f>
        <v/>
      </c>
      <c r="EB160" s="30" t="str">
        <f ca="true">+IF(OFFSET('Hygiene Data'!$G$13,0,10*ROW('Hygiene Data'!G154))="","",OFFSET('Hygiene Data'!$G$13,0,10*ROW('Hygiene Data'!G154)))</f>
        <v/>
      </c>
      <c r="EC160" s="30" t="str">
        <f ca="true">+IF(OFFSET('Hygiene Data'!$G$14,0,10*ROW('Hygiene Data'!G154))="","",OFFSET('Hygiene Data'!$G$14,0,10*ROW('Hygiene Data'!G154)))</f>
        <v/>
      </c>
      <c r="ED160" s="30" t="str">
        <f ca="true">+IF(OFFSET('Hygiene Data'!$H$12,0,10*ROW('Hygiene Data'!H154))="","",OFFSET('Hygiene Data'!$H$12,0,10*ROW('Hygiene Data'!H154)))</f>
        <v/>
      </c>
      <c r="EE160" s="30" t="str">
        <f ca="true">+IF(OFFSET('Hygiene Data'!$H$13,0,10*ROW('Hygiene Data'!H154))="","",OFFSET('Hygiene Data'!$H$13,0,10*ROW('Hygiene Data'!H154)))</f>
        <v/>
      </c>
      <c r="EF160" s="30" t="str">
        <f ca="true">+IF(OFFSET('Hygiene Data'!$H$14,0,10*ROW('Hygiene Data'!H154))="","",OFFSET('Hygiene Data'!$H$14,0,10*ROW('Hygiene Data'!H154)))</f>
        <v/>
      </c>
    </row>
    <row r="161" x14ac:dyDescent="0.2">
      <c r="A161" s="53" t="str">
        <f ca="true">+IF(OFFSET('Water Data'!$B$1,0,10*ROW('Water Data'!B158))="","",OFFSET('Water Data'!$B$1,0,10*ROW('Water Data'!B158)))</f>
        <v/>
      </c>
      <c r="B161" s="53" t="str">
        <f ca="true">+IF(OFFSET('Water Data'!$A$3,0,10*ROW('Water Data'!A158))="","",OFFSET('Water Data'!$A$3,0,10*ROW('Water Data'!A158)))</f>
        <v/>
      </c>
      <c r="C161" s="53" t="str">
        <f ca="true">+IF(OFFSET('Water Data'!$C$3,0,10*ROW('Water Data'!C158))="","",OFFSET('Water Data'!$C$3,0,10*ROW('Water Data'!C158)))</f>
        <v/>
      </c>
      <c r="D161" s="238"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38"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38"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38"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38"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38"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38"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38"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38"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38"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38"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38"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38"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38"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38"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38"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38"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38"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39"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39"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39"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39"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39"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39"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39"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39"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39"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39"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39"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39"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39"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39"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39"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39"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39"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39"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39"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39"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39"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39"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39"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39"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39"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39"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39"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39"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39"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39"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40"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40"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40"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40"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40"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40"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40"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40"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40"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40"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40"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40"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40"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40"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40"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40"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40"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40"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0" t="str">
        <f ca="true">+IF(OFFSET('Water Data'!$C$28,0,10*ROW('Water Data'!C155))="","",OFFSET('Water Data'!$C$28,0,10*ROW('Water Data'!C155)))</f>
        <v/>
      </c>
      <c r="BT161" s="30" t="str">
        <f ca="true">+IF(OFFSET('Water Data'!$C$29,0,10*ROW('Water Data'!C155))="","",OFFSET('Water Data'!$C$29,0,10*ROW('Water Data'!C155)))</f>
        <v/>
      </c>
      <c r="BU161" s="30" t="str">
        <f ca="true">+IF(OFFSET('Water Data'!$C$30,0,10*ROW('Water Data'!C155))="","",OFFSET('Water Data'!$C$30,0,10*ROW('Water Data'!C155)))</f>
        <v/>
      </c>
      <c r="BV161" s="30" t="str">
        <f ca="true">+IF(OFFSET('Water Data'!$D$28,0,10*ROW('Water Data'!D155))="","",OFFSET('Water Data'!$D$28,0,10*ROW('Water Data'!D155)))</f>
        <v/>
      </c>
      <c r="BW161" s="30" t="str">
        <f ca="true">+IF(OFFSET('Water Data'!$D$29,0,10*ROW('Water Data'!D155))="","",OFFSET('Water Data'!$D$29,0,10*ROW('Water Data'!D155)))</f>
        <v/>
      </c>
      <c r="BX161" s="30" t="str">
        <f ca="true">+IF(OFFSET('Water Data'!$D$30,0,10*ROW('Water Data'!D155))="","",OFFSET('Water Data'!$D$30,0,10*ROW('Water Data'!D155)))</f>
        <v/>
      </c>
      <c r="BY161" s="30" t="str">
        <f ca="true">+IF(OFFSET('Water Data'!$E$28,0,10*ROW('Water Data'!E155))="","",OFFSET('Water Data'!$E$28,0,10*ROW('Water Data'!E155)))</f>
        <v/>
      </c>
      <c r="BZ161" s="30" t="str">
        <f ca="true">+IF(OFFSET('Water Data'!$E$29,0,10*ROW('Water Data'!E155))="","",OFFSET('Water Data'!$E$29,0,10*ROW('Water Data'!E155)))</f>
        <v/>
      </c>
      <c r="CA161" s="30" t="str">
        <f ca="true">+IF(OFFSET('Water Data'!$E$30,0,10*ROW('Water Data'!E155))="","",OFFSET('Water Data'!$E$30,0,10*ROW('Water Data'!E155)))</f>
        <v/>
      </c>
      <c r="CB161" s="30" t="str">
        <f ca="true">+IF(OFFSET('Water Data'!$F$28,0,10*ROW('Water Data'!F155))="","",OFFSET('Water Data'!$F$28,0,10*ROW('Water Data'!F155)))</f>
        <v/>
      </c>
      <c r="CC161" s="30" t="str">
        <f ca="true">+IF(OFFSET('Water Data'!$F$29,0,10*ROW('Water Data'!F155))="","",OFFSET('Water Data'!$F$29,0,10*ROW('Water Data'!F155)))</f>
        <v/>
      </c>
      <c r="CD161" s="30" t="str">
        <f ca="true">+IF(OFFSET('Water Data'!$F$30,0,10*ROW('Water Data'!F155))="","",OFFSET('Water Data'!$F$30,0,10*ROW('Water Data'!F155)))</f>
        <v/>
      </c>
      <c r="CE161" s="30" t="str">
        <f ca="true">+IF(OFFSET('Water Data'!$G$28,0,10*ROW('Water Data'!G155))="","",OFFSET('Water Data'!$G$28,0,10*ROW('Water Data'!G155)))</f>
        <v/>
      </c>
      <c r="CF161" s="30" t="str">
        <f ca="true">+IF(OFFSET('Water Data'!$G$29,0,10*ROW('Water Data'!G155))="","",OFFSET('Water Data'!$G$29,0,10*ROW('Water Data'!G155)))</f>
        <v/>
      </c>
      <c r="CG161" s="30" t="str">
        <f ca="true">+IF(OFFSET('Water Data'!$G$30,0,10*ROW('Water Data'!G155))="","",OFFSET('Water Data'!$G$30,0,10*ROW('Water Data'!G155)))</f>
        <v/>
      </c>
      <c r="CH161" s="30" t="str">
        <f ca="true">+IF(OFFSET('Water Data'!$H$28,0,10*ROW('Water Data'!H155))="","",OFFSET('Water Data'!$H$28,0,10*ROW('Water Data'!H155)))</f>
        <v/>
      </c>
      <c r="CI161" s="30" t="str">
        <f ca="true">+IF(OFFSET('Water Data'!$H$29,0,10*ROW('Water Data'!H155))="","",OFFSET('Water Data'!$H$29,0,10*ROW('Water Data'!H155)))</f>
        <v/>
      </c>
      <c r="CJ161" s="30" t="str">
        <f ca="true">+IF(OFFSET('Water Data'!$H$30,0,10*ROW('Water Data'!H155))="","",OFFSET('Water Data'!$H$30,0,10*ROW('Water Data'!H155)))</f>
        <v/>
      </c>
      <c r="CK161" s="30" t="str">
        <f ca="true">+IF(OFFSET('Sanitation Data'!$C$29,0,10*ROW('Sanitation Data'!C155))="","",OFFSET('Sanitation Data'!$C$29,0,10*ROW('Sanitation Data'!C155)))</f>
        <v/>
      </c>
      <c r="CL161" s="30" t="str">
        <f ca="true">+IF(OFFSET('Sanitation Data'!$C$30,0,10*ROW('Sanitation Data'!C155))="","",OFFSET('Sanitation Data'!$C$30,0,10*ROW('Sanitation Data'!C155)))</f>
        <v/>
      </c>
      <c r="CM161" s="30" t="str">
        <f ca="true">+IF(OFFSET('Sanitation Data'!$C$31,0,10*ROW('Sanitation Data'!C155))="","",OFFSET('Sanitation Data'!$C$31,0,10*ROW('Sanitation Data'!C155)))</f>
        <v/>
      </c>
      <c r="CN161" s="30" t="str">
        <f ca="true">+IF(OFFSET('Sanitation Data'!$C$32,0,10*ROW('Sanitation Data'!C155))="","",OFFSET('Sanitation Data'!$C$32,0,10*ROW('Sanitation Data'!C155)))</f>
        <v/>
      </c>
      <c r="CO161" s="30" t="str">
        <f ca="true">+IF(OFFSET('Sanitation Data'!$C$33,0,10*ROW('Sanitation Data'!C155))="","",OFFSET('Sanitation Data'!$C$33,0,10*ROW('Sanitation Data'!C155)))</f>
        <v/>
      </c>
      <c r="CP161" s="30" t="str">
        <f ca="true">+IF(OFFSET('Sanitation Data'!$D$29,0,10*ROW('Sanitation Data'!D155))="","",OFFSET('Sanitation Data'!$D$29,0,10*ROW('Sanitation Data'!D155)))</f>
        <v/>
      </c>
      <c r="CQ161" s="30" t="str">
        <f ca="true">+IF(OFFSET('Sanitation Data'!$D$30,0,10*ROW('Sanitation Data'!D155))="","",OFFSET('Sanitation Data'!$D$30,0,10*ROW('Sanitation Data'!D155)))</f>
        <v/>
      </c>
      <c r="CR161" s="30" t="str">
        <f ca="true">+IF(OFFSET('Sanitation Data'!$D$31,0,10*ROW('Sanitation Data'!D155))="","",OFFSET('Sanitation Data'!$D$31,0,10*ROW('Sanitation Data'!D155)))</f>
        <v/>
      </c>
      <c r="CS161" s="30" t="str">
        <f ca="true">+IF(OFFSET('Sanitation Data'!$D$32,0,10*ROW('Sanitation Data'!D155))="","",OFFSET('Sanitation Data'!$D$32,0,10*ROW('Sanitation Data'!D155)))</f>
        <v/>
      </c>
      <c r="CT161" s="30" t="str">
        <f ca="true">+IF(OFFSET('Sanitation Data'!$D$33,0,10*ROW('Sanitation Data'!D155))="","",OFFSET('Sanitation Data'!$D$33,0,10*ROW('Sanitation Data'!D155)))</f>
        <v/>
      </c>
      <c r="CU161" s="30" t="str">
        <f ca="true">+IF(OFFSET('Sanitation Data'!$E$29,0,10*ROW('Sanitation Data'!E155))="","",OFFSET('Sanitation Data'!$E$29,0,10*ROW('Sanitation Data'!E155)))</f>
        <v/>
      </c>
      <c r="CV161" s="30" t="str">
        <f ca="true">+IF(OFFSET('Sanitation Data'!$E$30,0,10*ROW('Sanitation Data'!E155))="","",OFFSET('Sanitation Data'!$E$30,0,10*ROW('Sanitation Data'!E155)))</f>
        <v/>
      </c>
      <c r="CW161" s="30" t="str">
        <f ca="true">+IF(OFFSET('Sanitation Data'!$E$31,0,10*ROW('Sanitation Data'!E155))="","",OFFSET('Sanitation Data'!$E$31,0,10*ROW('Sanitation Data'!E155)))</f>
        <v/>
      </c>
      <c r="CX161" s="30" t="str">
        <f ca="true">+IF(OFFSET('Sanitation Data'!$E$32,0,10*ROW('Sanitation Data'!E155))="","",OFFSET('Sanitation Data'!$E$32,0,10*ROW('Sanitation Data'!E155)))</f>
        <v/>
      </c>
      <c r="CY161" s="30" t="str">
        <f ca="true">+IF(OFFSET('Sanitation Data'!$E$33,0,10*ROW('Sanitation Data'!E155))="","",OFFSET('Sanitation Data'!$E$33,0,10*ROW('Sanitation Data'!E155)))</f>
        <v/>
      </c>
      <c r="CZ161" s="30" t="str">
        <f ca="true">+IF(OFFSET('Sanitation Data'!$F$29,0,10*ROW('Sanitation Data'!F155))="","",OFFSET('Sanitation Data'!$F$29,0,10*ROW('Sanitation Data'!F155)))</f>
        <v/>
      </c>
      <c r="DA161" s="30" t="str">
        <f ca="true">+IF(OFFSET('Sanitation Data'!$F$30,0,10*ROW('Sanitation Data'!F155))="","",OFFSET('Sanitation Data'!$F$30,0,10*ROW('Sanitation Data'!F155)))</f>
        <v/>
      </c>
      <c r="DB161" s="30" t="str">
        <f ca="true">+IF(OFFSET('Sanitation Data'!$F$31,0,10*ROW('Sanitation Data'!F155))="","",OFFSET('Sanitation Data'!$F$31,0,10*ROW('Sanitation Data'!F155)))</f>
        <v/>
      </c>
      <c r="DC161" s="30" t="str">
        <f ca="true">+IF(OFFSET('Sanitation Data'!$F$32,0,10*ROW('Sanitation Data'!F155))="","",OFFSET('Sanitation Data'!$F$32,0,10*ROW('Sanitation Data'!F155)))</f>
        <v/>
      </c>
      <c r="DD161" s="30" t="str">
        <f ca="true">+IF(OFFSET('Sanitation Data'!$F$33,0,10*ROW('Sanitation Data'!F155))="","",OFFSET('Sanitation Data'!$F$33,0,10*ROW('Sanitation Data'!F155)))</f>
        <v/>
      </c>
      <c r="DE161" s="30" t="str">
        <f ca="true">+IF(OFFSET('Sanitation Data'!$G$29,0,10*ROW('Sanitation Data'!G155))="","",OFFSET('Sanitation Data'!$G$29,0,10*ROW('Sanitation Data'!G155)))</f>
        <v/>
      </c>
      <c r="DF161" s="30" t="str">
        <f ca="true">+IF(OFFSET('Sanitation Data'!$G$30,0,10*ROW('Sanitation Data'!G155))="","",OFFSET('Sanitation Data'!$G$30,0,10*ROW('Sanitation Data'!G155)))</f>
        <v/>
      </c>
      <c r="DG161" s="30" t="str">
        <f ca="true">+IF(OFFSET('Sanitation Data'!$G$31,0,10*ROW('Sanitation Data'!G155))="","",OFFSET('Sanitation Data'!$G$31,0,10*ROW('Sanitation Data'!G155)))</f>
        <v/>
      </c>
      <c r="DH161" s="30" t="str">
        <f ca="true">+IF(OFFSET('Sanitation Data'!$G$32,0,10*ROW('Sanitation Data'!G155))="","",OFFSET('Sanitation Data'!$G$32,0,10*ROW('Sanitation Data'!G155)))</f>
        <v/>
      </c>
      <c r="DI161" s="30" t="str">
        <f ca="true">+IF(OFFSET('Sanitation Data'!$G$33,0,10*ROW('Sanitation Data'!G155))="","",OFFSET('Sanitation Data'!$G$33,0,10*ROW('Sanitation Data'!G155)))</f>
        <v/>
      </c>
      <c r="DJ161" s="30" t="str">
        <f ca="true">+IF(OFFSET('Sanitation Data'!$H$29,0,10*ROW('Sanitation Data'!H155))="","",OFFSET('Sanitation Data'!$H$29,0,10*ROW('Sanitation Data'!H155)))</f>
        <v/>
      </c>
      <c r="DK161" s="30" t="str">
        <f ca="true">+IF(OFFSET('Sanitation Data'!$H$30,0,10*ROW('Sanitation Data'!H155))="","",OFFSET('Sanitation Data'!$H$30,0,10*ROW('Sanitation Data'!H155)))</f>
        <v/>
      </c>
      <c r="DL161" s="30" t="str">
        <f ca="true">+IF(OFFSET('Sanitation Data'!$H$31,0,10*ROW('Sanitation Data'!H155))="","",OFFSET('Sanitation Data'!$H$31,0,10*ROW('Sanitation Data'!H155)))</f>
        <v/>
      </c>
      <c r="DM161" s="30" t="str">
        <f ca="true">+IF(OFFSET('Sanitation Data'!$H$32,0,10*ROW('Sanitation Data'!H155))="","",OFFSET('Sanitation Data'!$H$32,0,10*ROW('Sanitation Data'!H155)))</f>
        <v/>
      </c>
      <c r="DN161" s="30" t="str">
        <f ca="true">+IF(OFFSET('Sanitation Data'!$H$33,0,10*ROW('Sanitation Data'!H155))="","",OFFSET('Sanitation Data'!$H$33,0,10*ROW('Sanitation Data'!H155)))</f>
        <v/>
      </c>
      <c r="DO161" s="30" t="str">
        <f ca="true">+IF(OFFSET('Hygiene Data'!$C$12,0,10*ROW('Hygiene Data'!C155))="","",OFFSET('Hygiene Data'!$C$12,0,10*ROW('Hygiene Data'!C155)))</f>
        <v/>
      </c>
      <c r="DP161" s="30" t="str">
        <f ca="true">+IF(OFFSET('Hygiene Data'!$C$13,0,10*ROW('Hygiene Data'!C155))="","",OFFSET('Hygiene Data'!$C$13,0,10*ROW('Hygiene Data'!C155)))</f>
        <v/>
      </c>
      <c r="DQ161" s="30" t="str">
        <f ca="true">+IF(OFFSET('Hygiene Data'!$C$14,0,10*ROW('Hygiene Data'!C155))="","",OFFSET('Hygiene Data'!$C$14,0,10*ROW('Hygiene Data'!C155)))</f>
        <v/>
      </c>
      <c r="DR161" s="30" t="str">
        <f ca="true">+IF(OFFSET('Hygiene Data'!$D$12,0,10*ROW('Hygiene Data'!D155))="","",OFFSET('Hygiene Data'!$D$12,0,10*ROW('Hygiene Data'!D155)))</f>
        <v/>
      </c>
      <c r="DS161" s="30" t="str">
        <f ca="true">+IF(OFFSET('Hygiene Data'!$D$13,0,10*ROW('Hygiene Data'!D155))="","",OFFSET('Hygiene Data'!$D$13,0,10*ROW('Hygiene Data'!D155)))</f>
        <v/>
      </c>
      <c r="DT161" s="30" t="str">
        <f ca="true">+IF(OFFSET('Hygiene Data'!$D$14,0,10*ROW('Hygiene Data'!D155))="","",OFFSET('Hygiene Data'!$D$14,0,10*ROW('Hygiene Data'!D155)))</f>
        <v/>
      </c>
      <c r="DU161" s="30" t="str">
        <f ca="true">+IF(OFFSET('Hygiene Data'!$E$12,0,10*ROW('Hygiene Data'!E155))="","",OFFSET('Hygiene Data'!$E$12,0,10*ROW('Hygiene Data'!E155)))</f>
        <v/>
      </c>
      <c r="DV161" s="30" t="str">
        <f ca="true">+IF(OFFSET('Hygiene Data'!$E$13,0,10*ROW('Hygiene Data'!E155))="","",OFFSET('Hygiene Data'!$E$13,0,10*ROW('Hygiene Data'!E155)))</f>
        <v/>
      </c>
      <c r="DW161" s="30" t="str">
        <f ca="true">+IF(OFFSET('Hygiene Data'!$E$14,0,10*ROW('Hygiene Data'!E155))="","",OFFSET('Hygiene Data'!$E$14,0,10*ROW('Hygiene Data'!E155)))</f>
        <v/>
      </c>
      <c r="DX161" s="30" t="str">
        <f ca="true">+IF(OFFSET('Hygiene Data'!$F$12,0,10*ROW('Hygiene Data'!F155))="","",OFFSET('Hygiene Data'!$F$12,0,10*ROW('Hygiene Data'!F155)))</f>
        <v/>
      </c>
      <c r="DY161" s="30" t="str">
        <f ca="true">+IF(OFFSET('Hygiene Data'!$F$13,0,10*ROW('Hygiene Data'!F155))="","",OFFSET('Hygiene Data'!$F$13,0,10*ROW('Hygiene Data'!F155)))</f>
        <v/>
      </c>
      <c r="DZ161" s="30" t="str">
        <f ca="true">+IF(OFFSET('Hygiene Data'!$F$14,0,10*ROW('Hygiene Data'!F155))="","",OFFSET('Hygiene Data'!$F$14,0,10*ROW('Hygiene Data'!F155)))</f>
        <v/>
      </c>
      <c r="EA161" s="30" t="str">
        <f ca="true">+IF(OFFSET('Hygiene Data'!$G$12,0,10*ROW('Hygiene Data'!G155))="","",OFFSET('Hygiene Data'!$G$12,0,10*ROW('Hygiene Data'!G155)))</f>
        <v/>
      </c>
      <c r="EB161" s="30" t="str">
        <f ca="true">+IF(OFFSET('Hygiene Data'!$G$13,0,10*ROW('Hygiene Data'!G155))="","",OFFSET('Hygiene Data'!$G$13,0,10*ROW('Hygiene Data'!G155)))</f>
        <v/>
      </c>
      <c r="EC161" s="30" t="str">
        <f ca="true">+IF(OFFSET('Hygiene Data'!$G$14,0,10*ROW('Hygiene Data'!G155))="","",OFFSET('Hygiene Data'!$G$14,0,10*ROW('Hygiene Data'!G155)))</f>
        <v/>
      </c>
      <c r="ED161" s="30" t="str">
        <f ca="true">+IF(OFFSET('Hygiene Data'!$H$12,0,10*ROW('Hygiene Data'!H155))="","",OFFSET('Hygiene Data'!$H$12,0,10*ROW('Hygiene Data'!H155)))</f>
        <v/>
      </c>
      <c r="EE161" s="30" t="str">
        <f ca="true">+IF(OFFSET('Hygiene Data'!$H$13,0,10*ROW('Hygiene Data'!H155))="","",OFFSET('Hygiene Data'!$H$13,0,10*ROW('Hygiene Data'!H155)))</f>
        <v/>
      </c>
      <c r="EF161" s="30" t="str">
        <f ca="true">+IF(OFFSET('Hygiene Data'!$H$14,0,10*ROW('Hygiene Data'!H155))="","",OFFSET('Hygiene Data'!$H$14,0,10*ROW('Hygiene Data'!H155)))</f>
        <v/>
      </c>
    </row>
    <row r="162" x14ac:dyDescent="0.2">
      <c r="A162" s="53" t="str">
        <f ca="true">+IF(OFFSET('Water Data'!$B$1,0,10*ROW('Water Data'!B159))="","",OFFSET('Water Data'!$B$1,0,10*ROW('Water Data'!B159)))</f>
        <v/>
      </c>
      <c r="B162" s="53" t="str">
        <f ca="true">+IF(OFFSET('Water Data'!$A$3,0,10*ROW('Water Data'!A159))="","",OFFSET('Water Data'!$A$3,0,10*ROW('Water Data'!A159)))</f>
        <v/>
      </c>
      <c r="C162" s="53" t="str">
        <f ca="true">+IF(OFFSET('Water Data'!$C$3,0,10*ROW('Water Data'!C159))="","",OFFSET('Water Data'!$C$3,0,10*ROW('Water Data'!C159)))</f>
        <v/>
      </c>
      <c r="D162" s="238"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38"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38"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38"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38"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38"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38"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38"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38"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38"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38"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38"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38"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38"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38"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38"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38"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38"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39"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39"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39"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39"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39"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39"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39"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39"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39"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39"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39"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39"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39"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39"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39"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39"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39"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39"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39"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39"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39"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39"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39"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39"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39"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39"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39"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39"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39"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39"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40"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40"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40"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40"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40"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40"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40"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40"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40"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40"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40"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40"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40"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40"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40"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40"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40"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40"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0" t="str">
        <f ca="true">+IF(OFFSET('Water Data'!$C$28,0,10*ROW('Water Data'!C156))="","",OFFSET('Water Data'!$C$28,0,10*ROW('Water Data'!C156)))</f>
        <v/>
      </c>
      <c r="BT162" s="30" t="str">
        <f ca="true">+IF(OFFSET('Water Data'!$C$29,0,10*ROW('Water Data'!C156))="","",OFFSET('Water Data'!$C$29,0,10*ROW('Water Data'!C156)))</f>
        <v/>
      </c>
      <c r="BU162" s="30" t="str">
        <f ca="true">+IF(OFFSET('Water Data'!$C$30,0,10*ROW('Water Data'!C156))="","",OFFSET('Water Data'!$C$30,0,10*ROW('Water Data'!C156)))</f>
        <v/>
      </c>
      <c r="BV162" s="30" t="str">
        <f ca="true">+IF(OFFSET('Water Data'!$D$28,0,10*ROW('Water Data'!D156))="","",OFFSET('Water Data'!$D$28,0,10*ROW('Water Data'!D156)))</f>
        <v/>
      </c>
      <c r="BW162" s="30" t="str">
        <f ca="true">+IF(OFFSET('Water Data'!$D$29,0,10*ROW('Water Data'!D156))="","",OFFSET('Water Data'!$D$29,0,10*ROW('Water Data'!D156)))</f>
        <v/>
      </c>
      <c r="BX162" s="30" t="str">
        <f ca="true">+IF(OFFSET('Water Data'!$D$30,0,10*ROW('Water Data'!D156))="","",OFFSET('Water Data'!$D$30,0,10*ROW('Water Data'!D156)))</f>
        <v/>
      </c>
      <c r="BY162" s="30" t="str">
        <f ca="true">+IF(OFFSET('Water Data'!$E$28,0,10*ROW('Water Data'!E156))="","",OFFSET('Water Data'!$E$28,0,10*ROW('Water Data'!E156)))</f>
        <v/>
      </c>
      <c r="BZ162" s="30" t="str">
        <f ca="true">+IF(OFFSET('Water Data'!$E$29,0,10*ROW('Water Data'!E156))="","",OFFSET('Water Data'!$E$29,0,10*ROW('Water Data'!E156)))</f>
        <v/>
      </c>
      <c r="CA162" s="30" t="str">
        <f ca="true">+IF(OFFSET('Water Data'!$E$30,0,10*ROW('Water Data'!E156))="","",OFFSET('Water Data'!$E$30,0,10*ROW('Water Data'!E156)))</f>
        <v/>
      </c>
      <c r="CB162" s="30" t="str">
        <f ca="true">+IF(OFFSET('Water Data'!$F$28,0,10*ROW('Water Data'!F156))="","",OFFSET('Water Data'!$F$28,0,10*ROW('Water Data'!F156)))</f>
        <v/>
      </c>
      <c r="CC162" s="30" t="str">
        <f ca="true">+IF(OFFSET('Water Data'!$F$29,0,10*ROW('Water Data'!F156))="","",OFFSET('Water Data'!$F$29,0,10*ROW('Water Data'!F156)))</f>
        <v/>
      </c>
      <c r="CD162" s="30" t="str">
        <f ca="true">+IF(OFFSET('Water Data'!$F$30,0,10*ROW('Water Data'!F156))="","",OFFSET('Water Data'!$F$30,0,10*ROW('Water Data'!F156)))</f>
        <v/>
      </c>
      <c r="CE162" s="30" t="str">
        <f ca="true">+IF(OFFSET('Water Data'!$G$28,0,10*ROW('Water Data'!G156))="","",OFFSET('Water Data'!$G$28,0,10*ROW('Water Data'!G156)))</f>
        <v/>
      </c>
      <c r="CF162" s="30" t="str">
        <f ca="true">+IF(OFFSET('Water Data'!$G$29,0,10*ROW('Water Data'!G156))="","",OFFSET('Water Data'!$G$29,0,10*ROW('Water Data'!G156)))</f>
        <v/>
      </c>
      <c r="CG162" s="30" t="str">
        <f ca="true">+IF(OFFSET('Water Data'!$G$30,0,10*ROW('Water Data'!G156))="","",OFFSET('Water Data'!$G$30,0,10*ROW('Water Data'!G156)))</f>
        <v/>
      </c>
      <c r="CH162" s="30" t="str">
        <f ca="true">+IF(OFFSET('Water Data'!$H$28,0,10*ROW('Water Data'!H156))="","",OFFSET('Water Data'!$H$28,0,10*ROW('Water Data'!H156)))</f>
        <v/>
      </c>
      <c r="CI162" s="30" t="str">
        <f ca="true">+IF(OFFSET('Water Data'!$H$29,0,10*ROW('Water Data'!H156))="","",OFFSET('Water Data'!$H$29,0,10*ROW('Water Data'!H156)))</f>
        <v/>
      </c>
      <c r="CJ162" s="30" t="str">
        <f ca="true">+IF(OFFSET('Water Data'!$H$30,0,10*ROW('Water Data'!H156))="","",OFFSET('Water Data'!$H$30,0,10*ROW('Water Data'!H156)))</f>
        <v/>
      </c>
      <c r="CK162" s="30" t="str">
        <f ca="true">+IF(OFFSET('Sanitation Data'!$C$29,0,10*ROW('Sanitation Data'!C156))="","",OFFSET('Sanitation Data'!$C$29,0,10*ROW('Sanitation Data'!C156)))</f>
        <v/>
      </c>
      <c r="CL162" s="30" t="str">
        <f ca="true">+IF(OFFSET('Sanitation Data'!$C$30,0,10*ROW('Sanitation Data'!C156))="","",OFFSET('Sanitation Data'!$C$30,0,10*ROW('Sanitation Data'!C156)))</f>
        <v/>
      </c>
      <c r="CM162" s="30" t="str">
        <f ca="true">+IF(OFFSET('Sanitation Data'!$C$31,0,10*ROW('Sanitation Data'!C156))="","",OFFSET('Sanitation Data'!$C$31,0,10*ROW('Sanitation Data'!C156)))</f>
        <v/>
      </c>
      <c r="CN162" s="30" t="str">
        <f ca="true">+IF(OFFSET('Sanitation Data'!$C$32,0,10*ROW('Sanitation Data'!C156))="","",OFFSET('Sanitation Data'!$C$32,0,10*ROW('Sanitation Data'!C156)))</f>
        <v/>
      </c>
      <c r="CO162" s="30" t="str">
        <f ca="true">+IF(OFFSET('Sanitation Data'!$C$33,0,10*ROW('Sanitation Data'!C156))="","",OFFSET('Sanitation Data'!$C$33,0,10*ROW('Sanitation Data'!C156)))</f>
        <v/>
      </c>
      <c r="CP162" s="30" t="str">
        <f ca="true">+IF(OFFSET('Sanitation Data'!$D$29,0,10*ROW('Sanitation Data'!D156))="","",OFFSET('Sanitation Data'!$D$29,0,10*ROW('Sanitation Data'!D156)))</f>
        <v/>
      </c>
      <c r="CQ162" s="30" t="str">
        <f ca="true">+IF(OFFSET('Sanitation Data'!$D$30,0,10*ROW('Sanitation Data'!D156))="","",OFFSET('Sanitation Data'!$D$30,0,10*ROW('Sanitation Data'!D156)))</f>
        <v/>
      </c>
      <c r="CR162" s="30" t="str">
        <f ca="true">+IF(OFFSET('Sanitation Data'!$D$31,0,10*ROW('Sanitation Data'!D156))="","",OFFSET('Sanitation Data'!$D$31,0,10*ROW('Sanitation Data'!D156)))</f>
        <v/>
      </c>
      <c r="CS162" s="30" t="str">
        <f ca="true">+IF(OFFSET('Sanitation Data'!$D$32,0,10*ROW('Sanitation Data'!D156))="","",OFFSET('Sanitation Data'!$D$32,0,10*ROW('Sanitation Data'!D156)))</f>
        <v/>
      </c>
      <c r="CT162" s="30" t="str">
        <f ca="true">+IF(OFFSET('Sanitation Data'!$D$33,0,10*ROW('Sanitation Data'!D156))="","",OFFSET('Sanitation Data'!$D$33,0,10*ROW('Sanitation Data'!D156)))</f>
        <v/>
      </c>
      <c r="CU162" s="30" t="str">
        <f ca="true">+IF(OFFSET('Sanitation Data'!$E$29,0,10*ROW('Sanitation Data'!E156))="","",OFFSET('Sanitation Data'!$E$29,0,10*ROW('Sanitation Data'!E156)))</f>
        <v/>
      </c>
      <c r="CV162" s="30" t="str">
        <f ca="true">+IF(OFFSET('Sanitation Data'!$E$30,0,10*ROW('Sanitation Data'!E156))="","",OFFSET('Sanitation Data'!$E$30,0,10*ROW('Sanitation Data'!E156)))</f>
        <v/>
      </c>
      <c r="CW162" s="30" t="str">
        <f ca="true">+IF(OFFSET('Sanitation Data'!$E$31,0,10*ROW('Sanitation Data'!E156))="","",OFFSET('Sanitation Data'!$E$31,0,10*ROW('Sanitation Data'!E156)))</f>
        <v/>
      </c>
      <c r="CX162" s="30" t="str">
        <f ca="true">+IF(OFFSET('Sanitation Data'!$E$32,0,10*ROW('Sanitation Data'!E156))="","",OFFSET('Sanitation Data'!$E$32,0,10*ROW('Sanitation Data'!E156)))</f>
        <v/>
      </c>
      <c r="CY162" s="30" t="str">
        <f ca="true">+IF(OFFSET('Sanitation Data'!$E$33,0,10*ROW('Sanitation Data'!E156))="","",OFFSET('Sanitation Data'!$E$33,0,10*ROW('Sanitation Data'!E156)))</f>
        <v/>
      </c>
      <c r="CZ162" s="30" t="str">
        <f ca="true">+IF(OFFSET('Sanitation Data'!$F$29,0,10*ROW('Sanitation Data'!F156))="","",OFFSET('Sanitation Data'!$F$29,0,10*ROW('Sanitation Data'!F156)))</f>
        <v/>
      </c>
      <c r="DA162" s="30" t="str">
        <f ca="true">+IF(OFFSET('Sanitation Data'!$F$30,0,10*ROW('Sanitation Data'!F156))="","",OFFSET('Sanitation Data'!$F$30,0,10*ROW('Sanitation Data'!F156)))</f>
        <v/>
      </c>
      <c r="DB162" s="30" t="str">
        <f ca="true">+IF(OFFSET('Sanitation Data'!$F$31,0,10*ROW('Sanitation Data'!F156))="","",OFFSET('Sanitation Data'!$F$31,0,10*ROW('Sanitation Data'!F156)))</f>
        <v/>
      </c>
      <c r="DC162" s="30" t="str">
        <f ca="true">+IF(OFFSET('Sanitation Data'!$F$32,0,10*ROW('Sanitation Data'!F156))="","",OFFSET('Sanitation Data'!$F$32,0,10*ROW('Sanitation Data'!F156)))</f>
        <v/>
      </c>
      <c r="DD162" s="30" t="str">
        <f ca="true">+IF(OFFSET('Sanitation Data'!$F$33,0,10*ROW('Sanitation Data'!F156))="","",OFFSET('Sanitation Data'!$F$33,0,10*ROW('Sanitation Data'!F156)))</f>
        <v/>
      </c>
      <c r="DE162" s="30" t="str">
        <f ca="true">+IF(OFFSET('Sanitation Data'!$G$29,0,10*ROW('Sanitation Data'!G156))="","",OFFSET('Sanitation Data'!$G$29,0,10*ROW('Sanitation Data'!G156)))</f>
        <v/>
      </c>
      <c r="DF162" s="30" t="str">
        <f ca="true">+IF(OFFSET('Sanitation Data'!$G$30,0,10*ROW('Sanitation Data'!G156))="","",OFFSET('Sanitation Data'!$G$30,0,10*ROW('Sanitation Data'!G156)))</f>
        <v/>
      </c>
      <c r="DG162" s="30" t="str">
        <f ca="true">+IF(OFFSET('Sanitation Data'!$G$31,0,10*ROW('Sanitation Data'!G156))="","",OFFSET('Sanitation Data'!$G$31,0,10*ROW('Sanitation Data'!G156)))</f>
        <v/>
      </c>
      <c r="DH162" s="30" t="str">
        <f ca="true">+IF(OFFSET('Sanitation Data'!$G$32,0,10*ROW('Sanitation Data'!G156))="","",OFFSET('Sanitation Data'!$G$32,0,10*ROW('Sanitation Data'!G156)))</f>
        <v/>
      </c>
      <c r="DI162" s="30" t="str">
        <f ca="true">+IF(OFFSET('Sanitation Data'!$G$33,0,10*ROW('Sanitation Data'!G156))="","",OFFSET('Sanitation Data'!$G$33,0,10*ROW('Sanitation Data'!G156)))</f>
        <v/>
      </c>
      <c r="DJ162" s="30" t="str">
        <f ca="true">+IF(OFFSET('Sanitation Data'!$H$29,0,10*ROW('Sanitation Data'!H156))="","",OFFSET('Sanitation Data'!$H$29,0,10*ROW('Sanitation Data'!H156)))</f>
        <v/>
      </c>
      <c r="DK162" s="30" t="str">
        <f ca="true">+IF(OFFSET('Sanitation Data'!$H$30,0,10*ROW('Sanitation Data'!H156))="","",OFFSET('Sanitation Data'!$H$30,0,10*ROW('Sanitation Data'!H156)))</f>
        <v/>
      </c>
      <c r="DL162" s="30" t="str">
        <f ca="true">+IF(OFFSET('Sanitation Data'!$H$31,0,10*ROW('Sanitation Data'!H156))="","",OFFSET('Sanitation Data'!$H$31,0,10*ROW('Sanitation Data'!H156)))</f>
        <v/>
      </c>
      <c r="DM162" s="30" t="str">
        <f ca="true">+IF(OFFSET('Sanitation Data'!$H$32,0,10*ROW('Sanitation Data'!H156))="","",OFFSET('Sanitation Data'!$H$32,0,10*ROW('Sanitation Data'!H156)))</f>
        <v/>
      </c>
      <c r="DN162" s="30" t="str">
        <f ca="true">+IF(OFFSET('Sanitation Data'!$H$33,0,10*ROW('Sanitation Data'!H156))="","",OFFSET('Sanitation Data'!$H$33,0,10*ROW('Sanitation Data'!H156)))</f>
        <v/>
      </c>
      <c r="DO162" s="30" t="str">
        <f ca="true">+IF(OFFSET('Hygiene Data'!$C$12,0,10*ROW('Hygiene Data'!C156))="","",OFFSET('Hygiene Data'!$C$12,0,10*ROW('Hygiene Data'!C156)))</f>
        <v/>
      </c>
      <c r="DP162" s="30" t="str">
        <f ca="true">+IF(OFFSET('Hygiene Data'!$C$13,0,10*ROW('Hygiene Data'!C156))="","",OFFSET('Hygiene Data'!$C$13,0,10*ROW('Hygiene Data'!C156)))</f>
        <v/>
      </c>
      <c r="DQ162" s="30" t="str">
        <f ca="true">+IF(OFFSET('Hygiene Data'!$C$14,0,10*ROW('Hygiene Data'!C156))="","",OFFSET('Hygiene Data'!$C$14,0,10*ROW('Hygiene Data'!C156)))</f>
        <v/>
      </c>
      <c r="DR162" s="30" t="str">
        <f ca="true">+IF(OFFSET('Hygiene Data'!$D$12,0,10*ROW('Hygiene Data'!D156))="","",OFFSET('Hygiene Data'!$D$12,0,10*ROW('Hygiene Data'!D156)))</f>
        <v/>
      </c>
      <c r="DS162" s="30" t="str">
        <f ca="true">+IF(OFFSET('Hygiene Data'!$D$13,0,10*ROW('Hygiene Data'!D156))="","",OFFSET('Hygiene Data'!$D$13,0,10*ROW('Hygiene Data'!D156)))</f>
        <v/>
      </c>
      <c r="DT162" s="30" t="str">
        <f ca="true">+IF(OFFSET('Hygiene Data'!$D$14,0,10*ROW('Hygiene Data'!D156))="","",OFFSET('Hygiene Data'!$D$14,0,10*ROW('Hygiene Data'!D156)))</f>
        <v/>
      </c>
      <c r="DU162" s="30" t="str">
        <f ca="true">+IF(OFFSET('Hygiene Data'!$E$12,0,10*ROW('Hygiene Data'!E156))="","",OFFSET('Hygiene Data'!$E$12,0,10*ROW('Hygiene Data'!E156)))</f>
        <v/>
      </c>
      <c r="DV162" s="30" t="str">
        <f ca="true">+IF(OFFSET('Hygiene Data'!$E$13,0,10*ROW('Hygiene Data'!E156))="","",OFFSET('Hygiene Data'!$E$13,0,10*ROW('Hygiene Data'!E156)))</f>
        <v/>
      </c>
      <c r="DW162" s="30" t="str">
        <f ca="true">+IF(OFFSET('Hygiene Data'!$E$14,0,10*ROW('Hygiene Data'!E156))="","",OFFSET('Hygiene Data'!$E$14,0,10*ROW('Hygiene Data'!E156)))</f>
        <v/>
      </c>
      <c r="DX162" s="30" t="str">
        <f ca="true">+IF(OFFSET('Hygiene Data'!$F$12,0,10*ROW('Hygiene Data'!F156))="","",OFFSET('Hygiene Data'!$F$12,0,10*ROW('Hygiene Data'!F156)))</f>
        <v/>
      </c>
      <c r="DY162" s="30" t="str">
        <f ca="true">+IF(OFFSET('Hygiene Data'!$F$13,0,10*ROW('Hygiene Data'!F156))="","",OFFSET('Hygiene Data'!$F$13,0,10*ROW('Hygiene Data'!F156)))</f>
        <v/>
      </c>
      <c r="DZ162" s="30" t="str">
        <f ca="true">+IF(OFFSET('Hygiene Data'!$F$14,0,10*ROW('Hygiene Data'!F156))="","",OFFSET('Hygiene Data'!$F$14,0,10*ROW('Hygiene Data'!F156)))</f>
        <v/>
      </c>
      <c r="EA162" s="30" t="str">
        <f ca="true">+IF(OFFSET('Hygiene Data'!$G$12,0,10*ROW('Hygiene Data'!G156))="","",OFFSET('Hygiene Data'!$G$12,0,10*ROW('Hygiene Data'!G156)))</f>
        <v/>
      </c>
      <c r="EB162" s="30" t="str">
        <f ca="true">+IF(OFFSET('Hygiene Data'!$G$13,0,10*ROW('Hygiene Data'!G156))="","",OFFSET('Hygiene Data'!$G$13,0,10*ROW('Hygiene Data'!G156)))</f>
        <v/>
      </c>
      <c r="EC162" s="30" t="str">
        <f ca="true">+IF(OFFSET('Hygiene Data'!$G$14,0,10*ROW('Hygiene Data'!G156))="","",OFFSET('Hygiene Data'!$G$14,0,10*ROW('Hygiene Data'!G156)))</f>
        <v/>
      </c>
      <c r="ED162" s="30" t="str">
        <f ca="true">+IF(OFFSET('Hygiene Data'!$H$12,0,10*ROW('Hygiene Data'!H156))="","",OFFSET('Hygiene Data'!$H$12,0,10*ROW('Hygiene Data'!H156)))</f>
        <v/>
      </c>
      <c r="EE162" s="30" t="str">
        <f ca="true">+IF(OFFSET('Hygiene Data'!$H$13,0,10*ROW('Hygiene Data'!H156))="","",OFFSET('Hygiene Data'!$H$13,0,10*ROW('Hygiene Data'!H156)))</f>
        <v/>
      </c>
      <c r="EF162" s="30" t="str">
        <f ca="true">+IF(OFFSET('Hygiene Data'!$H$14,0,10*ROW('Hygiene Data'!H156))="","",OFFSET('Hygiene Data'!$H$14,0,10*ROW('Hygiene Data'!H156)))</f>
        <v/>
      </c>
    </row>
    <row r="163" x14ac:dyDescent="0.2">
      <c r="A163" s="53" t="str">
        <f ca="true">+IF(OFFSET('Water Data'!$B$1,0,10*ROW('Water Data'!B160))="","",OFFSET('Water Data'!$B$1,0,10*ROW('Water Data'!B160)))</f>
        <v/>
      </c>
      <c r="B163" s="53" t="str">
        <f ca="true">+IF(OFFSET('Water Data'!$A$3,0,10*ROW('Water Data'!A160))="","",OFFSET('Water Data'!$A$3,0,10*ROW('Water Data'!A160)))</f>
        <v/>
      </c>
      <c r="C163" s="53" t="str">
        <f ca="true">+IF(OFFSET('Water Data'!$C$3,0,10*ROW('Water Data'!C160))="","",OFFSET('Water Data'!$C$3,0,10*ROW('Water Data'!C160)))</f>
        <v/>
      </c>
      <c r="D163" s="238"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38"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38"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38"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38"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38"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38"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38"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38"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38"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38"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38"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38"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38"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38"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38"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38"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38"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39"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39"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39"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39"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39"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39"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39"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39"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39"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39"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39"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39"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39"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39"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39"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39"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39"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39"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39"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39"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39"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39"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39"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39"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39"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39"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39"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39"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39"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39"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40"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40"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40"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40"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40"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40"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40"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40"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40"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40"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40"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40"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40"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40"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40"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40"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40"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40"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0" t="str">
        <f ca="true">+IF(OFFSET('Water Data'!$C$28,0,10*ROW('Water Data'!C157))="","",OFFSET('Water Data'!$C$28,0,10*ROW('Water Data'!C157)))</f>
        <v/>
      </c>
      <c r="BT163" s="30" t="str">
        <f ca="true">+IF(OFFSET('Water Data'!$C$29,0,10*ROW('Water Data'!C157))="","",OFFSET('Water Data'!$C$29,0,10*ROW('Water Data'!C157)))</f>
        <v/>
      </c>
      <c r="BU163" s="30" t="str">
        <f ca="true">+IF(OFFSET('Water Data'!$C$30,0,10*ROW('Water Data'!C157))="","",OFFSET('Water Data'!$C$30,0,10*ROW('Water Data'!C157)))</f>
        <v/>
      </c>
      <c r="BV163" s="30" t="str">
        <f ca="true">+IF(OFFSET('Water Data'!$D$28,0,10*ROW('Water Data'!D157))="","",OFFSET('Water Data'!$D$28,0,10*ROW('Water Data'!D157)))</f>
        <v/>
      </c>
      <c r="BW163" s="30" t="str">
        <f ca="true">+IF(OFFSET('Water Data'!$D$29,0,10*ROW('Water Data'!D157))="","",OFFSET('Water Data'!$D$29,0,10*ROW('Water Data'!D157)))</f>
        <v/>
      </c>
      <c r="BX163" s="30" t="str">
        <f ca="true">+IF(OFFSET('Water Data'!$D$30,0,10*ROW('Water Data'!D157))="","",OFFSET('Water Data'!$D$30,0,10*ROW('Water Data'!D157)))</f>
        <v/>
      </c>
      <c r="BY163" s="30" t="str">
        <f ca="true">+IF(OFFSET('Water Data'!$E$28,0,10*ROW('Water Data'!E157))="","",OFFSET('Water Data'!$E$28,0,10*ROW('Water Data'!E157)))</f>
        <v/>
      </c>
      <c r="BZ163" s="30" t="str">
        <f ca="true">+IF(OFFSET('Water Data'!$E$29,0,10*ROW('Water Data'!E157))="","",OFFSET('Water Data'!$E$29,0,10*ROW('Water Data'!E157)))</f>
        <v/>
      </c>
      <c r="CA163" s="30" t="str">
        <f ca="true">+IF(OFFSET('Water Data'!$E$30,0,10*ROW('Water Data'!E157))="","",OFFSET('Water Data'!$E$30,0,10*ROW('Water Data'!E157)))</f>
        <v/>
      </c>
      <c r="CB163" s="30" t="str">
        <f ca="true">+IF(OFFSET('Water Data'!$F$28,0,10*ROW('Water Data'!F157))="","",OFFSET('Water Data'!$F$28,0,10*ROW('Water Data'!F157)))</f>
        <v/>
      </c>
      <c r="CC163" s="30" t="str">
        <f ca="true">+IF(OFFSET('Water Data'!$F$29,0,10*ROW('Water Data'!F157))="","",OFFSET('Water Data'!$F$29,0,10*ROW('Water Data'!F157)))</f>
        <v/>
      </c>
      <c r="CD163" s="30" t="str">
        <f ca="true">+IF(OFFSET('Water Data'!$F$30,0,10*ROW('Water Data'!F157))="","",OFFSET('Water Data'!$F$30,0,10*ROW('Water Data'!F157)))</f>
        <v/>
      </c>
      <c r="CE163" s="30" t="str">
        <f ca="true">+IF(OFFSET('Water Data'!$G$28,0,10*ROW('Water Data'!G157))="","",OFFSET('Water Data'!$G$28,0,10*ROW('Water Data'!G157)))</f>
        <v/>
      </c>
      <c r="CF163" s="30" t="str">
        <f ca="true">+IF(OFFSET('Water Data'!$G$29,0,10*ROW('Water Data'!G157))="","",OFFSET('Water Data'!$G$29,0,10*ROW('Water Data'!G157)))</f>
        <v/>
      </c>
      <c r="CG163" s="30" t="str">
        <f ca="true">+IF(OFFSET('Water Data'!$G$30,0,10*ROW('Water Data'!G157))="","",OFFSET('Water Data'!$G$30,0,10*ROW('Water Data'!G157)))</f>
        <v/>
      </c>
      <c r="CH163" s="30" t="str">
        <f ca="true">+IF(OFFSET('Water Data'!$H$28,0,10*ROW('Water Data'!H157))="","",OFFSET('Water Data'!$H$28,0,10*ROW('Water Data'!H157)))</f>
        <v/>
      </c>
      <c r="CI163" s="30" t="str">
        <f ca="true">+IF(OFFSET('Water Data'!$H$29,0,10*ROW('Water Data'!H157))="","",OFFSET('Water Data'!$H$29,0,10*ROW('Water Data'!H157)))</f>
        <v/>
      </c>
      <c r="CJ163" s="30" t="str">
        <f ca="true">+IF(OFFSET('Water Data'!$H$30,0,10*ROW('Water Data'!H157))="","",OFFSET('Water Data'!$H$30,0,10*ROW('Water Data'!H157)))</f>
        <v/>
      </c>
      <c r="CK163" s="30" t="str">
        <f ca="true">+IF(OFFSET('Sanitation Data'!$C$29,0,10*ROW('Sanitation Data'!C157))="","",OFFSET('Sanitation Data'!$C$29,0,10*ROW('Sanitation Data'!C157)))</f>
        <v/>
      </c>
      <c r="CL163" s="30" t="str">
        <f ca="true">+IF(OFFSET('Sanitation Data'!$C$30,0,10*ROW('Sanitation Data'!C157))="","",OFFSET('Sanitation Data'!$C$30,0,10*ROW('Sanitation Data'!C157)))</f>
        <v/>
      </c>
      <c r="CM163" s="30" t="str">
        <f ca="true">+IF(OFFSET('Sanitation Data'!$C$31,0,10*ROW('Sanitation Data'!C157))="","",OFFSET('Sanitation Data'!$C$31,0,10*ROW('Sanitation Data'!C157)))</f>
        <v/>
      </c>
      <c r="CN163" s="30" t="str">
        <f ca="true">+IF(OFFSET('Sanitation Data'!$C$32,0,10*ROW('Sanitation Data'!C157))="","",OFFSET('Sanitation Data'!$C$32,0,10*ROW('Sanitation Data'!C157)))</f>
        <v/>
      </c>
      <c r="CO163" s="30" t="str">
        <f ca="true">+IF(OFFSET('Sanitation Data'!$C$33,0,10*ROW('Sanitation Data'!C157))="","",OFFSET('Sanitation Data'!$C$33,0,10*ROW('Sanitation Data'!C157)))</f>
        <v/>
      </c>
      <c r="CP163" s="30" t="str">
        <f ca="true">+IF(OFFSET('Sanitation Data'!$D$29,0,10*ROW('Sanitation Data'!D157))="","",OFFSET('Sanitation Data'!$D$29,0,10*ROW('Sanitation Data'!D157)))</f>
        <v/>
      </c>
      <c r="CQ163" s="30" t="str">
        <f ca="true">+IF(OFFSET('Sanitation Data'!$D$30,0,10*ROW('Sanitation Data'!D157))="","",OFFSET('Sanitation Data'!$D$30,0,10*ROW('Sanitation Data'!D157)))</f>
        <v/>
      </c>
      <c r="CR163" s="30" t="str">
        <f ca="true">+IF(OFFSET('Sanitation Data'!$D$31,0,10*ROW('Sanitation Data'!D157))="","",OFFSET('Sanitation Data'!$D$31,0,10*ROW('Sanitation Data'!D157)))</f>
        <v/>
      </c>
      <c r="CS163" s="30" t="str">
        <f ca="true">+IF(OFFSET('Sanitation Data'!$D$32,0,10*ROW('Sanitation Data'!D157))="","",OFFSET('Sanitation Data'!$D$32,0,10*ROW('Sanitation Data'!D157)))</f>
        <v/>
      </c>
      <c r="CT163" s="30" t="str">
        <f ca="true">+IF(OFFSET('Sanitation Data'!$D$33,0,10*ROW('Sanitation Data'!D157))="","",OFFSET('Sanitation Data'!$D$33,0,10*ROW('Sanitation Data'!D157)))</f>
        <v/>
      </c>
      <c r="CU163" s="30" t="str">
        <f ca="true">+IF(OFFSET('Sanitation Data'!$E$29,0,10*ROW('Sanitation Data'!E157))="","",OFFSET('Sanitation Data'!$E$29,0,10*ROW('Sanitation Data'!E157)))</f>
        <v/>
      </c>
      <c r="CV163" s="30" t="str">
        <f ca="true">+IF(OFFSET('Sanitation Data'!$E$30,0,10*ROW('Sanitation Data'!E157))="","",OFFSET('Sanitation Data'!$E$30,0,10*ROW('Sanitation Data'!E157)))</f>
        <v/>
      </c>
      <c r="CW163" s="30" t="str">
        <f ca="true">+IF(OFFSET('Sanitation Data'!$E$31,0,10*ROW('Sanitation Data'!E157))="","",OFFSET('Sanitation Data'!$E$31,0,10*ROW('Sanitation Data'!E157)))</f>
        <v/>
      </c>
      <c r="CX163" s="30" t="str">
        <f ca="true">+IF(OFFSET('Sanitation Data'!$E$32,0,10*ROW('Sanitation Data'!E157))="","",OFFSET('Sanitation Data'!$E$32,0,10*ROW('Sanitation Data'!E157)))</f>
        <v/>
      </c>
      <c r="CY163" s="30" t="str">
        <f ca="true">+IF(OFFSET('Sanitation Data'!$E$33,0,10*ROW('Sanitation Data'!E157))="","",OFFSET('Sanitation Data'!$E$33,0,10*ROW('Sanitation Data'!E157)))</f>
        <v/>
      </c>
      <c r="CZ163" s="30" t="str">
        <f ca="true">+IF(OFFSET('Sanitation Data'!$F$29,0,10*ROW('Sanitation Data'!F157))="","",OFFSET('Sanitation Data'!$F$29,0,10*ROW('Sanitation Data'!F157)))</f>
        <v/>
      </c>
      <c r="DA163" s="30" t="str">
        <f ca="true">+IF(OFFSET('Sanitation Data'!$F$30,0,10*ROW('Sanitation Data'!F157))="","",OFFSET('Sanitation Data'!$F$30,0,10*ROW('Sanitation Data'!F157)))</f>
        <v/>
      </c>
      <c r="DB163" s="30" t="str">
        <f ca="true">+IF(OFFSET('Sanitation Data'!$F$31,0,10*ROW('Sanitation Data'!F157))="","",OFFSET('Sanitation Data'!$F$31,0,10*ROW('Sanitation Data'!F157)))</f>
        <v/>
      </c>
      <c r="DC163" s="30" t="str">
        <f ca="true">+IF(OFFSET('Sanitation Data'!$F$32,0,10*ROW('Sanitation Data'!F157))="","",OFFSET('Sanitation Data'!$F$32,0,10*ROW('Sanitation Data'!F157)))</f>
        <v/>
      </c>
      <c r="DD163" s="30" t="str">
        <f ca="true">+IF(OFFSET('Sanitation Data'!$F$33,0,10*ROW('Sanitation Data'!F157))="","",OFFSET('Sanitation Data'!$F$33,0,10*ROW('Sanitation Data'!F157)))</f>
        <v/>
      </c>
      <c r="DE163" s="30" t="str">
        <f ca="true">+IF(OFFSET('Sanitation Data'!$G$29,0,10*ROW('Sanitation Data'!G157))="","",OFFSET('Sanitation Data'!$G$29,0,10*ROW('Sanitation Data'!G157)))</f>
        <v/>
      </c>
      <c r="DF163" s="30" t="str">
        <f ca="true">+IF(OFFSET('Sanitation Data'!$G$30,0,10*ROW('Sanitation Data'!G157))="","",OFFSET('Sanitation Data'!$G$30,0,10*ROW('Sanitation Data'!G157)))</f>
        <v/>
      </c>
      <c r="DG163" s="30" t="str">
        <f ca="true">+IF(OFFSET('Sanitation Data'!$G$31,0,10*ROW('Sanitation Data'!G157))="","",OFFSET('Sanitation Data'!$G$31,0,10*ROW('Sanitation Data'!G157)))</f>
        <v/>
      </c>
      <c r="DH163" s="30" t="str">
        <f ca="true">+IF(OFFSET('Sanitation Data'!$G$32,0,10*ROW('Sanitation Data'!G157))="","",OFFSET('Sanitation Data'!$G$32,0,10*ROW('Sanitation Data'!G157)))</f>
        <v/>
      </c>
      <c r="DI163" s="30" t="str">
        <f ca="true">+IF(OFFSET('Sanitation Data'!$G$33,0,10*ROW('Sanitation Data'!G157))="","",OFFSET('Sanitation Data'!$G$33,0,10*ROW('Sanitation Data'!G157)))</f>
        <v/>
      </c>
      <c r="DJ163" s="30" t="str">
        <f ca="true">+IF(OFFSET('Sanitation Data'!$H$29,0,10*ROW('Sanitation Data'!H157))="","",OFFSET('Sanitation Data'!$H$29,0,10*ROW('Sanitation Data'!H157)))</f>
        <v/>
      </c>
      <c r="DK163" s="30" t="str">
        <f ca="true">+IF(OFFSET('Sanitation Data'!$H$30,0,10*ROW('Sanitation Data'!H157))="","",OFFSET('Sanitation Data'!$H$30,0,10*ROW('Sanitation Data'!H157)))</f>
        <v/>
      </c>
      <c r="DL163" s="30" t="str">
        <f ca="true">+IF(OFFSET('Sanitation Data'!$H$31,0,10*ROW('Sanitation Data'!H157))="","",OFFSET('Sanitation Data'!$H$31,0,10*ROW('Sanitation Data'!H157)))</f>
        <v/>
      </c>
      <c r="DM163" s="30" t="str">
        <f ca="true">+IF(OFFSET('Sanitation Data'!$H$32,0,10*ROW('Sanitation Data'!H157))="","",OFFSET('Sanitation Data'!$H$32,0,10*ROW('Sanitation Data'!H157)))</f>
        <v/>
      </c>
      <c r="DN163" s="30" t="str">
        <f ca="true">+IF(OFFSET('Sanitation Data'!$H$33,0,10*ROW('Sanitation Data'!H157))="","",OFFSET('Sanitation Data'!$H$33,0,10*ROW('Sanitation Data'!H157)))</f>
        <v/>
      </c>
      <c r="DO163" s="30" t="str">
        <f ca="true">+IF(OFFSET('Hygiene Data'!$C$12,0,10*ROW('Hygiene Data'!C157))="","",OFFSET('Hygiene Data'!$C$12,0,10*ROW('Hygiene Data'!C157)))</f>
        <v/>
      </c>
      <c r="DP163" s="30" t="str">
        <f ca="true">+IF(OFFSET('Hygiene Data'!$C$13,0,10*ROW('Hygiene Data'!C157))="","",OFFSET('Hygiene Data'!$C$13,0,10*ROW('Hygiene Data'!C157)))</f>
        <v/>
      </c>
      <c r="DQ163" s="30" t="str">
        <f ca="true">+IF(OFFSET('Hygiene Data'!$C$14,0,10*ROW('Hygiene Data'!C157))="","",OFFSET('Hygiene Data'!$C$14,0,10*ROW('Hygiene Data'!C157)))</f>
        <v/>
      </c>
      <c r="DR163" s="30" t="str">
        <f ca="true">+IF(OFFSET('Hygiene Data'!$D$12,0,10*ROW('Hygiene Data'!D157))="","",OFFSET('Hygiene Data'!$D$12,0,10*ROW('Hygiene Data'!D157)))</f>
        <v/>
      </c>
      <c r="DS163" s="30" t="str">
        <f ca="true">+IF(OFFSET('Hygiene Data'!$D$13,0,10*ROW('Hygiene Data'!D157))="","",OFFSET('Hygiene Data'!$D$13,0,10*ROW('Hygiene Data'!D157)))</f>
        <v/>
      </c>
      <c r="DT163" s="30" t="str">
        <f ca="true">+IF(OFFSET('Hygiene Data'!$D$14,0,10*ROW('Hygiene Data'!D157))="","",OFFSET('Hygiene Data'!$D$14,0,10*ROW('Hygiene Data'!D157)))</f>
        <v/>
      </c>
      <c r="DU163" s="30" t="str">
        <f ca="true">+IF(OFFSET('Hygiene Data'!$E$12,0,10*ROW('Hygiene Data'!E157))="","",OFFSET('Hygiene Data'!$E$12,0,10*ROW('Hygiene Data'!E157)))</f>
        <v/>
      </c>
      <c r="DV163" s="30" t="str">
        <f ca="true">+IF(OFFSET('Hygiene Data'!$E$13,0,10*ROW('Hygiene Data'!E157))="","",OFFSET('Hygiene Data'!$E$13,0,10*ROW('Hygiene Data'!E157)))</f>
        <v/>
      </c>
      <c r="DW163" s="30" t="str">
        <f ca="true">+IF(OFFSET('Hygiene Data'!$E$14,0,10*ROW('Hygiene Data'!E157))="","",OFFSET('Hygiene Data'!$E$14,0,10*ROW('Hygiene Data'!E157)))</f>
        <v/>
      </c>
      <c r="DX163" s="30" t="str">
        <f ca="true">+IF(OFFSET('Hygiene Data'!$F$12,0,10*ROW('Hygiene Data'!F157))="","",OFFSET('Hygiene Data'!$F$12,0,10*ROW('Hygiene Data'!F157)))</f>
        <v/>
      </c>
      <c r="DY163" s="30" t="str">
        <f ca="true">+IF(OFFSET('Hygiene Data'!$F$13,0,10*ROW('Hygiene Data'!F157))="","",OFFSET('Hygiene Data'!$F$13,0,10*ROW('Hygiene Data'!F157)))</f>
        <v/>
      </c>
      <c r="DZ163" s="30" t="str">
        <f ca="true">+IF(OFFSET('Hygiene Data'!$F$14,0,10*ROW('Hygiene Data'!F157))="","",OFFSET('Hygiene Data'!$F$14,0,10*ROW('Hygiene Data'!F157)))</f>
        <v/>
      </c>
      <c r="EA163" s="30" t="str">
        <f ca="true">+IF(OFFSET('Hygiene Data'!$G$12,0,10*ROW('Hygiene Data'!G157))="","",OFFSET('Hygiene Data'!$G$12,0,10*ROW('Hygiene Data'!G157)))</f>
        <v/>
      </c>
      <c r="EB163" s="30" t="str">
        <f ca="true">+IF(OFFSET('Hygiene Data'!$G$13,0,10*ROW('Hygiene Data'!G157))="","",OFFSET('Hygiene Data'!$G$13,0,10*ROW('Hygiene Data'!G157)))</f>
        <v/>
      </c>
      <c r="EC163" s="30" t="str">
        <f ca="true">+IF(OFFSET('Hygiene Data'!$G$14,0,10*ROW('Hygiene Data'!G157))="","",OFFSET('Hygiene Data'!$G$14,0,10*ROW('Hygiene Data'!G157)))</f>
        <v/>
      </c>
      <c r="ED163" s="30" t="str">
        <f ca="true">+IF(OFFSET('Hygiene Data'!$H$12,0,10*ROW('Hygiene Data'!H157))="","",OFFSET('Hygiene Data'!$H$12,0,10*ROW('Hygiene Data'!H157)))</f>
        <v/>
      </c>
      <c r="EE163" s="30" t="str">
        <f ca="true">+IF(OFFSET('Hygiene Data'!$H$13,0,10*ROW('Hygiene Data'!H157))="","",OFFSET('Hygiene Data'!$H$13,0,10*ROW('Hygiene Data'!H157)))</f>
        <v/>
      </c>
      <c r="EF163" s="30" t="str">
        <f ca="true">+IF(OFFSET('Hygiene Data'!$H$14,0,10*ROW('Hygiene Data'!H157))="","",OFFSET('Hygiene Data'!$H$14,0,10*ROW('Hygiene Data'!H157)))</f>
        <v/>
      </c>
    </row>
    <row r="164" x14ac:dyDescent="0.2">
      <c r="A164" s="53" t="str">
        <f ca="true">+IF(OFFSET('Water Data'!$B$1,0,10*ROW('Water Data'!B161))="","",OFFSET('Water Data'!$B$1,0,10*ROW('Water Data'!B161)))</f>
        <v/>
      </c>
      <c r="B164" s="53" t="str">
        <f ca="true">+IF(OFFSET('Water Data'!$A$3,0,10*ROW('Water Data'!A161))="","",OFFSET('Water Data'!$A$3,0,10*ROW('Water Data'!A161)))</f>
        <v/>
      </c>
      <c r="C164" s="53" t="str">
        <f ca="true">+IF(OFFSET('Water Data'!$C$3,0,10*ROW('Water Data'!C161))="","",OFFSET('Water Data'!$C$3,0,10*ROW('Water Data'!C161)))</f>
        <v/>
      </c>
      <c r="D164" s="238"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38"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38"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38"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38"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38"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38"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38"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38"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38"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38"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38"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38"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38"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38"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38"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38"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38"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39"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39"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39"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39"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39"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39"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39"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39"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39"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39"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39"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39"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39"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39"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39"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39"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39"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39"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39"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39"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39"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39"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39"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39"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39"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39"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39"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39"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39"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39"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40"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40"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40"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40"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40"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40"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40"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40"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40"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40"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40"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40"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40"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40"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40"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40"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40"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40"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0" t="str">
        <f ca="true">+IF(OFFSET('Water Data'!$C$28,0,10*ROW('Water Data'!C158))="","",OFFSET('Water Data'!$C$28,0,10*ROW('Water Data'!C158)))</f>
        <v/>
      </c>
      <c r="BT164" s="30" t="str">
        <f ca="true">+IF(OFFSET('Water Data'!$C$29,0,10*ROW('Water Data'!C158))="","",OFFSET('Water Data'!$C$29,0,10*ROW('Water Data'!C158)))</f>
        <v/>
      </c>
      <c r="BU164" s="30" t="str">
        <f ca="true">+IF(OFFSET('Water Data'!$C$30,0,10*ROW('Water Data'!C158))="","",OFFSET('Water Data'!$C$30,0,10*ROW('Water Data'!C158)))</f>
        <v/>
      </c>
      <c r="BV164" s="30" t="str">
        <f ca="true">+IF(OFFSET('Water Data'!$D$28,0,10*ROW('Water Data'!D158))="","",OFFSET('Water Data'!$D$28,0,10*ROW('Water Data'!D158)))</f>
        <v/>
      </c>
      <c r="BW164" s="30" t="str">
        <f ca="true">+IF(OFFSET('Water Data'!$D$29,0,10*ROW('Water Data'!D158))="","",OFFSET('Water Data'!$D$29,0,10*ROW('Water Data'!D158)))</f>
        <v/>
      </c>
      <c r="BX164" s="30" t="str">
        <f ca="true">+IF(OFFSET('Water Data'!$D$30,0,10*ROW('Water Data'!D158))="","",OFFSET('Water Data'!$D$30,0,10*ROW('Water Data'!D158)))</f>
        <v/>
      </c>
      <c r="BY164" s="30" t="str">
        <f ca="true">+IF(OFFSET('Water Data'!$E$28,0,10*ROW('Water Data'!E158))="","",OFFSET('Water Data'!$E$28,0,10*ROW('Water Data'!E158)))</f>
        <v/>
      </c>
      <c r="BZ164" s="30" t="str">
        <f ca="true">+IF(OFFSET('Water Data'!$E$29,0,10*ROW('Water Data'!E158))="","",OFFSET('Water Data'!$E$29,0,10*ROW('Water Data'!E158)))</f>
        <v/>
      </c>
      <c r="CA164" s="30" t="str">
        <f ca="true">+IF(OFFSET('Water Data'!$E$30,0,10*ROW('Water Data'!E158))="","",OFFSET('Water Data'!$E$30,0,10*ROW('Water Data'!E158)))</f>
        <v/>
      </c>
      <c r="CB164" s="30" t="str">
        <f ca="true">+IF(OFFSET('Water Data'!$F$28,0,10*ROW('Water Data'!F158))="","",OFFSET('Water Data'!$F$28,0,10*ROW('Water Data'!F158)))</f>
        <v/>
      </c>
      <c r="CC164" s="30" t="str">
        <f ca="true">+IF(OFFSET('Water Data'!$F$29,0,10*ROW('Water Data'!F158))="","",OFFSET('Water Data'!$F$29,0,10*ROW('Water Data'!F158)))</f>
        <v/>
      </c>
      <c r="CD164" s="30" t="str">
        <f ca="true">+IF(OFFSET('Water Data'!$F$30,0,10*ROW('Water Data'!F158))="","",OFFSET('Water Data'!$F$30,0,10*ROW('Water Data'!F158)))</f>
        <v/>
      </c>
      <c r="CE164" s="30" t="str">
        <f ca="true">+IF(OFFSET('Water Data'!$G$28,0,10*ROW('Water Data'!G158))="","",OFFSET('Water Data'!$G$28,0,10*ROW('Water Data'!G158)))</f>
        <v/>
      </c>
      <c r="CF164" s="30" t="str">
        <f ca="true">+IF(OFFSET('Water Data'!$G$29,0,10*ROW('Water Data'!G158))="","",OFFSET('Water Data'!$G$29,0,10*ROW('Water Data'!G158)))</f>
        <v/>
      </c>
      <c r="CG164" s="30" t="str">
        <f ca="true">+IF(OFFSET('Water Data'!$G$30,0,10*ROW('Water Data'!G158))="","",OFFSET('Water Data'!$G$30,0,10*ROW('Water Data'!G158)))</f>
        <v/>
      </c>
      <c r="CH164" s="30" t="str">
        <f ca="true">+IF(OFFSET('Water Data'!$H$28,0,10*ROW('Water Data'!H158))="","",OFFSET('Water Data'!$H$28,0,10*ROW('Water Data'!H158)))</f>
        <v/>
      </c>
      <c r="CI164" s="30" t="str">
        <f ca="true">+IF(OFFSET('Water Data'!$H$29,0,10*ROW('Water Data'!H158))="","",OFFSET('Water Data'!$H$29,0,10*ROW('Water Data'!H158)))</f>
        <v/>
      </c>
      <c r="CJ164" s="30" t="str">
        <f ca="true">+IF(OFFSET('Water Data'!$H$30,0,10*ROW('Water Data'!H158))="","",OFFSET('Water Data'!$H$30,0,10*ROW('Water Data'!H158)))</f>
        <v/>
      </c>
      <c r="CK164" s="30" t="str">
        <f ca="true">+IF(OFFSET('Sanitation Data'!$C$29,0,10*ROW('Sanitation Data'!C158))="","",OFFSET('Sanitation Data'!$C$29,0,10*ROW('Sanitation Data'!C158)))</f>
        <v/>
      </c>
      <c r="CL164" s="30" t="str">
        <f ca="true">+IF(OFFSET('Sanitation Data'!$C$30,0,10*ROW('Sanitation Data'!C158))="","",OFFSET('Sanitation Data'!$C$30,0,10*ROW('Sanitation Data'!C158)))</f>
        <v/>
      </c>
      <c r="CM164" s="30" t="str">
        <f ca="true">+IF(OFFSET('Sanitation Data'!$C$31,0,10*ROW('Sanitation Data'!C158))="","",OFFSET('Sanitation Data'!$C$31,0,10*ROW('Sanitation Data'!C158)))</f>
        <v/>
      </c>
      <c r="CN164" s="30" t="str">
        <f ca="true">+IF(OFFSET('Sanitation Data'!$C$32,0,10*ROW('Sanitation Data'!C158))="","",OFFSET('Sanitation Data'!$C$32,0,10*ROW('Sanitation Data'!C158)))</f>
        <v/>
      </c>
      <c r="CO164" s="30" t="str">
        <f ca="true">+IF(OFFSET('Sanitation Data'!$C$33,0,10*ROW('Sanitation Data'!C158))="","",OFFSET('Sanitation Data'!$C$33,0,10*ROW('Sanitation Data'!C158)))</f>
        <v/>
      </c>
      <c r="CP164" s="30" t="str">
        <f ca="true">+IF(OFFSET('Sanitation Data'!$D$29,0,10*ROW('Sanitation Data'!D158))="","",OFFSET('Sanitation Data'!$D$29,0,10*ROW('Sanitation Data'!D158)))</f>
        <v/>
      </c>
      <c r="CQ164" s="30" t="str">
        <f ca="true">+IF(OFFSET('Sanitation Data'!$D$30,0,10*ROW('Sanitation Data'!D158))="","",OFFSET('Sanitation Data'!$D$30,0,10*ROW('Sanitation Data'!D158)))</f>
        <v/>
      </c>
      <c r="CR164" s="30" t="str">
        <f ca="true">+IF(OFFSET('Sanitation Data'!$D$31,0,10*ROW('Sanitation Data'!D158))="","",OFFSET('Sanitation Data'!$D$31,0,10*ROW('Sanitation Data'!D158)))</f>
        <v/>
      </c>
      <c r="CS164" s="30" t="str">
        <f ca="true">+IF(OFFSET('Sanitation Data'!$D$32,0,10*ROW('Sanitation Data'!D158))="","",OFFSET('Sanitation Data'!$D$32,0,10*ROW('Sanitation Data'!D158)))</f>
        <v/>
      </c>
      <c r="CT164" s="30" t="str">
        <f ca="true">+IF(OFFSET('Sanitation Data'!$D$33,0,10*ROW('Sanitation Data'!D158))="","",OFFSET('Sanitation Data'!$D$33,0,10*ROW('Sanitation Data'!D158)))</f>
        <v/>
      </c>
      <c r="CU164" s="30" t="str">
        <f ca="true">+IF(OFFSET('Sanitation Data'!$E$29,0,10*ROW('Sanitation Data'!E158))="","",OFFSET('Sanitation Data'!$E$29,0,10*ROW('Sanitation Data'!E158)))</f>
        <v/>
      </c>
      <c r="CV164" s="30" t="str">
        <f ca="true">+IF(OFFSET('Sanitation Data'!$E$30,0,10*ROW('Sanitation Data'!E158))="","",OFFSET('Sanitation Data'!$E$30,0,10*ROW('Sanitation Data'!E158)))</f>
        <v/>
      </c>
      <c r="CW164" s="30" t="str">
        <f ca="true">+IF(OFFSET('Sanitation Data'!$E$31,0,10*ROW('Sanitation Data'!E158))="","",OFFSET('Sanitation Data'!$E$31,0,10*ROW('Sanitation Data'!E158)))</f>
        <v/>
      </c>
      <c r="CX164" s="30" t="str">
        <f ca="true">+IF(OFFSET('Sanitation Data'!$E$32,0,10*ROW('Sanitation Data'!E158))="","",OFFSET('Sanitation Data'!$E$32,0,10*ROW('Sanitation Data'!E158)))</f>
        <v/>
      </c>
      <c r="CY164" s="30" t="str">
        <f ca="true">+IF(OFFSET('Sanitation Data'!$E$33,0,10*ROW('Sanitation Data'!E158))="","",OFFSET('Sanitation Data'!$E$33,0,10*ROW('Sanitation Data'!E158)))</f>
        <v/>
      </c>
      <c r="CZ164" s="30" t="str">
        <f ca="true">+IF(OFFSET('Sanitation Data'!$F$29,0,10*ROW('Sanitation Data'!F158))="","",OFFSET('Sanitation Data'!$F$29,0,10*ROW('Sanitation Data'!F158)))</f>
        <v/>
      </c>
      <c r="DA164" s="30" t="str">
        <f ca="true">+IF(OFFSET('Sanitation Data'!$F$30,0,10*ROW('Sanitation Data'!F158))="","",OFFSET('Sanitation Data'!$F$30,0,10*ROW('Sanitation Data'!F158)))</f>
        <v/>
      </c>
      <c r="DB164" s="30" t="str">
        <f ca="true">+IF(OFFSET('Sanitation Data'!$F$31,0,10*ROW('Sanitation Data'!F158))="","",OFFSET('Sanitation Data'!$F$31,0,10*ROW('Sanitation Data'!F158)))</f>
        <v/>
      </c>
      <c r="DC164" s="30" t="str">
        <f ca="true">+IF(OFFSET('Sanitation Data'!$F$32,0,10*ROW('Sanitation Data'!F158))="","",OFFSET('Sanitation Data'!$F$32,0,10*ROW('Sanitation Data'!F158)))</f>
        <v/>
      </c>
      <c r="DD164" s="30" t="str">
        <f ca="true">+IF(OFFSET('Sanitation Data'!$F$33,0,10*ROW('Sanitation Data'!F158))="","",OFFSET('Sanitation Data'!$F$33,0,10*ROW('Sanitation Data'!F158)))</f>
        <v/>
      </c>
      <c r="DE164" s="30" t="str">
        <f ca="true">+IF(OFFSET('Sanitation Data'!$G$29,0,10*ROW('Sanitation Data'!G158))="","",OFFSET('Sanitation Data'!$G$29,0,10*ROW('Sanitation Data'!G158)))</f>
        <v/>
      </c>
      <c r="DF164" s="30" t="str">
        <f ca="true">+IF(OFFSET('Sanitation Data'!$G$30,0,10*ROW('Sanitation Data'!G158))="","",OFFSET('Sanitation Data'!$G$30,0,10*ROW('Sanitation Data'!G158)))</f>
        <v/>
      </c>
      <c r="DG164" s="30" t="str">
        <f ca="true">+IF(OFFSET('Sanitation Data'!$G$31,0,10*ROW('Sanitation Data'!G158))="","",OFFSET('Sanitation Data'!$G$31,0,10*ROW('Sanitation Data'!G158)))</f>
        <v/>
      </c>
      <c r="DH164" s="30" t="str">
        <f ca="true">+IF(OFFSET('Sanitation Data'!$G$32,0,10*ROW('Sanitation Data'!G158))="","",OFFSET('Sanitation Data'!$G$32,0,10*ROW('Sanitation Data'!G158)))</f>
        <v/>
      </c>
      <c r="DI164" s="30" t="str">
        <f ca="true">+IF(OFFSET('Sanitation Data'!$G$33,0,10*ROW('Sanitation Data'!G158))="","",OFFSET('Sanitation Data'!$G$33,0,10*ROW('Sanitation Data'!G158)))</f>
        <v/>
      </c>
      <c r="DJ164" s="30" t="str">
        <f ca="true">+IF(OFFSET('Sanitation Data'!$H$29,0,10*ROW('Sanitation Data'!H158))="","",OFFSET('Sanitation Data'!$H$29,0,10*ROW('Sanitation Data'!H158)))</f>
        <v/>
      </c>
      <c r="DK164" s="30" t="str">
        <f ca="true">+IF(OFFSET('Sanitation Data'!$H$30,0,10*ROW('Sanitation Data'!H158))="","",OFFSET('Sanitation Data'!$H$30,0,10*ROW('Sanitation Data'!H158)))</f>
        <v/>
      </c>
      <c r="DL164" s="30" t="str">
        <f ca="true">+IF(OFFSET('Sanitation Data'!$H$31,0,10*ROW('Sanitation Data'!H158))="","",OFFSET('Sanitation Data'!$H$31,0,10*ROW('Sanitation Data'!H158)))</f>
        <v/>
      </c>
      <c r="DM164" s="30" t="str">
        <f ca="true">+IF(OFFSET('Sanitation Data'!$H$32,0,10*ROW('Sanitation Data'!H158))="","",OFFSET('Sanitation Data'!$H$32,0,10*ROW('Sanitation Data'!H158)))</f>
        <v/>
      </c>
      <c r="DN164" s="30" t="str">
        <f ca="true">+IF(OFFSET('Sanitation Data'!$H$33,0,10*ROW('Sanitation Data'!H158))="","",OFFSET('Sanitation Data'!$H$33,0,10*ROW('Sanitation Data'!H158)))</f>
        <v/>
      </c>
      <c r="DO164" s="30" t="str">
        <f ca="true">+IF(OFFSET('Hygiene Data'!$C$12,0,10*ROW('Hygiene Data'!C158))="","",OFFSET('Hygiene Data'!$C$12,0,10*ROW('Hygiene Data'!C158)))</f>
        <v/>
      </c>
      <c r="DP164" s="30" t="str">
        <f ca="true">+IF(OFFSET('Hygiene Data'!$C$13,0,10*ROW('Hygiene Data'!C158))="","",OFFSET('Hygiene Data'!$C$13,0,10*ROW('Hygiene Data'!C158)))</f>
        <v/>
      </c>
      <c r="DQ164" s="30" t="str">
        <f ca="true">+IF(OFFSET('Hygiene Data'!$C$14,0,10*ROW('Hygiene Data'!C158))="","",OFFSET('Hygiene Data'!$C$14,0,10*ROW('Hygiene Data'!C158)))</f>
        <v/>
      </c>
      <c r="DR164" s="30" t="str">
        <f ca="true">+IF(OFFSET('Hygiene Data'!$D$12,0,10*ROW('Hygiene Data'!D158))="","",OFFSET('Hygiene Data'!$D$12,0,10*ROW('Hygiene Data'!D158)))</f>
        <v/>
      </c>
      <c r="DS164" s="30" t="str">
        <f ca="true">+IF(OFFSET('Hygiene Data'!$D$13,0,10*ROW('Hygiene Data'!D158))="","",OFFSET('Hygiene Data'!$D$13,0,10*ROW('Hygiene Data'!D158)))</f>
        <v/>
      </c>
      <c r="DT164" s="30" t="str">
        <f ca="true">+IF(OFFSET('Hygiene Data'!$D$14,0,10*ROW('Hygiene Data'!D158))="","",OFFSET('Hygiene Data'!$D$14,0,10*ROW('Hygiene Data'!D158)))</f>
        <v/>
      </c>
      <c r="DU164" s="30" t="str">
        <f ca="true">+IF(OFFSET('Hygiene Data'!$E$12,0,10*ROW('Hygiene Data'!E158))="","",OFFSET('Hygiene Data'!$E$12,0,10*ROW('Hygiene Data'!E158)))</f>
        <v/>
      </c>
      <c r="DV164" s="30" t="str">
        <f ca="true">+IF(OFFSET('Hygiene Data'!$E$13,0,10*ROW('Hygiene Data'!E158))="","",OFFSET('Hygiene Data'!$E$13,0,10*ROW('Hygiene Data'!E158)))</f>
        <v/>
      </c>
      <c r="DW164" s="30" t="str">
        <f ca="true">+IF(OFFSET('Hygiene Data'!$E$14,0,10*ROW('Hygiene Data'!E158))="","",OFFSET('Hygiene Data'!$E$14,0,10*ROW('Hygiene Data'!E158)))</f>
        <v/>
      </c>
      <c r="DX164" s="30" t="str">
        <f ca="true">+IF(OFFSET('Hygiene Data'!$F$12,0,10*ROW('Hygiene Data'!F158))="","",OFFSET('Hygiene Data'!$F$12,0,10*ROW('Hygiene Data'!F158)))</f>
        <v/>
      </c>
      <c r="DY164" s="30" t="str">
        <f ca="true">+IF(OFFSET('Hygiene Data'!$F$13,0,10*ROW('Hygiene Data'!F158))="","",OFFSET('Hygiene Data'!$F$13,0,10*ROW('Hygiene Data'!F158)))</f>
        <v/>
      </c>
      <c r="DZ164" s="30" t="str">
        <f ca="true">+IF(OFFSET('Hygiene Data'!$F$14,0,10*ROW('Hygiene Data'!F158))="","",OFFSET('Hygiene Data'!$F$14,0,10*ROW('Hygiene Data'!F158)))</f>
        <v/>
      </c>
      <c r="EA164" s="30" t="str">
        <f ca="true">+IF(OFFSET('Hygiene Data'!$G$12,0,10*ROW('Hygiene Data'!G158))="","",OFFSET('Hygiene Data'!$G$12,0,10*ROW('Hygiene Data'!G158)))</f>
        <v/>
      </c>
      <c r="EB164" s="30" t="str">
        <f ca="true">+IF(OFFSET('Hygiene Data'!$G$13,0,10*ROW('Hygiene Data'!G158))="","",OFFSET('Hygiene Data'!$G$13,0,10*ROW('Hygiene Data'!G158)))</f>
        <v/>
      </c>
      <c r="EC164" s="30" t="str">
        <f ca="true">+IF(OFFSET('Hygiene Data'!$G$14,0,10*ROW('Hygiene Data'!G158))="","",OFFSET('Hygiene Data'!$G$14,0,10*ROW('Hygiene Data'!G158)))</f>
        <v/>
      </c>
      <c r="ED164" s="30" t="str">
        <f ca="true">+IF(OFFSET('Hygiene Data'!$H$12,0,10*ROW('Hygiene Data'!H158))="","",OFFSET('Hygiene Data'!$H$12,0,10*ROW('Hygiene Data'!H158)))</f>
        <v/>
      </c>
      <c r="EE164" s="30" t="str">
        <f ca="true">+IF(OFFSET('Hygiene Data'!$H$13,0,10*ROW('Hygiene Data'!H158))="","",OFFSET('Hygiene Data'!$H$13,0,10*ROW('Hygiene Data'!H158)))</f>
        <v/>
      </c>
      <c r="EF164" s="30" t="str">
        <f ca="true">+IF(OFFSET('Hygiene Data'!$H$14,0,10*ROW('Hygiene Data'!H158))="","",OFFSET('Hygiene Data'!$H$14,0,10*ROW('Hygiene Data'!H158)))</f>
        <v/>
      </c>
    </row>
    <row r="165" x14ac:dyDescent="0.2">
      <c r="A165" s="53" t="str">
        <f ca="true">+IF(OFFSET('Water Data'!$B$1,0,10*ROW('Water Data'!B162))="","",OFFSET('Water Data'!$B$1,0,10*ROW('Water Data'!B162)))</f>
        <v/>
      </c>
      <c r="B165" s="53" t="str">
        <f ca="true">+IF(OFFSET('Water Data'!$A$3,0,10*ROW('Water Data'!A162))="","",OFFSET('Water Data'!$A$3,0,10*ROW('Water Data'!A162)))</f>
        <v/>
      </c>
      <c r="C165" s="53" t="str">
        <f ca="true">+IF(OFFSET('Water Data'!$C$3,0,10*ROW('Water Data'!C162))="","",OFFSET('Water Data'!$C$3,0,10*ROW('Water Data'!C162)))</f>
        <v/>
      </c>
      <c r="D165" s="238"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38"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38"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38"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38"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38"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38"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38"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38"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38"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38"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38"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38"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38"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38"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38"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38"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38"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39"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39"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39"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39"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39"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39"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39"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39"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39"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39"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39"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39"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39"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39"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39"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39"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39"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39"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39"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39"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39"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39"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39"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39"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39"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39"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39"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39"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39"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39"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40"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40"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40"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40"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40"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40"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40"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40"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40"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40"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40"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40"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40"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40"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40"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40"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40"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40"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0" t="str">
        <f ca="true">+IF(OFFSET('Water Data'!$C$28,0,10*ROW('Water Data'!C159))="","",OFFSET('Water Data'!$C$28,0,10*ROW('Water Data'!C159)))</f>
        <v/>
      </c>
      <c r="BT165" s="30" t="str">
        <f ca="true">+IF(OFFSET('Water Data'!$C$29,0,10*ROW('Water Data'!C159))="","",OFFSET('Water Data'!$C$29,0,10*ROW('Water Data'!C159)))</f>
        <v/>
      </c>
      <c r="BU165" s="30" t="str">
        <f ca="true">+IF(OFFSET('Water Data'!$C$30,0,10*ROW('Water Data'!C159))="","",OFFSET('Water Data'!$C$30,0,10*ROW('Water Data'!C159)))</f>
        <v/>
      </c>
      <c r="BV165" s="30" t="str">
        <f ca="true">+IF(OFFSET('Water Data'!$D$28,0,10*ROW('Water Data'!D159))="","",OFFSET('Water Data'!$D$28,0,10*ROW('Water Data'!D159)))</f>
        <v/>
      </c>
      <c r="BW165" s="30" t="str">
        <f ca="true">+IF(OFFSET('Water Data'!$D$29,0,10*ROW('Water Data'!D159))="","",OFFSET('Water Data'!$D$29,0,10*ROW('Water Data'!D159)))</f>
        <v/>
      </c>
      <c r="BX165" s="30" t="str">
        <f ca="true">+IF(OFFSET('Water Data'!$D$30,0,10*ROW('Water Data'!D159))="","",OFFSET('Water Data'!$D$30,0,10*ROW('Water Data'!D159)))</f>
        <v/>
      </c>
      <c r="BY165" s="30" t="str">
        <f ca="true">+IF(OFFSET('Water Data'!$E$28,0,10*ROW('Water Data'!E159))="","",OFFSET('Water Data'!$E$28,0,10*ROW('Water Data'!E159)))</f>
        <v/>
      </c>
      <c r="BZ165" s="30" t="str">
        <f ca="true">+IF(OFFSET('Water Data'!$E$29,0,10*ROW('Water Data'!E159))="","",OFFSET('Water Data'!$E$29,0,10*ROW('Water Data'!E159)))</f>
        <v/>
      </c>
      <c r="CA165" s="30" t="str">
        <f ca="true">+IF(OFFSET('Water Data'!$E$30,0,10*ROW('Water Data'!E159))="","",OFFSET('Water Data'!$E$30,0,10*ROW('Water Data'!E159)))</f>
        <v/>
      </c>
      <c r="CB165" s="30" t="str">
        <f ca="true">+IF(OFFSET('Water Data'!$F$28,0,10*ROW('Water Data'!F159))="","",OFFSET('Water Data'!$F$28,0,10*ROW('Water Data'!F159)))</f>
        <v/>
      </c>
      <c r="CC165" s="30" t="str">
        <f ca="true">+IF(OFFSET('Water Data'!$F$29,0,10*ROW('Water Data'!F159))="","",OFFSET('Water Data'!$F$29,0,10*ROW('Water Data'!F159)))</f>
        <v/>
      </c>
      <c r="CD165" s="30" t="str">
        <f ca="true">+IF(OFFSET('Water Data'!$F$30,0,10*ROW('Water Data'!F159))="","",OFFSET('Water Data'!$F$30,0,10*ROW('Water Data'!F159)))</f>
        <v/>
      </c>
      <c r="CE165" s="30" t="str">
        <f ca="true">+IF(OFFSET('Water Data'!$G$28,0,10*ROW('Water Data'!G159))="","",OFFSET('Water Data'!$G$28,0,10*ROW('Water Data'!G159)))</f>
        <v/>
      </c>
      <c r="CF165" s="30" t="str">
        <f ca="true">+IF(OFFSET('Water Data'!$G$29,0,10*ROW('Water Data'!G159))="","",OFFSET('Water Data'!$G$29,0,10*ROW('Water Data'!G159)))</f>
        <v/>
      </c>
      <c r="CG165" s="30" t="str">
        <f ca="true">+IF(OFFSET('Water Data'!$G$30,0,10*ROW('Water Data'!G159))="","",OFFSET('Water Data'!$G$30,0,10*ROW('Water Data'!G159)))</f>
        <v/>
      </c>
      <c r="CH165" s="30" t="str">
        <f ca="true">+IF(OFFSET('Water Data'!$H$28,0,10*ROW('Water Data'!H159))="","",OFFSET('Water Data'!$H$28,0,10*ROW('Water Data'!H159)))</f>
        <v/>
      </c>
      <c r="CI165" s="30" t="str">
        <f ca="true">+IF(OFFSET('Water Data'!$H$29,0,10*ROW('Water Data'!H159))="","",OFFSET('Water Data'!$H$29,0,10*ROW('Water Data'!H159)))</f>
        <v/>
      </c>
      <c r="CJ165" s="30" t="str">
        <f ca="true">+IF(OFFSET('Water Data'!$H$30,0,10*ROW('Water Data'!H159))="","",OFFSET('Water Data'!$H$30,0,10*ROW('Water Data'!H159)))</f>
        <v/>
      </c>
      <c r="CK165" s="30" t="str">
        <f ca="true">+IF(OFFSET('Sanitation Data'!$C$29,0,10*ROW('Sanitation Data'!C159))="","",OFFSET('Sanitation Data'!$C$29,0,10*ROW('Sanitation Data'!C159)))</f>
        <v/>
      </c>
      <c r="CL165" s="30" t="str">
        <f ca="true">+IF(OFFSET('Sanitation Data'!$C$30,0,10*ROW('Sanitation Data'!C159))="","",OFFSET('Sanitation Data'!$C$30,0,10*ROW('Sanitation Data'!C159)))</f>
        <v/>
      </c>
      <c r="CM165" s="30" t="str">
        <f ca="true">+IF(OFFSET('Sanitation Data'!$C$31,0,10*ROW('Sanitation Data'!C159))="","",OFFSET('Sanitation Data'!$C$31,0,10*ROW('Sanitation Data'!C159)))</f>
        <v/>
      </c>
      <c r="CN165" s="30" t="str">
        <f ca="true">+IF(OFFSET('Sanitation Data'!$C$32,0,10*ROW('Sanitation Data'!C159))="","",OFFSET('Sanitation Data'!$C$32,0,10*ROW('Sanitation Data'!C159)))</f>
        <v/>
      </c>
      <c r="CO165" s="30" t="str">
        <f ca="true">+IF(OFFSET('Sanitation Data'!$C$33,0,10*ROW('Sanitation Data'!C159))="","",OFFSET('Sanitation Data'!$C$33,0,10*ROW('Sanitation Data'!C159)))</f>
        <v/>
      </c>
      <c r="CP165" s="30" t="str">
        <f ca="true">+IF(OFFSET('Sanitation Data'!$D$29,0,10*ROW('Sanitation Data'!D159))="","",OFFSET('Sanitation Data'!$D$29,0,10*ROW('Sanitation Data'!D159)))</f>
        <v/>
      </c>
      <c r="CQ165" s="30" t="str">
        <f ca="true">+IF(OFFSET('Sanitation Data'!$D$30,0,10*ROW('Sanitation Data'!D159))="","",OFFSET('Sanitation Data'!$D$30,0,10*ROW('Sanitation Data'!D159)))</f>
        <v/>
      </c>
      <c r="CR165" s="30" t="str">
        <f ca="true">+IF(OFFSET('Sanitation Data'!$D$31,0,10*ROW('Sanitation Data'!D159))="","",OFFSET('Sanitation Data'!$D$31,0,10*ROW('Sanitation Data'!D159)))</f>
        <v/>
      </c>
      <c r="CS165" s="30" t="str">
        <f ca="true">+IF(OFFSET('Sanitation Data'!$D$32,0,10*ROW('Sanitation Data'!D159))="","",OFFSET('Sanitation Data'!$D$32,0,10*ROW('Sanitation Data'!D159)))</f>
        <v/>
      </c>
      <c r="CT165" s="30" t="str">
        <f ca="true">+IF(OFFSET('Sanitation Data'!$D$33,0,10*ROW('Sanitation Data'!D159))="","",OFFSET('Sanitation Data'!$D$33,0,10*ROW('Sanitation Data'!D159)))</f>
        <v/>
      </c>
      <c r="CU165" s="30" t="str">
        <f ca="true">+IF(OFFSET('Sanitation Data'!$E$29,0,10*ROW('Sanitation Data'!E159))="","",OFFSET('Sanitation Data'!$E$29,0,10*ROW('Sanitation Data'!E159)))</f>
        <v/>
      </c>
      <c r="CV165" s="30" t="str">
        <f ca="true">+IF(OFFSET('Sanitation Data'!$E$30,0,10*ROW('Sanitation Data'!E159))="","",OFFSET('Sanitation Data'!$E$30,0,10*ROW('Sanitation Data'!E159)))</f>
        <v/>
      </c>
      <c r="CW165" s="30" t="str">
        <f ca="true">+IF(OFFSET('Sanitation Data'!$E$31,0,10*ROW('Sanitation Data'!E159))="","",OFFSET('Sanitation Data'!$E$31,0,10*ROW('Sanitation Data'!E159)))</f>
        <v/>
      </c>
      <c r="CX165" s="30" t="str">
        <f ca="true">+IF(OFFSET('Sanitation Data'!$E$32,0,10*ROW('Sanitation Data'!E159))="","",OFFSET('Sanitation Data'!$E$32,0,10*ROW('Sanitation Data'!E159)))</f>
        <v/>
      </c>
      <c r="CY165" s="30" t="str">
        <f ca="true">+IF(OFFSET('Sanitation Data'!$E$33,0,10*ROW('Sanitation Data'!E159))="","",OFFSET('Sanitation Data'!$E$33,0,10*ROW('Sanitation Data'!E159)))</f>
        <v/>
      </c>
      <c r="CZ165" s="30" t="str">
        <f ca="true">+IF(OFFSET('Sanitation Data'!$F$29,0,10*ROW('Sanitation Data'!F159))="","",OFFSET('Sanitation Data'!$F$29,0,10*ROW('Sanitation Data'!F159)))</f>
        <v/>
      </c>
      <c r="DA165" s="30" t="str">
        <f ca="true">+IF(OFFSET('Sanitation Data'!$F$30,0,10*ROW('Sanitation Data'!F159))="","",OFFSET('Sanitation Data'!$F$30,0,10*ROW('Sanitation Data'!F159)))</f>
        <v/>
      </c>
      <c r="DB165" s="30" t="str">
        <f ca="true">+IF(OFFSET('Sanitation Data'!$F$31,0,10*ROW('Sanitation Data'!F159))="","",OFFSET('Sanitation Data'!$F$31,0,10*ROW('Sanitation Data'!F159)))</f>
        <v/>
      </c>
      <c r="DC165" s="30" t="str">
        <f ca="true">+IF(OFFSET('Sanitation Data'!$F$32,0,10*ROW('Sanitation Data'!F159))="","",OFFSET('Sanitation Data'!$F$32,0,10*ROW('Sanitation Data'!F159)))</f>
        <v/>
      </c>
      <c r="DD165" s="30" t="str">
        <f ca="true">+IF(OFFSET('Sanitation Data'!$F$33,0,10*ROW('Sanitation Data'!F159))="","",OFFSET('Sanitation Data'!$F$33,0,10*ROW('Sanitation Data'!F159)))</f>
        <v/>
      </c>
      <c r="DE165" s="30" t="str">
        <f ca="true">+IF(OFFSET('Sanitation Data'!$G$29,0,10*ROW('Sanitation Data'!G159))="","",OFFSET('Sanitation Data'!$G$29,0,10*ROW('Sanitation Data'!G159)))</f>
        <v/>
      </c>
      <c r="DF165" s="30" t="str">
        <f ca="true">+IF(OFFSET('Sanitation Data'!$G$30,0,10*ROW('Sanitation Data'!G159))="","",OFFSET('Sanitation Data'!$G$30,0,10*ROW('Sanitation Data'!G159)))</f>
        <v/>
      </c>
      <c r="DG165" s="30" t="str">
        <f ca="true">+IF(OFFSET('Sanitation Data'!$G$31,0,10*ROW('Sanitation Data'!G159))="","",OFFSET('Sanitation Data'!$G$31,0,10*ROW('Sanitation Data'!G159)))</f>
        <v/>
      </c>
      <c r="DH165" s="30" t="str">
        <f ca="true">+IF(OFFSET('Sanitation Data'!$G$32,0,10*ROW('Sanitation Data'!G159))="","",OFFSET('Sanitation Data'!$G$32,0,10*ROW('Sanitation Data'!G159)))</f>
        <v/>
      </c>
      <c r="DI165" s="30" t="str">
        <f ca="true">+IF(OFFSET('Sanitation Data'!$G$33,0,10*ROW('Sanitation Data'!G159))="","",OFFSET('Sanitation Data'!$G$33,0,10*ROW('Sanitation Data'!G159)))</f>
        <v/>
      </c>
      <c r="DJ165" s="30" t="str">
        <f ca="true">+IF(OFFSET('Sanitation Data'!$H$29,0,10*ROW('Sanitation Data'!H159))="","",OFFSET('Sanitation Data'!$H$29,0,10*ROW('Sanitation Data'!H159)))</f>
        <v/>
      </c>
      <c r="DK165" s="30" t="str">
        <f ca="true">+IF(OFFSET('Sanitation Data'!$H$30,0,10*ROW('Sanitation Data'!H159))="","",OFFSET('Sanitation Data'!$H$30,0,10*ROW('Sanitation Data'!H159)))</f>
        <v/>
      </c>
      <c r="DL165" s="30" t="str">
        <f ca="true">+IF(OFFSET('Sanitation Data'!$H$31,0,10*ROW('Sanitation Data'!H159))="","",OFFSET('Sanitation Data'!$H$31,0,10*ROW('Sanitation Data'!H159)))</f>
        <v/>
      </c>
      <c r="DM165" s="30" t="str">
        <f ca="true">+IF(OFFSET('Sanitation Data'!$H$32,0,10*ROW('Sanitation Data'!H159))="","",OFFSET('Sanitation Data'!$H$32,0,10*ROW('Sanitation Data'!H159)))</f>
        <v/>
      </c>
      <c r="DN165" s="30" t="str">
        <f ca="true">+IF(OFFSET('Sanitation Data'!$H$33,0,10*ROW('Sanitation Data'!H159))="","",OFFSET('Sanitation Data'!$H$33,0,10*ROW('Sanitation Data'!H159)))</f>
        <v/>
      </c>
      <c r="DO165" s="30" t="str">
        <f ca="true">+IF(OFFSET('Hygiene Data'!$C$12,0,10*ROW('Hygiene Data'!C159))="","",OFFSET('Hygiene Data'!$C$12,0,10*ROW('Hygiene Data'!C159)))</f>
        <v/>
      </c>
      <c r="DP165" s="30" t="str">
        <f ca="true">+IF(OFFSET('Hygiene Data'!$C$13,0,10*ROW('Hygiene Data'!C159))="","",OFFSET('Hygiene Data'!$C$13,0,10*ROW('Hygiene Data'!C159)))</f>
        <v/>
      </c>
      <c r="DQ165" s="30" t="str">
        <f ca="true">+IF(OFFSET('Hygiene Data'!$C$14,0,10*ROW('Hygiene Data'!C159))="","",OFFSET('Hygiene Data'!$C$14,0,10*ROW('Hygiene Data'!C159)))</f>
        <v/>
      </c>
      <c r="DR165" s="30" t="str">
        <f ca="true">+IF(OFFSET('Hygiene Data'!$D$12,0,10*ROW('Hygiene Data'!D159))="","",OFFSET('Hygiene Data'!$D$12,0,10*ROW('Hygiene Data'!D159)))</f>
        <v/>
      </c>
      <c r="DS165" s="30" t="str">
        <f ca="true">+IF(OFFSET('Hygiene Data'!$D$13,0,10*ROW('Hygiene Data'!D159))="","",OFFSET('Hygiene Data'!$D$13,0,10*ROW('Hygiene Data'!D159)))</f>
        <v/>
      </c>
      <c r="DT165" s="30" t="str">
        <f ca="true">+IF(OFFSET('Hygiene Data'!$D$14,0,10*ROW('Hygiene Data'!D159))="","",OFFSET('Hygiene Data'!$D$14,0,10*ROW('Hygiene Data'!D159)))</f>
        <v/>
      </c>
      <c r="DU165" s="30" t="str">
        <f ca="true">+IF(OFFSET('Hygiene Data'!$E$12,0,10*ROW('Hygiene Data'!E159))="","",OFFSET('Hygiene Data'!$E$12,0,10*ROW('Hygiene Data'!E159)))</f>
        <v/>
      </c>
      <c r="DV165" s="30" t="str">
        <f ca="true">+IF(OFFSET('Hygiene Data'!$E$13,0,10*ROW('Hygiene Data'!E159))="","",OFFSET('Hygiene Data'!$E$13,0,10*ROW('Hygiene Data'!E159)))</f>
        <v/>
      </c>
      <c r="DW165" s="30" t="str">
        <f ca="true">+IF(OFFSET('Hygiene Data'!$E$14,0,10*ROW('Hygiene Data'!E159))="","",OFFSET('Hygiene Data'!$E$14,0,10*ROW('Hygiene Data'!E159)))</f>
        <v/>
      </c>
      <c r="DX165" s="30" t="str">
        <f ca="true">+IF(OFFSET('Hygiene Data'!$F$12,0,10*ROW('Hygiene Data'!F159))="","",OFFSET('Hygiene Data'!$F$12,0,10*ROW('Hygiene Data'!F159)))</f>
        <v/>
      </c>
      <c r="DY165" s="30" t="str">
        <f ca="true">+IF(OFFSET('Hygiene Data'!$F$13,0,10*ROW('Hygiene Data'!F159))="","",OFFSET('Hygiene Data'!$F$13,0,10*ROW('Hygiene Data'!F159)))</f>
        <v/>
      </c>
      <c r="DZ165" s="30" t="str">
        <f ca="true">+IF(OFFSET('Hygiene Data'!$F$14,0,10*ROW('Hygiene Data'!F159))="","",OFFSET('Hygiene Data'!$F$14,0,10*ROW('Hygiene Data'!F159)))</f>
        <v/>
      </c>
      <c r="EA165" s="30" t="str">
        <f ca="true">+IF(OFFSET('Hygiene Data'!$G$12,0,10*ROW('Hygiene Data'!G159))="","",OFFSET('Hygiene Data'!$G$12,0,10*ROW('Hygiene Data'!G159)))</f>
        <v/>
      </c>
      <c r="EB165" s="30" t="str">
        <f ca="true">+IF(OFFSET('Hygiene Data'!$G$13,0,10*ROW('Hygiene Data'!G159))="","",OFFSET('Hygiene Data'!$G$13,0,10*ROW('Hygiene Data'!G159)))</f>
        <v/>
      </c>
      <c r="EC165" s="30" t="str">
        <f ca="true">+IF(OFFSET('Hygiene Data'!$G$14,0,10*ROW('Hygiene Data'!G159))="","",OFFSET('Hygiene Data'!$G$14,0,10*ROW('Hygiene Data'!G159)))</f>
        <v/>
      </c>
      <c r="ED165" s="30" t="str">
        <f ca="true">+IF(OFFSET('Hygiene Data'!$H$12,0,10*ROW('Hygiene Data'!H159))="","",OFFSET('Hygiene Data'!$H$12,0,10*ROW('Hygiene Data'!H159)))</f>
        <v/>
      </c>
      <c r="EE165" s="30" t="str">
        <f ca="true">+IF(OFFSET('Hygiene Data'!$H$13,0,10*ROW('Hygiene Data'!H159))="","",OFFSET('Hygiene Data'!$H$13,0,10*ROW('Hygiene Data'!H159)))</f>
        <v/>
      </c>
      <c r="EF165" s="30" t="str">
        <f ca="true">+IF(OFFSET('Hygiene Data'!$H$14,0,10*ROW('Hygiene Data'!H159))="","",OFFSET('Hygiene Data'!$H$14,0,10*ROW('Hygiene Data'!H159)))</f>
        <v/>
      </c>
    </row>
    <row r="166" x14ac:dyDescent="0.2">
      <c r="A166" s="53" t="str">
        <f ca="true">+IF(OFFSET('Water Data'!$B$1,0,10*ROW('Water Data'!B163))="","",OFFSET('Water Data'!$B$1,0,10*ROW('Water Data'!B163)))</f>
        <v/>
      </c>
      <c r="B166" s="53" t="str">
        <f ca="true">+IF(OFFSET('Water Data'!$A$3,0,10*ROW('Water Data'!A163))="","",OFFSET('Water Data'!$A$3,0,10*ROW('Water Data'!A163)))</f>
        <v/>
      </c>
      <c r="C166" s="53" t="str">
        <f ca="true">+IF(OFFSET('Water Data'!$C$3,0,10*ROW('Water Data'!C163))="","",OFFSET('Water Data'!$C$3,0,10*ROW('Water Data'!C163)))</f>
        <v/>
      </c>
      <c r="D166" s="238"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38"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38"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38"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38"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38"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38"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38"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38"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38"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38"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38"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38"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38"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38"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38"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38"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38"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39"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39"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39"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39"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39"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39"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39"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39"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39"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39"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39"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39"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39"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39"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39"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39"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39"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39"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39"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39"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39"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39"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39"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39"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39"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39"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39"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39"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39"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39"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40"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40"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40"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40"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40"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40"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40"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40"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40"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40"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40"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40"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40"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40"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40"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40"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40"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40"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0" t="str">
        <f ca="true">+IF(OFFSET('Water Data'!$C$28,0,10*ROW('Water Data'!C160))="","",OFFSET('Water Data'!$C$28,0,10*ROW('Water Data'!C160)))</f>
        <v/>
      </c>
      <c r="BT166" s="30" t="str">
        <f ca="true">+IF(OFFSET('Water Data'!$C$29,0,10*ROW('Water Data'!C160))="","",OFFSET('Water Data'!$C$29,0,10*ROW('Water Data'!C160)))</f>
        <v/>
      </c>
      <c r="BU166" s="30" t="str">
        <f ca="true">+IF(OFFSET('Water Data'!$C$30,0,10*ROW('Water Data'!C160))="","",OFFSET('Water Data'!$C$30,0,10*ROW('Water Data'!C160)))</f>
        <v/>
      </c>
      <c r="BV166" s="30" t="str">
        <f ca="true">+IF(OFFSET('Water Data'!$D$28,0,10*ROW('Water Data'!D160))="","",OFFSET('Water Data'!$D$28,0,10*ROW('Water Data'!D160)))</f>
        <v/>
      </c>
      <c r="BW166" s="30" t="str">
        <f ca="true">+IF(OFFSET('Water Data'!$D$29,0,10*ROW('Water Data'!D160))="","",OFFSET('Water Data'!$D$29,0,10*ROW('Water Data'!D160)))</f>
        <v/>
      </c>
      <c r="BX166" s="30" t="str">
        <f ca="true">+IF(OFFSET('Water Data'!$D$30,0,10*ROW('Water Data'!D160))="","",OFFSET('Water Data'!$D$30,0,10*ROW('Water Data'!D160)))</f>
        <v/>
      </c>
      <c r="BY166" s="30" t="str">
        <f ca="true">+IF(OFFSET('Water Data'!$E$28,0,10*ROW('Water Data'!E160))="","",OFFSET('Water Data'!$E$28,0,10*ROW('Water Data'!E160)))</f>
        <v/>
      </c>
      <c r="BZ166" s="30" t="str">
        <f ca="true">+IF(OFFSET('Water Data'!$E$29,0,10*ROW('Water Data'!E160))="","",OFFSET('Water Data'!$E$29,0,10*ROW('Water Data'!E160)))</f>
        <v/>
      </c>
      <c r="CA166" s="30" t="str">
        <f ca="true">+IF(OFFSET('Water Data'!$E$30,0,10*ROW('Water Data'!E160))="","",OFFSET('Water Data'!$E$30,0,10*ROW('Water Data'!E160)))</f>
        <v/>
      </c>
      <c r="CB166" s="30" t="str">
        <f ca="true">+IF(OFFSET('Water Data'!$F$28,0,10*ROW('Water Data'!F160))="","",OFFSET('Water Data'!$F$28,0,10*ROW('Water Data'!F160)))</f>
        <v/>
      </c>
      <c r="CC166" s="30" t="str">
        <f ca="true">+IF(OFFSET('Water Data'!$F$29,0,10*ROW('Water Data'!F160))="","",OFFSET('Water Data'!$F$29,0,10*ROW('Water Data'!F160)))</f>
        <v/>
      </c>
      <c r="CD166" s="30" t="str">
        <f ca="true">+IF(OFFSET('Water Data'!$F$30,0,10*ROW('Water Data'!F160))="","",OFFSET('Water Data'!$F$30,0,10*ROW('Water Data'!F160)))</f>
        <v/>
      </c>
      <c r="CE166" s="30" t="str">
        <f ca="true">+IF(OFFSET('Water Data'!$G$28,0,10*ROW('Water Data'!G160))="","",OFFSET('Water Data'!$G$28,0,10*ROW('Water Data'!G160)))</f>
        <v/>
      </c>
      <c r="CF166" s="30" t="str">
        <f ca="true">+IF(OFFSET('Water Data'!$G$29,0,10*ROW('Water Data'!G160))="","",OFFSET('Water Data'!$G$29,0,10*ROW('Water Data'!G160)))</f>
        <v/>
      </c>
      <c r="CG166" s="30" t="str">
        <f ca="true">+IF(OFFSET('Water Data'!$G$30,0,10*ROW('Water Data'!G160))="","",OFFSET('Water Data'!$G$30,0,10*ROW('Water Data'!G160)))</f>
        <v/>
      </c>
      <c r="CH166" s="30" t="str">
        <f ca="true">+IF(OFFSET('Water Data'!$H$28,0,10*ROW('Water Data'!H160))="","",OFFSET('Water Data'!$H$28,0,10*ROW('Water Data'!H160)))</f>
        <v/>
      </c>
      <c r="CI166" s="30" t="str">
        <f ca="true">+IF(OFFSET('Water Data'!$H$29,0,10*ROW('Water Data'!H160))="","",OFFSET('Water Data'!$H$29,0,10*ROW('Water Data'!H160)))</f>
        <v/>
      </c>
      <c r="CJ166" s="30" t="str">
        <f ca="true">+IF(OFFSET('Water Data'!$H$30,0,10*ROW('Water Data'!H160))="","",OFFSET('Water Data'!$H$30,0,10*ROW('Water Data'!H160)))</f>
        <v/>
      </c>
      <c r="CK166" s="30" t="str">
        <f ca="true">+IF(OFFSET('Sanitation Data'!$C$29,0,10*ROW('Sanitation Data'!C160))="","",OFFSET('Sanitation Data'!$C$29,0,10*ROW('Sanitation Data'!C160)))</f>
        <v/>
      </c>
      <c r="CL166" s="30" t="str">
        <f ca="true">+IF(OFFSET('Sanitation Data'!$C$30,0,10*ROW('Sanitation Data'!C160))="","",OFFSET('Sanitation Data'!$C$30,0,10*ROW('Sanitation Data'!C160)))</f>
        <v/>
      </c>
      <c r="CM166" s="30" t="str">
        <f ca="true">+IF(OFFSET('Sanitation Data'!$C$31,0,10*ROW('Sanitation Data'!C160))="","",OFFSET('Sanitation Data'!$C$31,0,10*ROW('Sanitation Data'!C160)))</f>
        <v/>
      </c>
      <c r="CN166" s="30" t="str">
        <f ca="true">+IF(OFFSET('Sanitation Data'!$C$32,0,10*ROW('Sanitation Data'!C160))="","",OFFSET('Sanitation Data'!$C$32,0,10*ROW('Sanitation Data'!C160)))</f>
        <v/>
      </c>
      <c r="CO166" s="30" t="str">
        <f ca="true">+IF(OFFSET('Sanitation Data'!$C$33,0,10*ROW('Sanitation Data'!C160))="","",OFFSET('Sanitation Data'!$C$33,0,10*ROW('Sanitation Data'!C160)))</f>
        <v/>
      </c>
      <c r="CP166" s="30" t="str">
        <f ca="true">+IF(OFFSET('Sanitation Data'!$D$29,0,10*ROW('Sanitation Data'!D160))="","",OFFSET('Sanitation Data'!$D$29,0,10*ROW('Sanitation Data'!D160)))</f>
        <v/>
      </c>
      <c r="CQ166" s="30" t="str">
        <f ca="true">+IF(OFFSET('Sanitation Data'!$D$30,0,10*ROW('Sanitation Data'!D160))="","",OFFSET('Sanitation Data'!$D$30,0,10*ROW('Sanitation Data'!D160)))</f>
        <v/>
      </c>
      <c r="CR166" s="30" t="str">
        <f ca="true">+IF(OFFSET('Sanitation Data'!$D$31,0,10*ROW('Sanitation Data'!D160))="","",OFFSET('Sanitation Data'!$D$31,0,10*ROW('Sanitation Data'!D160)))</f>
        <v/>
      </c>
      <c r="CS166" s="30" t="str">
        <f ca="true">+IF(OFFSET('Sanitation Data'!$D$32,0,10*ROW('Sanitation Data'!D160))="","",OFFSET('Sanitation Data'!$D$32,0,10*ROW('Sanitation Data'!D160)))</f>
        <v/>
      </c>
      <c r="CT166" s="30" t="str">
        <f ca="true">+IF(OFFSET('Sanitation Data'!$D$33,0,10*ROW('Sanitation Data'!D160))="","",OFFSET('Sanitation Data'!$D$33,0,10*ROW('Sanitation Data'!D160)))</f>
        <v/>
      </c>
      <c r="CU166" s="30" t="str">
        <f ca="true">+IF(OFFSET('Sanitation Data'!$E$29,0,10*ROW('Sanitation Data'!E160))="","",OFFSET('Sanitation Data'!$E$29,0,10*ROW('Sanitation Data'!E160)))</f>
        <v/>
      </c>
      <c r="CV166" s="30" t="str">
        <f ca="true">+IF(OFFSET('Sanitation Data'!$E$30,0,10*ROW('Sanitation Data'!E160))="","",OFFSET('Sanitation Data'!$E$30,0,10*ROW('Sanitation Data'!E160)))</f>
        <v/>
      </c>
      <c r="CW166" s="30" t="str">
        <f ca="true">+IF(OFFSET('Sanitation Data'!$E$31,0,10*ROW('Sanitation Data'!E160))="","",OFFSET('Sanitation Data'!$E$31,0,10*ROW('Sanitation Data'!E160)))</f>
        <v/>
      </c>
      <c r="CX166" s="30" t="str">
        <f ca="true">+IF(OFFSET('Sanitation Data'!$E$32,0,10*ROW('Sanitation Data'!E160))="","",OFFSET('Sanitation Data'!$E$32,0,10*ROW('Sanitation Data'!E160)))</f>
        <v/>
      </c>
      <c r="CY166" s="30" t="str">
        <f ca="true">+IF(OFFSET('Sanitation Data'!$E$33,0,10*ROW('Sanitation Data'!E160))="","",OFFSET('Sanitation Data'!$E$33,0,10*ROW('Sanitation Data'!E160)))</f>
        <v/>
      </c>
      <c r="CZ166" s="30" t="str">
        <f ca="true">+IF(OFFSET('Sanitation Data'!$F$29,0,10*ROW('Sanitation Data'!F160))="","",OFFSET('Sanitation Data'!$F$29,0,10*ROW('Sanitation Data'!F160)))</f>
        <v/>
      </c>
      <c r="DA166" s="30" t="str">
        <f ca="true">+IF(OFFSET('Sanitation Data'!$F$30,0,10*ROW('Sanitation Data'!F160))="","",OFFSET('Sanitation Data'!$F$30,0,10*ROW('Sanitation Data'!F160)))</f>
        <v/>
      </c>
      <c r="DB166" s="30" t="str">
        <f ca="true">+IF(OFFSET('Sanitation Data'!$F$31,0,10*ROW('Sanitation Data'!F160))="","",OFFSET('Sanitation Data'!$F$31,0,10*ROW('Sanitation Data'!F160)))</f>
        <v/>
      </c>
      <c r="DC166" s="30" t="str">
        <f ca="true">+IF(OFFSET('Sanitation Data'!$F$32,0,10*ROW('Sanitation Data'!F160))="","",OFFSET('Sanitation Data'!$F$32,0,10*ROW('Sanitation Data'!F160)))</f>
        <v/>
      </c>
      <c r="DD166" s="30" t="str">
        <f ca="true">+IF(OFFSET('Sanitation Data'!$F$33,0,10*ROW('Sanitation Data'!F160))="","",OFFSET('Sanitation Data'!$F$33,0,10*ROW('Sanitation Data'!F160)))</f>
        <v/>
      </c>
      <c r="DE166" s="30" t="str">
        <f ca="true">+IF(OFFSET('Sanitation Data'!$G$29,0,10*ROW('Sanitation Data'!G160))="","",OFFSET('Sanitation Data'!$G$29,0,10*ROW('Sanitation Data'!G160)))</f>
        <v/>
      </c>
      <c r="DF166" s="30" t="str">
        <f ca="true">+IF(OFFSET('Sanitation Data'!$G$30,0,10*ROW('Sanitation Data'!G160))="","",OFFSET('Sanitation Data'!$G$30,0,10*ROW('Sanitation Data'!G160)))</f>
        <v/>
      </c>
      <c r="DG166" s="30" t="str">
        <f ca="true">+IF(OFFSET('Sanitation Data'!$G$31,0,10*ROW('Sanitation Data'!G160))="","",OFFSET('Sanitation Data'!$G$31,0,10*ROW('Sanitation Data'!G160)))</f>
        <v/>
      </c>
      <c r="DH166" s="30" t="str">
        <f ca="true">+IF(OFFSET('Sanitation Data'!$G$32,0,10*ROW('Sanitation Data'!G160))="","",OFFSET('Sanitation Data'!$G$32,0,10*ROW('Sanitation Data'!G160)))</f>
        <v/>
      </c>
      <c r="DI166" s="30" t="str">
        <f ca="true">+IF(OFFSET('Sanitation Data'!$G$33,0,10*ROW('Sanitation Data'!G160))="","",OFFSET('Sanitation Data'!$G$33,0,10*ROW('Sanitation Data'!G160)))</f>
        <v/>
      </c>
      <c r="DJ166" s="30" t="str">
        <f ca="true">+IF(OFFSET('Sanitation Data'!$H$29,0,10*ROW('Sanitation Data'!H160))="","",OFFSET('Sanitation Data'!$H$29,0,10*ROW('Sanitation Data'!H160)))</f>
        <v/>
      </c>
      <c r="DK166" s="30" t="str">
        <f ca="true">+IF(OFFSET('Sanitation Data'!$H$30,0,10*ROW('Sanitation Data'!H160))="","",OFFSET('Sanitation Data'!$H$30,0,10*ROW('Sanitation Data'!H160)))</f>
        <v/>
      </c>
      <c r="DL166" s="30" t="str">
        <f ca="true">+IF(OFFSET('Sanitation Data'!$H$31,0,10*ROW('Sanitation Data'!H160))="","",OFFSET('Sanitation Data'!$H$31,0,10*ROW('Sanitation Data'!H160)))</f>
        <v/>
      </c>
      <c r="DM166" s="30" t="str">
        <f ca="true">+IF(OFFSET('Sanitation Data'!$H$32,0,10*ROW('Sanitation Data'!H160))="","",OFFSET('Sanitation Data'!$H$32,0,10*ROW('Sanitation Data'!H160)))</f>
        <v/>
      </c>
      <c r="DN166" s="30" t="str">
        <f ca="true">+IF(OFFSET('Sanitation Data'!$H$33,0,10*ROW('Sanitation Data'!H160))="","",OFFSET('Sanitation Data'!$H$33,0,10*ROW('Sanitation Data'!H160)))</f>
        <v/>
      </c>
      <c r="DO166" s="30" t="str">
        <f ca="true">+IF(OFFSET('Hygiene Data'!$C$12,0,10*ROW('Hygiene Data'!C160))="","",OFFSET('Hygiene Data'!$C$12,0,10*ROW('Hygiene Data'!C160)))</f>
        <v/>
      </c>
      <c r="DP166" s="30" t="str">
        <f ca="true">+IF(OFFSET('Hygiene Data'!$C$13,0,10*ROW('Hygiene Data'!C160))="","",OFFSET('Hygiene Data'!$C$13,0,10*ROW('Hygiene Data'!C160)))</f>
        <v/>
      </c>
      <c r="DQ166" s="30" t="str">
        <f ca="true">+IF(OFFSET('Hygiene Data'!$C$14,0,10*ROW('Hygiene Data'!C160))="","",OFFSET('Hygiene Data'!$C$14,0,10*ROW('Hygiene Data'!C160)))</f>
        <v/>
      </c>
      <c r="DR166" s="30" t="str">
        <f ca="true">+IF(OFFSET('Hygiene Data'!$D$12,0,10*ROW('Hygiene Data'!D160))="","",OFFSET('Hygiene Data'!$D$12,0,10*ROW('Hygiene Data'!D160)))</f>
        <v/>
      </c>
      <c r="DS166" s="30" t="str">
        <f ca="true">+IF(OFFSET('Hygiene Data'!$D$13,0,10*ROW('Hygiene Data'!D160))="","",OFFSET('Hygiene Data'!$D$13,0,10*ROW('Hygiene Data'!D160)))</f>
        <v/>
      </c>
      <c r="DT166" s="30" t="str">
        <f ca="true">+IF(OFFSET('Hygiene Data'!$D$14,0,10*ROW('Hygiene Data'!D160))="","",OFFSET('Hygiene Data'!$D$14,0,10*ROW('Hygiene Data'!D160)))</f>
        <v/>
      </c>
      <c r="DU166" s="30" t="str">
        <f ca="true">+IF(OFFSET('Hygiene Data'!$E$12,0,10*ROW('Hygiene Data'!E160))="","",OFFSET('Hygiene Data'!$E$12,0,10*ROW('Hygiene Data'!E160)))</f>
        <v/>
      </c>
      <c r="DV166" s="30" t="str">
        <f ca="true">+IF(OFFSET('Hygiene Data'!$E$13,0,10*ROW('Hygiene Data'!E160))="","",OFFSET('Hygiene Data'!$E$13,0,10*ROW('Hygiene Data'!E160)))</f>
        <v/>
      </c>
      <c r="DW166" s="30" t="str">
        <f ca="true">+IF(OFFSET('Hygiene Data'!$E$14,0,10*ROW('Hygiene Data'!E160))="","",OFFSET('Hygiene Data'!$E$14,0,10*ROW('Hygiene Data'!E160)))</f>
        <v/>
      </c>
      <c r="DX166" s="30" t="str">
        <f ca="true">+IF(OFFSET('Hygiene Data'!$F$12,0,10*ROW('Hygiene Data'!F160))="","",OFFSET('Hygiene Data'!$F$12,0,10*ROW('Hygiene Data'!F160)))</f>
        <v/>
      </c>
      <c r="DY166" s="30" t="str">
        <f ca="true">+IF(OFFSET('Hygiene Data'!$F$13,0,10*ROW('Hygiene Data'!F160))="","",OFFSET('Hygiene Data'!$F$13,0,10*ROW('Hygiene Data'!F160)))</f>
        <v/>
      </c>
      <c r="DZ166" s="30" t="str">
        <f ca="true">+IF(OFFSET('Hygiene Data'!$F$14,0,10*ROW('Hygiene Data'!F160))="","",OFFSET('Hygiene Data'!$F$14,0,10*ROW('Hygiene Data'!F160)))</f>
        <v/>
      </c>
      <c r="EA166" s="30" t="str">
        <f ca="true">+IF(OFFSET('Hygiene Data'!$G$12,0,10*ROW('Hygiene Data'!G160))="","",OFFSET('Hygiene Data'!$G$12,0,10*ROW('Hygiene Data'!G160)))</f>
        <v/>
      </c>
      <c r="EB166" s="30" t="str">
        <f ca="true">+IF(OFFSET('Hygiene Data'!$G$13,0,10*ROW('Hygiene Data'!G160))="","",OFFSET('Hygiene Data'!$G$13,0,10*ROW('Hygiene Data'!G160)))</f>
        <v/>
      </c>
      <c r="EC166" s="30" t="str">
        <f ca="true">+IF(OFFSET('Hygiene Data'!$G$14,0,10*ROW('Hygiene Data'!G160))="","",OFFSET('Hygiene Data'!$G$14,0,10*ROW('Hygiene Data'!G160)))</f>
        <v/>
      </c>
      <c r="ED166" s="30" t="str">
        <f ca="true">+IF(OFFSET('Hygiene Data'!$H$12,0,10*ROW('Hygiene Data'!H160))="","",OFFSET('Hygiene Data'!$H$12,0,10*ROW('Hygiene Data'!H160)))</f>
        <v/>
      </c>
      <c r="EE166" s="30" t="str">
        <f ca="true">+IF(OFFSET('Hygiene Data'!$H$13,0,10*ROW('Hygiene Data'!H160))="","",OFFSET('Hygiene Data'!$H$13,0,10*ROW('Hygiene Data'!H160)))</f>
        <v/>
      </c>
      <c r="EF166" s="30" t="str">
        <f ca="true">+IF(OFFSET('Hygiene Data'!$H$14,0,10*ROW('Hygiene Data'!H160))="","",OFFSET('Hygiene Data'!$H$14,0,10*ROW('Hygiene Data'!H160)))</f>
        <v/>
      </c>
    </row>
    <row r="167" x14ac:dyDescent="0.2">
      <c r="A167" s="53" t="str">
        <f ca="true">+IF(OFFSET('Water Data'!$B$1,0,10*ROW('Water Data'!B164))="","",OFFSET('Water Data'!$B$1,0,10*ROW('Water Data'!B164)))</f>
        <v/>
      </c>
      <c r="B167" s="53" t="str">
        <f ca="true">+IF(OFFSET('Water Data'!$A$3,0,10*ROW('Water Data'!A164))="","",OFFSET('Water Data'!$A$3,0,10*ROW('Water Data'!A164)))</f>
        <v/>
      </c>
      <c r="C167" s="53" t="str">
        <f ca="true">+IF(OFFSET('Water Data'!$C$3,0,10*ROW('Water Data'!C164))="","",OFFSET('Water Data'!$C$3,0,10*ROW('Water Data'!C164)))</f>
        <v/>
      </c>
      <c r="D167" s="238"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38"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38"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38"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38"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38"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38"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38"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38"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38"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38"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38"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38"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38"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38"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38"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38"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38"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39"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39"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39"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39"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39"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39"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39"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39"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39"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39"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39"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39"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39"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39"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39"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39"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39"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39"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39"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39"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39"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39"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39"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39"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39"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39"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39"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39"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39"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39"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40"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40"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40"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40"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40"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40"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40"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40"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40"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40"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40"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40"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40"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40"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40"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40"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40"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40"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0" t="str">
        <f ca="true">+IF(OFFSET('Water Data'!$C$28,0,10*ROW('Water Data'!C161))="","",OFFSET('Water Data'!$C$28,0,10*ROW('Water Data'!C161)))</f>
        <v/>
      </c>
      <c r="BT167" s="30" t="str">
        <f ca="true">+IF(OFFSET('Water Data'!$C$29,0,10*ROW('Water Data'!C161))="","",OFFSET('Water Data'!$C$29,0,10*ROW('Water Data'!C161)))</f>
        <v/>
      </c>
      <c r="BU167" s="30" t="str">
        <f ca="true">+IF(OFFSET('Water Data'!$C$30,0,10*ROW('Water Data'!C161))="","",OFFSET('Water Data'!$C$30,0,10*ROW('Water Data'!C161)))</f>
        <v/>
      </c>
      <c r="BV167" s="30" t="str">
        <f ca="true">+IF(OFFSET('Water Data'!$D$28,0,10*ROW('Water Data'!D161))="","",OFFSET('Water Data'!$D$28,0,10*ROW('Water Data'!D161)))</f>
        <v/>
      </c>
      <c r="BW167" s="30" t="str">
        <f ca="true">+IF(OFFSET('Water Data'!$D$29,0,10*ROW('Water Data'!D161))="","",OFFSET('Water Data'!$D$29,0,10*ROW('Water Data'!D161)))</f>
        <v/>
      </c>
      <c r="BX167" s="30" t="str">
        <f ca="true">+IF(OFFSET('Water Data'!$D$30,0,10*ROW('Water Data'!D161))="","",OFFSET('Water Data'!$D$30,0,10*ROW('Water Data'!D161)))</f>
        <v/>
      </c>
      <c r="BY167" s="30" t="str">
        <f ca="true">+IF(OFFSET('Water Data'!$E$28,0,10*ROW('Water Data'!E161))="","",OFFSET('Water Data'!$E$28,0,10*ROW('Water Data'!E161)))</f>
        <v/>
      </c>
      <c r="BZ167" s="30" t="str">
        <f ca="true">+IF(OFFSET('Water Data'!$E$29,0,10*ROW('Water Data'!E161))="","",OFFSET('Water Data'!$E$29,0,10*ROW('Water Data'!E161)))</f>
        <v/>
      </c>
      <c r="CA167" s="30" t="str">
        <f ca="true">+IF(OFFSET('Water Data'!$E$30,0,10*ROW('Water Data'!E161))="","",OFFSET('Water Data'!$E$30,0,10*ROW('Water Data'!E161)))</f>
        <v/>
      </c>
      <c r="CB167" s="30" t="str">
        <f ca="true">+IF(OFFSET('Water Data'!$F$28,0,10*ROW('Water Data'!F161))="","",OFFSET('Water Data'!$F$28,0,10*ROW('Water Data'!F161)))</f>
        <v/>
      </c>
      <c r="CC167" s="30" t="str">
        <f ca="true">+IF(OFFSET('Water Data'!$F$29,0,10*ROW('Water Data'!F161))="","",OFFSET('Water Data'!$F$29,0,10*ROW('Water Data'!F161)))</f>
        <v/>
      </c>
      <c r="CD167" s="30" t="str">
        <f ca="true">+IF(OFFSET('Water Data'!$F$30,0,10*ROW('Water Data'!F161))="","",OFFSET('Water Data'!$F$30,0,10*ROW('Water Data'!F161)))</f>
        <v/>
      </c>
      <c r="CE167" s="30" t="str">
        <f ca="true">+IF(OFFSET('Water Data'!$G$28,0,10*ROW('Water Data'!G161))="","",OFFSET('Water Data'!$G$28,0,10*ROW('Water Data'!G161)))</f>
        <v/>
      </c>
      <c r="CF167" s="30" t="str">
        <f ca="true">+IF(OFFSET('Water Data'!$G$29,0,10*ROW('Water Data'!G161))="","",OFFSET('Water Data'!$G$29,0,10*ROW('Water Data'!G161)))</f>
        <v/>
      </c>
      <c r="CG167" s="30" t="str">
        <f ca="true">+IF(OFFSET('Water Data'!$G$30,0,10*ROW('Water Data'!G161))="","",OFFSET('Water Data'!$G$30,0,10*ROW('Water Data'!G161)))</f>
        <v/>
      </c>
      <c r="CH167" s="30" t="str">
        <f ca="true">+IF(OFFSET('Water Data'!$H$28,0,10*ROW('Water Data'!H161))="","",OFFSET('Water Data'!$H$28,0,10*ROW('Water Data'!H161)))</f>
        <v/>
      </c>
      <c r="CI167" s="30" t="str">
        <f ca="true">+IF(OFFSET('Water Data'!$H$29,0,10*ROW('Water Data'!H161))="","",OFFSET('Water Data'!$H$29,0,10*ROW('Water Data'!H161)))</f>
        <v/>
      </c>
      <c r="CJ167" s="30" t="str">
        <f ca="true">+IF(OFFSET('Water Data'!$H$30,0,10*ROW('Water Data'!H161))="","",OFFSET('Water Data'!$H$30,0,10*ROW('Water Data'!H161)))</f>
        <v/>
      </c>
      <c r="CK167" s="30" t="str">
        <f ca="true">+IF(OFFSET('Sanitation Data'!$C$29,0,10*ROW('Sanitation Data'!C161))="","",OFFSET('Sanitation Data'!$C$29,0,10*ROW('Sanitation Data'!C161)))</f>
        <v/>
      </c>
      <c r="CL167" s="30" t="str">
        <f ca="true">+IF(OFFSET('Sanitation Data'!$C$30,0,10*ROW('Sanitation Data'!C161))="","",OFFSET('Sanitation Data'!$C$30,0,10*ROW('Sanitation Data'!C161)))</f>
        <v/>
      </c>
      <c r="CM167" s="30" t="str">
        <f ca="true">+IF(OFFSET('Sanitation Data'!$C$31,0,10*ROW('Sanitation Data'!C161))="","",OFFSET('Sanitation Data'!$C$31,0,10*ROW('Sanitation Data'!C161)))</f>
        <v/>
      </c>
      <c r="CN167" s="30" t="str">
        <f ca="true">+IF(OFFSET('Sanitation Data'!$C$32,0,10*ROW('Sanitation Data'!C161))="","",OFFSET('Sanitation Data'!$C$32,0,10*ROW('Sanitation Data'!C161)))</f>
        <v/>
      </c>
      <c r="CO167" s="30" t="str">
        <f ca="true">+IF(OFFSET('Sanitation Data'!$C$33,0,10*ROW('Sanitation Data'!C161))="","",OFFSET('Sanitation Data'!$C$33,0,10*ROW('Sanitation Data'!C161)))</f>
        <v/>
      </c>
      <c r="CP167" s="30" t="str">
        <f ca="true">+IF(OFFSET('Sanitation Data'!$D$29,0,10*ROW('Sanitation Data'!D161))="","",OFFSET('Sanitation Data'!$D$29,0,10*ROW('Sanitation Data'!D161)))</f>
        <v/>
      </c>
      <c r="CQ167" s="30" t="str">
        <f ca="true">+IF(OFFSET('Sanitation Data'!$D$30,0,10*ROW('Sanitation Data'!D161))="","",OFFSET('Sanitation Data'!$D$30,0,10*ROW('Sanitation Data'!D161)))</f>
        <v/>
      </c>
      <c r="CR167" s="30" t="str">
        <f ca="true">+IF(OFFSET('Sanitation Data'!$D$31,0,10*ROW('Sanitation Data'!D161))="","",OFFSET('Sanitation Data'!$D$31,0,10*ROW('Sanitation Data'!D161)))</f>
        <v/>
      </c>
      <c r="CS167" s="30" t="str">
        <f ca="true">+IF(OFFSET('Sanitation Data'!$D$32,0,10*ROW('Sanitation Data'!D161))="","",OFFSET('Sanitation Data'!$D$32,0,10*ROW('Sanitation Data'!D161)))</f>
        <v/>
      </c>
      <c r="CT167" s="30" t="str">
        <f ca="true">+IF(OFFSET('Sanitation Data'!$D$33,0,10*ROW('Sanitation Data'!D161))="","",OFFSET('Sanitation Data'!$D$33,0,10*ROW('Sanitation Data'!D161)))</f>
        <v/>
      </c>
      <c r="CU167" s="30" t="str">
        <f ca="true">+IF(OFFSET('Sanitation Data'!$E$29,0,10*ROW('Sanitation Data'!E161))="","",OFFSET('Sanitation Data'!$E$29,0,10*ROW('Sanitation Data'!E161)))</f>
        <v/>
      </c>
      <c r="CV167" s="30" t="str">
        <f ca="true">+IF(OFFSET('Sanitation Data'!$E$30,0,10*ROW('Sanitation Data'!E161))="","",OFFSET('Sanitation Data'!$E$30,0,10*ROW('Sanitation Data'!E161)))</f>
        <v/>
      </c>
      <c r="CW167" s="30" t="str">
        <f ca="true">+IF(OFFSET('Sanitation Data'!$E$31,0,10*ROW('Sanitation Data'!E161))="","",OFFSET('Sanitation Data'!$E$31,0,10*ROW('Sanitation Data'!E161)))</f>
        <v/>
      </c>
      <c r="CX167" s="30" t="str">
        <f ca="true">+IF(OFFSET('Sanitation Data'!$E$32,0,10*ROW('Sanitation Data'!E161))="","",OFFSET('Sanitation Data'!$E$32,0,10*ROW('Sanitation Data'!E161)))</f>
        <v/>
      </c>
      <c r="CY167" s="30" t="str">
        <f ca="true">+IF(OFFSET('Sanitation Data'!$E$33,0,10*ROW('Sanitation Data'!E161))="","",OFFSET('Sanitation Data'!$E$33,0,10*ROW('Sanitation Data'!E161)))</f>
        <v/>
      </c>
      <c r="CZ167" s="30" t="str">
        <f ca="true">+IF(OFFSET('Sanitation Data'!$F$29,0,10*ROW('Sanitation Data'!F161))="","",OFFSET('Sanitation Data'!$F$29,0,10*ROW('Sanitation Data'!F161)))</f>
        <v/>
      </c>
      <c r="DA167" s="30" t="str">
        <f ca="true">+IF(OFFSET('Sanitation Data'!$F$30,0,10*ROW('Sanitation Data'!F161))="","",OFFSET('Sanitation Data'!$F$30,0,10*ROW('Sanitation Data'!F161)))</f>
        <v/>
      </c>
      <c r="DB167" s="30" t="str">
        <f ca="true">+IF(OFFSET('Sanitation Data'!$F$31,0,10*ROW('Sanitation Data'!F161))="","",OFFSET('Sanitation Data'!$F$31,0,10*ROW('Sanitation Data'!F161)))</f>
        <v/>
      </c>
      <c r="DC167" s="30" t="str">
        <f ca="true">+IF(OFFSET('Sanitation Data'!$F$32,0,10*ROW('Sanitation Data'!F161))="","",OFFSET('Sanitation Data'!$F$32,0,10*ROW('Sanitation Data'!F161)))</f>
        <v/>
      </c>
      <c r="DD167" s="30" t="str">
        <f ca="true">+IF(OFFSET('Sanitation Data'!$F$33,0,10*ROW('Sanitation Data'!F161))="","",OFFSET('Sanitation Data'!$F$33,0,10*ROW('Sanitation Data'!F161)))</f>
        <v/>
      </c>
      <c r="DE167" s="30" t="str">
        <f ca="true">+IF(OFFSET('Sanitation Data'!$G$29,0,10*ROW('Sanitation Data'!G161))="","",OFFSET('Sanitation Data'!$G$29,0,10*ROW('Sanitation Data'!G161)))</f>
        <v/>
      </c>
      <c r="DF167" s="30" t="str">
        <f ca="true">+IF(OFFSET('Sanitation Data'!$G$30,0,10*ROW('Sanitation Data'!G161))="","",OFFSET('Sanitation Data'!$G$30,0,10*ROW('Sanitation Data'!G161)))</f>
        <v/>
      </c>
      <c r="DG167" s="30" t="str">
        <f ca="true">+IF(OFFSET('Sanitation Data'!$G$31,0,10*ROW('Sanitation Data'!G161))="","",OFFSET('Sanitation Data'!$G$31,0,10*ROW('Sanitation Data'!G161)))</f>
        <v/>
      </c>
      <c r="DH167" s="30" t="str">
        <f ca="true">+IF(OFFSET('Sanitation Data'!$G$32,0,10*ROW('Sanitation Data'!G161))="","",OFFSET('Sanitation Data'!$G$32,0,10*ROW('Sanitation Data'!G161)))</f>
        <v/>
      </c>
      <c r="DI167" s="30" t="str">
        <f ca="true">+IF(OFFSET('Sanitation Data'!$G$33,0,10*ROW('Sanitation Data'!G161))="","",OFFSET('Sanitation Data'!$G$33,0,10*ROW('Sanitation Data'!G161)))</f>
        <v/>
      </c>
      <c r="DJ167" s="30" t="str">
        <f ca="true">+IF(OFFSET('Sanitation Data'!$H$29,0,10*ROW('Sanitation Data'!H161))="","",OFFSET('Sanitation Data'!$H$29,0,10*ROW('Sanitation Data'!H161)))</f>
        <v/>
      </c>
      <c r="DK167" s="30" t="str">
        <f ca="true">+IF(OFFSET('Sanitation Data'!$H$30,0,10*ROW('Sanitation Data'!H161))="","",OFFSET('Sanitation Data'!$H$30,0,10*ROW('Sanitation Data'!H161)))</f>
        <v/>
      </c>
      <c r="DL167" s="30" t="str">
        <f ca="true">+IF(OFFSET('Sanitation Data'!$H$31,0,10*ROW('Sanitation Data'!H161))="","",OFFSET('Sanitation Data'!$H$31,0,10*ROW('Sanitation Data'!H161)))</f>
        <v/>
      </c>
      <c r="DM167" s="30" t="str">
        <f ca="true">+IF(OFFSET('Sanitation Data'!$H$32,0,10*ROW('Sanitation Data'!H161))="","",OFFSET('Sanitation Data'!$H$32,0,10*ROW('Sanitation Data'!H161)))</f>
        <v/>
      </c>
      <c r="DN167" s="30" t="str">
        <f ca="true">+IF(OFFSET('Sanitation Data'!$H$33,0,10*ROW('Sanitation Data'!H161))="","",OFFSET('Sanitation Data'!$H$33,0,10*ROW('Sanitation Data'!H161)))</f>
        <v/>
      </c>
      <c r="DO167" s="30" t="str">
        <f ca="true">+IF(OFFSET('Hygiene Data'!$C$12,0,10*ROW('Hygiene Data'!C161))="","",OFFSET('Hygiene Data'!$C$12,0,10*ROW('Hygiene Data'!C161)))</f>
        <v/>
      </c>
      <c r="DP167" s="30" t="str">
        <f ca="true">+IF(OFFSET('Hygiene Data'!$C$13,0,10*ROW('Hygiene Data'!C161))="","",OFFSET('Hygiene Data'!$C$13,0,10*ROW('Hygiene Data'!C161)))</f>
        <v/>
      </c>
      <c r="DQ167" s="30" t="str">
        <f ca="true">+IF(OFFSET('Hygiene Data'!$C$14,0,10*ROW('Hygiene Data'!C161))="","",OFFSET('Hygiene Data'!$C$14,0,10*ROW('Hygiene Data'!C161)))</f>
        <v/>
      </c>
      <c r="DR167" s="30" t="str">
        <f ca="true">+IF(OFFSET('Hygiene Data'!$D$12,0,10*ROW('Hygiene Data'!D161))="","",OFFSET('Hygiene Data'!$D$12,0,10*ROW('Hygiene Data'!D161)))</f>
        <v/>
      </c>
      <c r="DS167" s="30" t="str">
        <f ca="true">+IF(OFFSET('Hygiene Data'!$D$13,0,10*ROW('Hygiene Data'!D161))="","",OFFSET('Hygiene Data'!$D$13,0,10*ROW('Hygiene Data'!D161)))</f>
        <v/>
      </c>
      <c r="DT167" s="30" t="str">
        <f ca="true">+IF(OFFSET('Hygiene Data'!$D$14,0,10*ROW('Hygiene Data'!D161))="","",OFFSET('Hygiene Data'!$D$14,0,10*ROW('Hygiene Data'!D161)))</f>
        <v/>
      </c>
      <c r="DU167" s="30" t="str">
        <f ca="true">+IF(OFFSET('Hygiene Data'!$E$12,0,10*ROW('Hygiene Data'!E161))="","",OFFSET('Hygiene Data'!$E$12,0,10*ROW('Hygiene Data'!E161)))</f>
        <v/>
      </c>
      <c r="DV167" s="30" t="str">
        <f ca="true">+IF(OFFSET('Hygiene Data'!$E$13,0,10*ROW('Hygiene Data'!E161))="","",OFFSET('Hygiene Data'!$E$13,0,10*ROW('Hygiene Data'!E161)))</f>
        <v/>
      </c>
      <c r="DW167" s="30" t="str">
        <f ca="true">+IF(OFFSET('Hygiene Data'!$E$14,0,10*ROW('Hygiene Data'!E161))="","",OFFSET('Hygiene Data'!$E$14,0,10*ROW('Hygiene Data'!E161)))</f>
        <v/>
      </c>
      <c r="DX167" s="30" t="str">
        <f ca="true">+IF(OFFSET('Hygiene Data'!$F$12,0,10*ROW('Hygiene Data'!F161))="","",OFFSET('Hygiene Data'!$F$12,0,10*ROW('Hygiene Data'!F161)))</f>
        <v/>
      </c>
      <c r="DY167" s="30" t="str">
        <f ca="true">+IF(OFFSET('Hygiene Data'!$F$13,0,10*ROW('Hygiene Data'!F161))="","",OFFSET('Hygiene Data'!$F$13,0,10*ROW('Hygiene Data'!F161)))</f>
        <v/>
      </c>
      <c r="DZ167" s="30" t="str">
        <f ca="true">+IF(OFFSET('Hygiene Data'!$F$14,0,10*ROW('Hygiene Data'!F161))="","",OFFSET('Hygiene Data'!$F$14,0,10*ROW('Hygiene Data'!F161)))</f>
        <v/>
      </c>
      <c r="EA167" s="30" t="str">
        <f ca="true">+IF(OFFSET('Hygiene Data'!$G$12,0,10*ROW('Hygiene Data'!G161))="","",OFFSET('Hygiene Data'!$G$12,0,10*ROW('Hygiene Data'!G161)))</f>
        <v/>
      </c>
      <c r="EB167" s="30" t="str">
        <f ca="true">+IF(OFFSET('Hygiene Data'!$G$13,0,10*ROW('Hygiene Data'!G161))="","",OFFSET('Hygiene Data'!$G$13,0,10*ROW('Hygiene Data'!G161)))</f>
        <v/>
      </c>
      <c r="EC167" s="30" t="str">
        <f ca="true">+IF(OFFSET('Hygiene Data'!$G$14,0,10*ROW('Hygiene Data'!G161))="","",OFFSET('Hygiene Data'!$G$14,0,10*ROW('Hygiene Data'!G161)))</f>
        <v/>
      </c>
      <c r="ED167" s="30" t="str">
        <f ca="true">+IF(OFFSET('Hygiene Data'!$H$12,0,10*ROW('Hygiene Data'!H161))="","",OFFSET('Hygiene Data'!$H$12,0,10*ROW('Hygiene Data'!H161)))</f>
        <v/>
      </c>
      <c r="EE167" s="30" t="str">
        <f ca="true">+IF(OFFSET('Hygiene Data'!$H$13,0,10*ROW('Hygiene Data'!H161))="","",OFFSET('Hygiene Data'!$H$13,0,10*ROW('Hygiene Data'!H161)))</f>
        <v/>
      </c>
      <c r="EF167" s="30" t="str">
        <f ca="true">+IF(OFFSET('Hygiene Data'!$H$14,0,10*ROW('Hygiene Data'!H161))="","",OFFSET('Hygiene Data'!$H$14,0,10*ROW('Hygiene Data'!H161)))</f>
        <v/>
      </c>
    </row>
    <row r="168" x14ac:dyDescent="0.2">
      <c r="A168" s="53" t="str">
        <f ca="true">+IF(OFFSET('Water Data'!$B$1,0,10*ROW('Water Data'!B165))="","",OFFSET('Water Data'!$B$1,0,10*ROW('Water Data'!B165)))</f>
        <v/>
      </c>
      <c r="B168" s="53" t="str">
        <f ca="true">+IF(OFFSET('Water Data'!$A$3,0,10*ROW('Water Data'!A165))="","",OFFSET('Water Data'!$A$3,0,10*ROW('Water Data'!A165)))</f>
        <v/>
      </c>
      <c r="C168" s="53" t="str">
        <f ca="true">+IF(OFFSET('Water Data'!$C$3,0,10*ROW('Water Data'!C165))="","",OFFSET('Water Data'!$C$3,0,10*ROW('Water Data'!C165)))</f>
        <v/>
      </c>
      <c r="D168" s="238"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38"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38"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38"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38"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38"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38"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38"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38"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38"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38"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38"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38"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38"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38"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38"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38"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38"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39"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39"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39"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39"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39"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39"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39"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39"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39"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39"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39"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39"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39"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39"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39"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39"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39"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39"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39"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39"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39"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39"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39"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39"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39"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39"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39"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39"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39"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39"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40"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40"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40"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40"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40"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40"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40"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40"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40"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40"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40"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40"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40"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40"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40"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40"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40"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40"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0" t="str">
        <f ca="true">+IF(OFFSET('Water Data'!$C$28,0,10*ROW('Water Data'!C162))="","",OFFSET('Water Data'!$C$28,0,10*ROW('Water Data'!C162)))</f>
        <v/>
      </c>
      <c r="BT168" s="30" t="str">
        <f ca="true">+IF(OFFSET('Water Data'!$C$29,0,10*ROW('Water Data'!C162))="","",OFFSET('Water Data'!$C$29,0,10*ROW('Water Data'!C162)))</f>
        <v/>
      </c>
      <c r="BU168" s="30" t="str">
        <f ca="true">+IF(OFFSET('Water Data'!$C$30,0,10*ROW('Water Data'!C162))="","",OFFSET('Water Data'!$C$30,0,10*ROW('Water Data'!C162)))</f>
        <v/>
      </c>
      <c r="BV168" s="30" t="str">
        <f ca="true">+IF(OFFSET('Water Data'!$D$28,0,10*ROW('Water Data'!D162))="","",OFFSET('Water Data'!$D$28,0,10*ROW('Water Data'!D162)))</f>
        <v/>
      </c>
      <c r="BW168" s="30" t="str">
        <f ca="true">+IF(OFFSET('Water Data'!$D$29,0,10*ROW('Water Data'!D162))="","",OFFSET('Water Data'!$D$29,0,10*ROW('Water Data'!D162)))</f>
        <v/>
      </c>
      <c r="BX168" s="30" t="str">
        <f ca="true">+IF(OFFSET('Water Data'!$D$30,0,10*ROW('Water Data'!D162))="","",OFFSET('Water Data'!$D$30,0,10*ROW('Water Data'!D162)))</f>
        <v/>
      </c>
      <c r="BY168" s="30" t="str">
        <f ca="true">+IF(OFFSET('Water Data'!$E$28,0,10*ROW('Water Data'!E162))="","",OFFSET('Water Data'!$E$28,0,10*ROW('Water Data'!E162)))</f>
        <v/>
      </c>
      <c r="BZ168" s="30" t="str">
        <f ca="true">+IF(OFFSET('Water Data'!$E$29,0,10*ROW('Water Data'!E162))="","",OFFSET('Water Data'!$E$29,0,10*ROW('Water Data'!E162)))</f>
        <v/>
      </c>
      <c r="CA168" s="30" t="str">
        <f ca="true">+IF(OFFSET('Water Data'!$E$30,0,10*ROW('Water Data'!E162))="","",OFFSET('Water Data'!$E$30,0,10*ROW('Water Data'!E162)))</f>
        <v/>
      </c>
      <c r="CB168" s="30" t="str">
        <f ca="true">+IF(OFFSET('Water Data'!$F$28,0,10*ROW('Water Data'!F162))="","",OFFSET('Water Data'!$F$28,0,10*ROW('Water Data'!F162)))</f>
        <v/>
      </c>
      <c r="CC168" s="30" t="str">
        <f ca="true">+IF(OFFSET('Water Data'!$F$29,0,10*ROW('Water Data'!F162))="","",OFFSET('Water Data'!$F$29,0,10*ROW('Water Data'!F162)))</f>
        <v/>
      </c>
      <c r="CD168" s="30" t="str">
        <f ca="true">+IF(OFFSET('Water Data'!$F$30,0,10*ROW('Water Data'!F162))="","",OFFSET('Water Data'!$F$30,0,10*ROW('Water Data'!F162)))</f>
        <v/>
      </c>
      <c r="CE168" s="30" t="str">
        <f ca="true">+IF(OFFSET('Water Data'!$G$28,0,10*ROW('Water Data'!G162))="","",OFFSET('Water Data'!$G$28,0,10*ROW('Water Data'!G162)))</f>
        <v/>
      </c>
      <c r="CF168" s="30" t="str">
        <f ca="true">+IF(OFFSET('Water Data'!$G$29,0,10*ROW('Water Data'!G162))="","",OFFSET('Water Data'!$G$29,0,10*ROW('Water Data'!G162)))</f>
        <v/>
      </c>
      <c r="CG168" s="30" t="str">
        <f ca="true">+IF(OFFSET('Water Data'!$G$30,0,10*ROW('Water Data'!G162))="","",OFFSET('Water Data'!$G$30,0,10*ROW('Water Data'!G162)))</f>
        <v/>
      </c>
      <c r="CH168" s="30" t="str">
        <f ca="true">+IF(OFFSET('Water Data'!$H$28,0,10*ROW('Water Data'!H162))="","",OFFSET('Water Data'!$H$28,0,10*ROW('Water Data'!H162)))</f>
        <v/>
      </c>
      <c r="CI168" s="30" t="str">
        <f ca="true">+IF(OFFSET('Water Data'!$H$29,0,10*ROW('Water Data'!H162))="","",OFFSET('Water Data'!$H$29,0,10*ROW('Water Data'!H162)))</f>
        <v/>
      </c>
      <c r="CJ168" s="30" t="str">
        <f ca="true">+IF(OFFSET('Water Data'!$H$30,0,10*ROW('Water Data'!H162))="","",OFFSET('Water Data'!$H$30,0,10*ROW('Water Data'!H162)))</f>
        <v/>
      </c>
      <c r="CK168" s="30" t="str">
        <f ca="true">+IF(OFFSET('Sanitation Data'!$C$29,0,10*ROW('Sanitation Data'!C162))="","",OFFSET('Sanitation Data'!$C$29,0,10*ROW('Sanitation Data'!C162)))</f>
        <v/>
      </c>
      <c r="CL168" s="30" t="str">
        <f ca="true">+IF(OFFSET('Sanitation Data'!$C$30,0,10*ROW('Sanitation Data'!C162))="","",OFFSET('Sanitation Data'!$C$30,0,10*ROW('Sanitation Data'!C162)))</f>
        <v/>
      </c>
      <c r="CM168" s="30" t="str">
        <f ca="true">+IF(OFFSET('Sanitation Data'!$C$31,0,10*ROW('Sanitation Data'!C162))="","",OFFSET('Sanitation Data'!$C$31,0,10*ROW('Sanitation Data'!C162)))</f>
        <v/>
      </c>
      <c r="CN168" s="30" t="str">
        <f ca="true">+IF(OFFSET('Sanitation Data'!$C$32,0,10*ROW('Sanitation Data'!C162))="","",OFFSET('Sanitation Data'!$C$32,0,10*ROW('Sanitation Data'!C162)))</f>
        <v/>
      </c>
      <c r="CO168" s="30" t="str">
        <f ca="true">+IF(OFFSET('Sanitation Data'!$C$33,0,10*ROW('Sanitation Data'!C162))="","",OFFSET('Sanitation Data'!$C$33,0,10*ROW('Sanitation Data'!C162)))</f>
        <v/>
      </c>
      <c r="CP168" s="30" t="str">
        <f ca="true">+IF(OFFSET('Sanitation Data'!$D$29,0,10*ROW('Sanitation Data'!D162))="","",OFFSET('Sanitation Data'!$D$29,0,10*ROW('Sanitation Data'!D162)))</f>
        <v/>
      </c>
      <c r="CQ168" s="30" t="str">
        <f ca="true">+IF(OFFSET('Sanitation Data'!$D$30,0,10*ROW('Sanitation Data'!D162))="","",OFFSET('Sanitation Data'!$D$30,0,10*ROW('Sanitation Data'!D162)))</f>
        <v/>
      </c>
      <c r="CR168" s="30" t="str">
        <f ca="true">+IF(OFFSET('Sanitation Data'!$D$31,0,10*ROW('Sanitation Data'!D162))="","",OFFSET('Sanitation Data'!$D$31,0,10*ROW('Sanitation Data'!D162)))</f>
        <v/>
      </c>
      <c r="CS168" s="30" t="str">
        <f ca="true">+IF(OFFSET('Sanitation Data'!$D$32,0,10*ROW('Sanitation Data'!D162))="","",OFFSET('Sanitation Data'!$D$32,0,10*ROW('Sanitation Data'!D162)))</f>
        <v/>
      </c>
      <c r="CT168" s="30" t="str">
        <f ca="true">+IF(OFFSET('Sanitation Data'!$D$33,0,10*ROW('Sanitation Data'!D162))="","",OFFSET('Sanitation Data'!$D$33,0,10*ROW('Sanitation Data'!D162)))</f>
        <v/>
      </c>
      <c r="CU168" s="30" t="str">
        <f ca="true">+IF(OFFSET('Sanitation Data'!$E$29,0,10*ROW('Sanitation Data'!E162))="","",OFFSET('Sanitation Data'!$E$29,0,10*ROW('Sanitation Data'!E162)))</f>
        <v/>
      </c>
      <c r="CV168" s="30" t="str">
        <f ca="true">+IF(OFFSET('Sanitation Data'!$E$30,0,10*ROW('Sanitation Data'!E162))="","",OFFSET('Sanitation Data'!$E$30,0,10*ROW('Sanitation Data'!E162)))</f>
        <v/>
      </c>
      <c r="CW168" s="30" t="str">
        <f ca="true">+IF(OFFSET('Sanitation Data'!$E$31,0,10*ROW('Sanitation Data'!E162))="","",OFFSET('Sanitation Data'!$E$31,0,10*ROW('Sanitation Data'!E162)))</f>
        <v/>
      </c>
      <c r="CX168" s="30" t="str">
        <f ca="true">+IF(OFFSET('Sanitation Data'!$E$32,0,10*ROW('Sanitation Data'!E162))="","",OFFSET('Sanitation Data'!$E$32,0,10*ROW('Sanitation Data'!E162)))</f>
        <v/>
      </c>
      <c r="CY168" s="30" t="str">
        <f ca="true">+IF(OFFSET('Sanitation Data'!$E$33,0,10*ROW('Sanitation Data'!E162))="","",OFFSET('Sanitation Data'!$E$33,0,10*ROW('Sanitation Data'!E162)))</f>
        <v/>
      </c>
      <c r="CZ168" s="30" t="str">
        <f ca="true">+IF(OFFSET('Sanitation Data'!$F$29,0,10*ROW('Sanitation Data'!F162))="","",OFFSET('Sanitation Data'!$F$29,0,10*ROW('Sanitation Data'!F162)))</f>
        <v/>
      </c>
      <c r="DA168" s="30" t="str">
        <f ca="true">+IF(OFFSET('Sanitation Data'!$F$30,0,10*ROW('Sanitation Data'!F162))="","",OFFSET('Sanitation Data'!$F$30,0,10*ROW('Sanitation Data'!F162)))</f>
        <v/>
      </c>
      <c r="DB168" s="30" t="str">
        <f ca="true">+IF(OFFSET('Sanitation Data'!$F$31,0,10*ROW('Sanitation Data'!F162))="","",OFFSET('Sanitation Data'!$F$31,0,10*ROW('Sanitation Data'!F162)))</f>
        <v/>
      </c>
      <c r="DC168" s="30" t="str">
        <f ca="true">+IF(OFFSET('Sanitation Data'!$F$32,0,10*ROW('Sanitation Data'!F162))="","",OFFSET('Sanitation Data'!$F$32,0,10*ROW('Sanitation Data'!F162)))</f>
        <v/>
      </c>
      <c r="DD168" s="30" t="str">
        <f ca="true">+IF(OFFSET('Sanitation Data'!$F$33,0,10*ROW('Sanitation Data'!F162))="","",OFFSET('Sanitation Data'!$F$33,0,10*ROW('Sanitation Data'!F162)))</f>
        <v/>
      </c>
      <c r="DE168" s="30" t="str">
        <f ca="true">+IF(OFFSET('Sanitation Data'!$G$29,0,10*ROW('Sanitation Data'!G162))="","",OFFSET('Sanitation Data'!$G$29,0,10*ROW('Sanitation Data'!G162)))</f>
        <v/>
      </c>
      <c r="DF168" s="30" t="str">
        <f ca="true">+IF(OFFSET('Sanitation Data'!$G$30,0,10*ROW('Sanitation Data'!G162))="","",OFFSET('Sanitation Data'!$G$30,0,10*ROW('Sanitation Data'!G162)))</f>
        <v/>
      </c>
      <c r="DG168" s="30" t="str">
        <f ca="true">+IF(OFFSET('Sanitation Data'!$G$31,0,10*ROW('Sanitation Data'!G162))="","",OFFSET('Sanitation Data'!$G$31,0,10*ROW('Sanitation Data'!G162)))</f>
        <v/>
      </c>
      <c r="DH168" s="30" t="str">
        <f ca="true">+IF(OFFSET('Sanitation Data'!$G$32,0,10*ROW('Sanitation Data'!G162))="","",OFFSET('Sanitation Data'!$G$32,0,10*ROW('Sanitation Data'!G162)))</f>
        <v/>
      </c>
      <c r="DI168" s="30" t="str">
        <f ca="true">+IF(OFFSET('Sanitation Data'!$G$33,0,10*ROW('Sanitation Data'!G162))="","",OFFSET('Sanitation Data'!$G$33,0,10*ROW('Sanitation Data'!G162)))</f>
        <v/>
      </c>
      <c r="DJ168" s="30" t="str">
        <f ca="true">+IF(OFFSET('Sanitation Data'!$H$29,0,10*ROW('Sanitation Data'!H162))="","",OFFSET('Sanitation Data'!$H$29,0,10*ROW('Sanitation Data'!H162)))</f>
        <v/>
      </c>
      <c r="DK168" s="30" t="str">
        <f ca="true">+IF(OFFSET('Sanitation Data'!$H$30,0,10*ROW('Sanitation Data'!H162))="","",OFFSET('Sanitation Data'!$H$30,0,10*ROW('Sanitation Data'!H162)))</f>
        <v/>
      </c>
      <c r="DL168" s="30" t="str">
        <f ca="true">+IF(OFFSET('Sanitation Data'!$H$31,0,10*ROW('Sanitation Data'!H162))="","",OFFSET('Sanitation Data'!$H$31,0,10*ROW('Sanitation Data'!H162)))</f>
        <v/>
      </c>
      <c r="DM168" s="30" t="str">
        <f ca="true">+IF(OFFSET('Sanitation Data'!$H$32,0,10*ROW('Sanitation Data'!H162))="","",OFFSET('Sanitation Data'!$H$32,0,10*ROW('Sanitation Data'!H162)))</f>
        <v/>
      </c>
      <c r="DN168" s="30" t="str">
        <f ca="true">+IF(OFFSET('Sanitation Data'!$H$33,0,10*ROW('Sanitation Data'!H162))="","",OFFSET('Sanitation Data'!$H$33,0,10*ROW('Sanitation Data'!H162)))</f>
        <v/>
      </c>
      <c r="DO168" s="30" t="str">
        <f ca="true">+IF(OFFSET('Hygiene Data'!$C$12,0,10*ROW('Hygiene Data'!C162))="","",OFFSET('Hygiene Data'!$C$12,0,10*ROW('Hygiene Data'!C162)))</f>
        <v/>
      </c>
      <c r="DP168" s="30" t="str">
        <f ca="true">+IF(OFFSET('Hygiene Data'!$C$13,0,10*ROW('Hygiene Data'!C162))="","",OFFSET('Hygiene Data'!$C$13,0,10*ROW('Hygiene Data'!C162)))</f>
        <v/>
      </c>
      <c r="DQ168" s="30" t="str">
        <f ca="true">+IF(OFFSET('Hygiene Data'!$C$14,0,10*ROW('Hygiene Data'!C162))="","",OFFSET('Hygiene Data'!$C$14,0,10*ROW('Hygiene Data'!C162)))</f>
        <v/>
      </c>
      <c r="DR168" s="30" t="str">
        <f ca="true">+IF(OFFSET('Hygiene Data'!$D$12,0,10*ROW('Hygiene Data'!D162))="","",OFFSET('Hygiene Data'!$D$12,0,10*ROW('Hygiene Data'!D162)))</f>
        <v/>
      </c>
      <c r="DS168" s="30" t="str">
        <f ca="true">+IF(OFFSET('Hygiene Data'!$D$13,0,10*ROW('Hygiene Data'!D162))="","",OFFSET('Hygiene Data'!$D$13,0,10*ROW('Hygiene Data'!D162)))</f>
        <v/>
      </c>
      <c r="DT168" s="30" t="str">
        <f ca="true">+IF(OFFSET('Hygiene Data'!$D$14,0,10*ROW('Hygiene Data'!D162))="","",OFFSET('Hygiene Data'!$D$14,0,10*ROW('Hygiene Data'!D162)))</f>
        <v/>
      </c>
      <c r="DU168" s="30" t="str">
        <f ca="true">+IF(OFFSET('Hygiene Data'!$E$12,0,10*ROW('Hygiene Data'!E162))="","",OFFSET('Hygiene Data'!$E$12,0,10*ROW('Hygiene Data'!E162)))</f>
        <v/>
      </c>
      <c r="DV168" s="30" t="str">
        <f ca="true">+IF(OFFSET('Hygiene Data'!$E$13,0,10*ROW('Hygiene Data'!E162))="","",OFFSET('Hygiene Data'!$E$13,0,10*ROW('Hygiene Data'!E162)))</f>
        <v/>
      </c>
      <c r="DW168" s="30" t="str">
        <f ca="true">+IF(OFFSET('Hygiene Data'!$E$14,0,10*ROW('Hygiene Data'!E162))="","",OFFSET('Hygiene Data'!$E$14,0,10*ROW('Hygiene Data'!E162)))</f>
        <v/>
      </c>
      <c r="DX168" s="30" t="str">
        <f ca="true">+IF(OFFSET('Hygiene Data'!$F$12,0,10*ROW('Hygiene Data'!F162))="","",OFFSET('Hygiene Data'!$F$12,0,10*ROW('Hygiene Data'!F162)))</f>
        <v/>
      </c>
      <c r="DY168" s="30" t="str">
        <f ca="true">+IF(OFFSET('Hygiene Data'!$F$13,0,10*ROW('Hygiene Data'!F162))="","",OFFSET('Hygiene Data'!$F$13,0,10*ROW('Hygiene Data'!F162)))</f>
        <v/>
      </c>
      <c r="DZ168" s="30" t="str">
        <f ca="true">+IF(OFFSET('Hygiene Data'!$F$14,0,10*ROW('Hygiene Data'!F162))="","",OFFSET('Hygiene Data'!$F$14,0,10*ROW('Hygiene Data'!F162)))</f>
        <v/>
      </c>
      <c r="EA168" s="30" t="str">
        <f ca="true">+IF(OFFSET('Hygiene Data'!$G$12,0,10*ROW('Hygiene Data'!G162))="","",OFFSET('Hygiene Data'!$G$12,0,10*ROW('Hygiene Data'!G162)))</f>
        <v/>
      </c>
      <c r="EB168" s="30" t="str">
        <f ca="true">+IF(OFFSET('Hygiene Data'!$G$13,0,10*ROW('Hygiene Data'!G162))="","",OFFSET('Hygiene Data'!$G$13,0,10*ROW('Hygiene Data'!G162)))</f>
        <v/>
      </c>
      <c r="EC168" s="30" t="str">
        <f ca="true">+IF(OFFSET('Hygiene Data'!$G$14,0,10*ROW('Hygiene Data'!G162))="","",OFFSET('Hygiene Data'!$G$14,0,10*ROW('Hygiene Data'!G162)))</f>
        <v/>
      </c>
      <c r="ED168" s="30" t="str">
        <f ca="true">+IF(OFFSET('Hygiene Data'!$H$12,0,10*ROW('Hygiene Data'!H162))="","",OFFSET('Hygiene Data'!$H$12,0,10*ROW('Hygiene Data'!H162)))</f>
        <v/>
      </c>
      <c r="EE168" s="30" t="str">
        <f ca="true">+IF(OFFSET('Hygiene Data'!$H$13,0,10*ROW('Hygiene Data'!H162))="","",OFFSET('Hygiene Data'!$H$13,0,10*ROW('Hygiene Data'!H162)))</f>
        <v/>
      </c>
      <c r="EF168" s="30" t="str">
        <f ca="true">+IF(OFFSET('Hygiene Data'!$H$14,0,10*ROW('Hygiene Data'!H162))="","",OFFSET('Hygiene Data'!$H$14,0,10*ROW('Hygiene Data'!H162)))</f>
        <v/>
      </c>
    </row>
    <row r="169" x14ac:dyDescent="0.2">
      <c r="A169" s="53" t="str">
        <f ca="true">+IF(OFFSET('Water Data'!$B$1,0,10*ROW('Water Data'!B166))="","",OFFSET('Water Data'!$B$1,0,10*ROW('Water Data'!B166)))</f>
        <v/>
      </c>
      <c r="B169" s="53" t="str">
        <f ca="true">+IF(OFFSET('Water Data'!$A$3,0,10*ROW('Water Data'!A166))="","",OFFSET('Water Data'!$A$3,0,10*ROW('Water Data'!A166)))</f>
        <v/>
      </c>
      <c r="C169" s="53" t="str">
        <f ca="true">+IF(OFFSET('Water Data'!$C$3,0,10*ROW('Water Data'!C166))="","",OFFSET('Water Data'!$C$3,0,10*ROW('Water Data'!C166)))</f>
        <v/>
      </c>
      <c r="D169" s="238"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38"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38"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38"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38"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38"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38"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38"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38"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38"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38"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38"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38"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38"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38"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38"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38"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38"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39"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39"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39"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39"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39"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39"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39"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39"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39"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39"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39"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39"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39"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39"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39"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39"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39"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39"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39"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39"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39"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39"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39"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39"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39"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39"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39"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39"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39"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39"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40"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40"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40"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40"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40"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40"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40"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40"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40"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40"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40"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40"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40"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40"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40"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40"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40"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40"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0" t="str">
        <f ca="true">+IF(OFFSET('Water Data'!$C$28,0,10*ROW('Water Data'!C163))="","",OFFSET('Water Data'!$C$28,0,10*ROW('Water Data'!C163)))</f>
        <v/>
      </c>
      <c r="BT169" s="30" t="str">
        <f ca="true">+IF(OFFSET('Water Data'!$C$29,0,10*ROW('Water Data'!C163))="","",OFFSET('Water Data'!$C$29,0,10*ROW('Water Data'!C163)))</f>
        <v/>
      </c>
      <c r="BU169" s="30" t="str">
        <f ca="true">+IF(OFFSET('Water Data'!$C$30,0,10*ROW('Water Data'!C163))="","",OFFSET('Water Data'!$C$30,0,10*ROW('Water Data'!C163)))</f>
        <v/>
      </c>
      <c r="BV169" s="30" t="str">
        <f ca="true">+IF(OFFSET('Water Data'!$D$28,0,10*ROW('Water Data'!D163))="","",OFFSET('Water Data'!$D$28,0,10*ROW('Water Data'!D163)))</f>
        <v/>
      </c>
      <c r="BW169" s="30" t="str">
        <f ca="true">+IF(OFFSET('Water Data'!$D$29,0,10*ROW('Water Data'!D163))="","",OFFSET('Water Data'!$D$29,0,10*ROW('Water Data'!D163)))</f>
        <v/>
      </c>
      <c r="BX169" s="30" t="str">
        <f ca="true">+IF(OFFSET('Water Data'!$D$30,0,10*ROW('Water Data'!D163))="","",OFFSET('Water Data'!$D$30,0,10*ROW('Water Data'!D163)))</f>
        <v/>
      </c>
      <c r="BY169" s="30" t="str">
        <f ca="true">+IF(OFFSET('Water Data'!$E$28,0,10*ROW('Water Data'!E163))="","",OFFSET('Water Data'!$E$28,0,10*ROW('Water Data'!E163)))</f>
        <v/>
      </c>
      <c r="BZ169" s="30" t="str">
        <f ca="true">+IF(OFFSET('Water Data'!$E$29,0,10*ROW('Water Data'!E163))="","",OFFSET('Water Data'!$E$29,0,10*ROW('Water Data'!E163)))</f>
        <v/>
      </c>
      <c r="CA169" s="30" t="str">
        <f ca="true">+IF(OFFSET('Water Data'!$E$30,0,10*ROW('Water Data'!E163))="","",OFFSET('Water Data'!$E$30,0,10*ROW('Water Data'!E163)))</f>
        <v/>
      </c>
      <c r="CB169" s="30" t="str">
        <f ca="true">+IF(OFFSET('Water Data'!$F$28,0,10*ROW('Water Data'!F163))="","",OFFSET('Water Data'!$F$28,0,10*ROW('Water Data'!F163)))</f>
        <v/>
      </c>
      <c r="CC169" s="30" t="str">
        <f ca="true">+IF(OFFSET('Water Data'!$F$29,0,10*ROW('Water Data'!F163))="","",OFFSET('Water Data'!$F$29,0,10*ROW('Water Data'!F163)))</f>
        <v/>
      </c>
      <c r="CD169" s="30" t="str">
        <f ca="true">+IF(OFFSET('Water Data'!$F$30,0,10*ROW('Water Data'!F163))="","",OFFSET('Water Data'!$F$30,0,10*ROW('Water Data'!F163)))</f>
        <v/>
      </c>
      <c r="CE169" s="30" t="str">
        <f ca="true">+IF(OFFSET('Water Data'!$G$28,0,10*ROW('Water Data'!G163))="","",OFFSET('Water Data'!$G$28,0,10*ROW('Water Data'!G163)))</f>
        <v/>
      </c>
      <c r="CF169" s="30" t="str">
        <f ca="true">+IF(OFFSET('Water Data'!$G$29,0,10*ROW('Water Data'!G163))="","",OFFSET('Water Data'!$G$29,0,10*ROW('Water Data'!G163)))</f>
        <v/>
      </c>
      <c r="CG169" s="30" t="str">
        <f ca="true">+IF(OFFSET('Water Data'!$G$30,0,10*ROW('Water Data'!G163))="","",OFFSET('Water Data'!$G$30,0,10*ROW('Water Data'!G163)))</f>
        <v/>
      </c>
      <c r="CH169" s="30" t="str">
        <f ca="true">+IF(OFFSET('Water Data'!$H$28,0,10*ROW('Water Data'!H163))="","",OFFSET('Water Data'!$H$28,0,10*ROW('Water Data'!H163)))</f>
        <v/>
      </c>
      <c r="CI169" s="30" t="str">
        <f ca="true">+IF(OFFSET('Water Data'!$H$29,0,10*ROW('Water Data'!H163))="","",OFFSET('Water Data'!$H$29,0,10*ROW('Water Data'!H163)))</f>
        <v/>
      </c>
      <c r="CJ169" s="30" t="str">
        <f ca="true">+IF(OFFSET('Water Data'!$H$30,0,10*ROW('Water Data'!H163))="","",OFFSET('Water Data'!$H$30,0,10*ROW('Water Data'!H163)))</f>
        <v/>
      </c>
      <c r="CK169" s="30" t="str">
        <f ca="true">+IF(OFFSET('Sanitation Data'!$C$29,0,10*ROW('Sanitation Data'!C163))="","",OFFSET('Sanitation Data'!$C$29,0,10*ROW('Sanitation Data'!C163)))</f>
        <v/>
      </c>
      <c r="CL169" s="30" t="str">
        <f ca="true">+IF(OFFSET('Sanitation Data'!$C$30,0,10*ROW('Sanitation Data'!C163))="","",OFFSET('Sanitation Data'!$C$30,0,10*ROW('Sanitation Data'!C163)))</f>
        <v/>
      </c>
      <c r="CM169" s="30" t="str">
        <f ca="true">+IF(OFFSET('Sanitation Data'!$C$31,0,10*ROW('Sanitation Data'!C163))="","",OFFSET('Sanitation Data'!$C$31,0,10*ROW('Sanitation Data'!C163)))</f>
        <v/>
      </c>
      <c r="CN169" s="30" t="str">
        <f ca="true">+IF(OFFSET('Sanitation Data'!$C$32,0,10*ROW('Sanitation Data'!C163))="","",OFFSET('Sanitation Data'!$C$32,0,10*ROW('Sanitation Data'!C163)))</f>
        <v/>
      </c>
      <c r="CO169" s="30" t="str">
        <f ca="true">+IF(OFFSET('Sanitation Data'!$C$33,0,10*ROW('Sanitation Data'!C163))="","",OFFSET('Sanitation Data'!$C$33,0,10*ROW('Sanitation Data'!C163)))</f>
        <v/>
      </c>
      <c r="CP169" s="30" t="str">
        <f ca="true">+IF(OFFSET('Sanitation Data'!$D$29,0,10*ROW('Sanitation Data'!D163))="","",OFFSET('Sanitation Data'!$D$29,0,10*ROW('Sanitation Data'!D163)))</f>
        <v/>
      </c>
      <c r="CQ169" s="30" t="str">
        <f ca="true">+IF(OFFSET('Sanitation Data'!$D$30,0,10*ROW('Sanitation Data'!D163))="","",OFFSET('Sanitation Data'!$D$30,0,10*ROW('Sanitation Data'!D163)))</f>
        <v/>
      </c>
      <c r="CR169" s="30" t="str">
        <f ca="true">+IF(OFFSET('Sanitation Data'!$D$31,0,10*ROW('Sanitation Data'!D163))="","",OFFSET('Sanitation Data'!$D$31,0,10*ROW('Sanitation Data'!D163)))</f>
        <v/>
      </c>
      <c r="CS169" s="30" t="str">
        <f ca="true">+IF(OFFSET('Sanitation Data'!$D$32,0,10*ROW('Sanitation Data'!D163))="","",OFFSET('Sanitation Data'!$D$32,0,10*ROW('Sanitation Data'!D163)))</f>
        <v/>
      </c>
      <c r="CT169" s="30" t="str">
        <f ca="true">+IF(OFFSET('Sanitation Data'!$D$33,0,10*ROW('Sanitation Data'!D163))="","",OFFSET('Sanitation Data'!$D$33,0,10*ROW('Sanitation Data'!D163)))</f>
        <v/>
      </c>
      <c r="CU169" s="30" t="str">
        <f ca="true">+IF(OFFSET('Sanitation Data'!$E$29,0,10*ROW('Sanitation Data'!E163))="","",OFFSET('Sanitation Data'!$E$29,0,10*ROW('Sanitation Data'!E163)))</f>
        <v/>
      </c>
      <c r="CV169" s="30" t="str">
        <f ca="true">+IF(OFFSET('Sanitation Data'!$E$30,0,10*ROW('Sanitation Data'!E163))="","",OFFSET('Sanitation Data'!$E$30,0,10*ROW('Sanitation Data'!E163)))</f>
        <v/>
      </c>
      <c r="CW169" s="30" t="str">
        <f ca="true">+IF(OFFSET('Sanitation Data'!$E$31,0,10*ROW('Sanitation Data'!E163))="","",OFFSET('Sanitation Data'!$E$31,0,10*ROW('Sanitation Data'!E163)))</f>
        <v/>
      </c>
      <c r="CX169" s="30" t="str">
        <f ca="true">+IF(OFFSET('Sanitation Data'!$E$32,0,10*ROW('Sanitation Data'!E163))="","",OFFSET('Sanitation Data'!$E$32,0,10*ROW('Sanitation Data'!E163)))</f>
        <v/>
      </c>
      <c r="CY169" s="30" t="str">
        <f ca="true">+IF(OFFSET('Sanitation Data'!$E$33,0,10*ROW('Sanitation Data'!E163))="","",OFFSET('Sanitation Data'!$E$33,0,10*ROW('Sanitation Data'!E163)))</f>
        <v/>
      </c>
      <c r="CZ169" s="30" t="str">
        <f ca="true">+IF(OFFSET('Sanitation Data'!$F$29,0,10*ROW('Sanitation Data'!F163))="","",OFFSET('Sanitation Data'!$F$29,0,10*ROW('Sanitation Data'!F163)))</f>
        <v/>
      </c>
      <c r="DA169" s="30" t="str">
        <f ca="true">+IF(OFFSET('Sanitation Data'!$F$30,0,10*ROW('Sanitation Data'!F163))="","",OFFSET('Sanitation Data'!$F$30,0,10*ROW('Sanitation Data'!F163)))</f>
        <v/>
      </c>
      <c r="DB169" s="30" t="str">
        <f ca="true">+IF(OFFSET('Sanitation Data'!$F$31,0,10*ROW('Sanitation Data'!F163))="","",OFFSET('Sanitation Data'!$F$31,0,10*ROW('Sanitation Data'!F163)))</f>
        <v/>
      </c>
      <c r="DC169" s="30" t="str">
        <f ca="true">+IF(OFFSET('Sanitation Data'!$F$32,0,10*ROW('Sanitation Data'!F163))="","",OFFSET('Sanitation Data'!$F$32,0,10*ROW('Sanitation Data'!F163)))</f>
        <v/>
      </c>
      <c r="DD169" s="30" t="str">
        <f ca="true">+IF(OFFSET('Sanitation Data'!$F$33,0,10*ROW('Sanitation Data'!F163))="","",OFFSET('Sanitation Data'!$F$33,0,10*ROW('Sanitation Data'!F163)))</f>
        <v/>
      </c>
      <c r="DE169" s="30" t="str">
        <f ca="true">+IF(OFFSET('Sanitation Data'!$G$29,0,10*ROW('Sanitation Data'!G163))="","",OFFSET('Sanitation Data'!$G$29,0,10*ROW('Sanitation Data'!G163)))</f>
        <v/>
      </c>
      <c r="DF169" s="30" t="str">
        <f ca="true">+IF(OFFSET('Sanitation Data'!$G$30,0,10*ROW('Sanitation Data'!G163))="","",OFFSET('Sanitation Data'!$G$30,0,10*ROW('Sanitation Data'!G163)))</f>
        <v/>
      </c>
      <c r="DG169" s="30" t="str">
        <f ca="true">+IF(OFFSET('Sanitation Data'!$G$31,0,10*ROW('Sanitation Data'!G163))="","",OFFSET('Sanitation Data'!$G$31,0,10*ROW('Sanitation Data'!G163)))</f>
        <v/>
      </c>
      <c r="DH169" s="30" t="str">
        <f ca="true">+IF(OFFSET('Sanitation Data'!$G$32,0,10*ROW('Sanitation Data'!G163))="","",OFFSET('Sanitation Data'!$G$32,0,10*ROW('Sanitation Data'!G163)))</f>
        <v/>
      </c>
      <c r="DI169" s="30" t="str">
        <f ca="true">+IF(OFFSET('Sanitation Data'!$G$33,0,10*ROW('Sanitation Data'!G163))="","",OFFSET('Sanitation Data'!$G$33,0,10*ROW('Sanitation Data'!G163)))</f>
        <v/>
      </c>
      <c r="DJ169" s="30" t="str">
        <f ca="true">+IF(OFFSET('Sanitation Data'!$H$29,0,10*ROW('Sanitation Data'!H163))="","",OFFSET('Sanitation Data'!$H$29,0,10*ROW('Sanitation Data'!H163)))</f>
        <v/>
      </c>
      <c r="DK169" s="30" t="str">
        <f ca="true">+IF(OFFSET('Sanitation Data'!$H$30,0,10*ROW('Sanitation Data'!H163))="","",OFFSET('Sanitation Data'!$H$30,0,10*ROW('Sanitation Data'!H163)))</f>
        <v/>
      </c>
      <c r="DL169" s="30" t="str">
        <f ca="true">+IF(OFFSET('Sanitation Data'!$H$31,0,10*ROW('Sanitation Data'!H163))="","",OFFSET('Sanitation Data'!$H$31,0,10*ROW('Sanitation Data'!H163)))</f>
        <v/>
      </c>
      <c r="DM169" s="30" t="str">
        <f ca="true">+IF(OFFSET('Sanitation Data'!$H$32,0,10*ROW('Sanitation Data'!H163))="","",OFFSET('Sanitation Data'!$H$32,0,10*ROW('Sanitation Data'!H163)))</f>
        <v/>
      </c>
      <c r="DN169" s="30" t="str">
        <f ca="true">+IF(OFFSET('Sanitation Data'!$H$33,0,10*ROW('Sanitation Data'!H163))="","",OFFSET('Sanitation Data'!$H$33,0,10*ROW('Sanitation Data'!H163)))</f>
        <v/>
      </c>
      <c r="DO169" s="30" t="str">
        <f ca="true">+IF(OFFSET('Hygiene Data'!$C$12,0,10*ROW('Hygiene Data'!C163))="","",OFFSET('Hygiene Data'!$C$12,0,10*ROW('Hygiene Data'!C163)))</f>
        <v/>
      </c>
      <c r="DP169" s="30" t="str">
        <f ca="true">+IF(OFFSET('Hygiene Data'!$C$13,0,10*ROW('Hygiene Data'!C163))="","",OFFSET('Hygiene Data'!$C$13,0,10*ROW('Hygiene Data'!C163)))</f>
        <v/>
      </c>
      <c r="DQ169" s="30" t="str">
        <f ca="true">+IF(OFFSET('Hygiene Data'!$C$14,0,10*ROW('Hygiene Data'!C163))="","",OFFSET('Hygiene Data'!$C$14,0,10*ROW('Hygiene Data'!C163)))</f>
        <v/>
      </c>
      <c r="DR169" s="30" t="str">
        <f ca="true">+IF(OFFSET('Hygiene Data'!$D$12,0,10*ROW('Hygiene Data'!D163))="","",OFFSET('Hygiene Data'!$D$12,0,10*ROW('Hygiene Data'!D163)))</f>
        <v/>
      </c>
      <c r="DS169" s="30" t="str">
        <f ca="true">+IF(OFFSET('Hygiene Data'!$D$13,0,10*ROW('Hygiene Data'!D163))="","",OFFSET('Hygiene Data'!$D$13,0,10*ROW('Hygiene Data'!D163)))</f>
        <v/>
      </c>
      <c r="DT169" s="30" t="str">
        <f ca="true">+IF(OFFSET('Hygiene Data'!$D$14,0,10*ROW('Hygiene Data'!D163))="","",OFFSET('Hygiene Data'!$D$14,0,10*ROW('Hygiene Data'!D163)))</f>
        <v/>
      </c>
      <c r="DU169" s="30" t="str">
        <f ca="true">+IF(OFFSET('Hygiene Data'!$E$12,0,10*ROW('Hygiene Data'!E163))="","",OFFSET('Hygiene Data'!$E$12,0,10*ROW('Hygiene Data'!E163)))</f>
        <v/>
      </c>
      <c r="DV169" s="30" t="str">
        <f ca="true">+IF(OFFSET('Hygiene Data'!$E$13,0,10*ROW('Hygiene Data'!E163))="","",OFFSET('Hygiene Data'!$E$13,0,10*ROW('Hygiene Data'!E163)))</f>
        <v/>
      </c>
      <c r="DW169" s="30" t="str">
        <f ca="true">+IF(OFFSET('Hygiene Data'!$E$14,0,10*ROW('Hygiene Data'!E163))="","",OFFSET('Hygiene Data'!$E$14,0,10*ROW('Hygiene Data'!E163)))</f>
        <v/>
      </c>
      <c r="DX169" s="30" t="str">
        <f ca="true">+IF(OFFSET('Hygiene Data'!$F$12,0,10*ROW('Hygiene Data'!F163))="","",OFFSET('Hygiene Data'!$F$12,0,10*ROW('Hygiene Data'!F163)))</f>
        <v/>
      </c>
      <c r="DY169" s="30" t="str">
        <f ca="true">+IF(OFFSET('Hygiene Data'!$F$13,0,10*ROW('Hygiene Data'!F163))="","",OFFSET('Hygiene Data'!$F$13,0,10*ROW('Hygiene Data'!F163)))</f>
        <v/>
      </c>
      <c r="DZ169" s="30" t="str">
        <f ca="true">+IF(OFFSET('Hygiene Data'!$F$14,0,10*ROW('Hygiene Data'!F163))="","",OFFSET('Hygiene Data'!$F$14,0,10*ROW('Hygiene Data'!F163)))</f>
        <v/>
      </c>
      <c r="EA169" s="30" t="str">
        <f ca="true">+IF(OFFSET('Hygiene Data'!$G$12,0,10*ROW('Hygiene Data'!G163))="","",OFFSET('Hygiene Data'!$G$12,0,10*ROW('Hygiene Data'!G163)))</f>
        <v/>
      </c>
      <c r="EB169" s="30" t="str">
        <f ca="true">+IF(OFFSET('Hygiene Data'!$G$13,0,10*ROW('Hygiene Data'!G163))="","",OFFSET('Hygiene Data'!$G$13,0,10*ROW('Hygiene Data'!G163)))</f>
        <v/>
      </c>
      <c r="EC169" s="30" t="str">
        <f ca="true">+IF(OFFSET('Hygiene Data'!$G$14,0,10*ROW('Hygiene Data'!G163))="","",OFFSET('Hygiene Data'!$G$14,0,10*ROW('Hygiene Data'!G163)))</f>
        <v/>
      </c>
      <c r="ED169" s="30" t="str">
        <f ca="true">+IF(OFFSET('Hygiene Data'!$H$12,0,10*ROW('Hygiene Data'!H163))="","",OFFSET('Hygiene Data'!$H$12,0,10*ROW('Hygiene Data'!H163)))</f>
        <v/>
      </c>
      <c r="EE169" s="30" t="str">
        <f ca="true">+IF(OFFSET('Hygiene Data'!$H$13,0,10*ROW('Hygiene Data'!H163))="","",OFFSET('Hygiene Data'!$H$13,0,10*ROW('Hygiene Data'!H163)))</f>
        <v/>
      </c>
      <c r="EF169" s="30" t="str">
        <f ca="true">+IF(OFFSET('Hygiene Data'!$H$14,0,10*ROW('Hygiene Data'!H163))="","",OFFSET('Hygiene Data'!$H$14,0,10*ROW('Hygiene Data'!H163)))</f>
        <v/>
      </c>
    </row>
    <row r="170" x14ac:dyDescent="0.2">
      <c r="A170" s="53" t="str">
        <f ca="true">+IF(OFFSET('Water Data'!$B$1,0,10*ROW('Water Data'!B167))="","",OFFSET('Water Data'!$B$1,0,10*ROW('Water Data'!B167)))</f>
        <v/>
      </c>
      <c r="B170" s="53" t="str">
        <f ca="true">+IF(OFFSET('Water Data'!$A$3,0,10*ROW('Water Data'!A167))="","",OFFSET('Water Data'!$A$3,0,10*ROW('Water Data'!A167)))</f>
        <v/>
      </c>
      <c r="C170" s="53" t="str">
        <f ca="true">+IF(OFFSET('Water Data'!$C$3,0,10*ROW('Water Data'!C167))="","",OFFSET('Water Data'!$C$3,0,10*ROW('Water Data'!C167)))</f>
        <v/>
      </c>
      <c r="D170" s="238"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38"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38"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38"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38"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38"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38"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38"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38"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38"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38"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38"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38"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38"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38"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38"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38"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38"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39"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39"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39"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39"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39"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39"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39"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39"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39"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39"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39"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39"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39"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39"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39"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39"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39"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39"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39"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39"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39"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39"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39"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39"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39"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39"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39"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39"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39"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39"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40"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40"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40"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40"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40"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40"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40"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40"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40"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40"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40"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40"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40"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40"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40"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40"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40"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40"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0" t="str">
        <f ca="true">+IF(OFFSET('Water Data'!$C$28,0,10*ROW('Water Data'!C164))="","",OFFSET('Water Data'!$C$28,0,10*ROW('Water Data'!C164)))</f>
        <v/>
      </c>
      <c r="BT170" s="30" t="str">
        <f ca="true">+IF(OFFSET('Water Data'!$C$29,0,10*ROW('Water Data'!C164))="","",OFFSET('Water Data'!$C$29,0,10*ROW('Water Data'!C164)))</f>
        <v/>
      </c>
      <c r="BU170" s="30" t="str">
        <f ca="true">+IF(OFFSET('Water Data'!$C$30,0,10*ROW('Water Data'!C164))="","",OFFSET('Water Data'!$C$30,0,10*ROW('Water Data'!C164)))</f>
        <v/>
      </c>
      <c r="BV170" s="30" t="str">
        <f ca="true">+IF(OFFSET('Water Data'!$D$28,0,10*ROW('Water Data'!D164))="","",OFFSET('Water Data'!$D$28,0,10*ROW('Water Data'!D164)))</f>
        <v/>
      </c>
      <c r="BW170" s="30" t="str">
        <f ca="true">+IF(OFFSET('Water Data'!$D$29,0,10*ROW('Water Data'!D164))="","",OFFSET('Water Data'!$D$29,0,10*ROW('Water Data'!D164)))</f>
        <v/>
      </c>
      <c r="BX170" s="30" t="str">
        <f ca="true">+IF(OFFSET('Water Data'!$D$30,0,10*ROW('Water Data'!D164))="","",OFFSET('Water Data'!$D$30,0,10*ROW('Water Data'!D164)))</f>
        <v/>
      </c>
      <c r="BY170" s="30" t="str">
        <f ca="true">+IF(OFFSET('Water Data'!$E$28,0,10*ROW('Water Data'!E164))="","",OFFSET('Water Data'!$E$28,0,10*ROW('Water Data'!E164)))</f>
        <v/>
      </c>
      <c r="BZ170" s="30" t="str">
        <f ca="true">+IF(OFFSET('Water Data'!$E$29,0,10*ROW('Water Data'!E164))="","",OFFSET('Water Data'!$E$29,0,10*ROW('Water Data'!E164)))</f>
        <v/>
      </c>
      <c r="CA170" s="30" t="str">
        <f ca="true">+IF(OFFSET('Water Data'!$E$30,0,10*ROW('Water Data'!E164))="","",OFFSET('Water Data'!$E$30,0,10*ROW('Water Data'!E164)))</f>
        <v/>
      </c>
      <c r="CB170" s="30" t="str">
        <f ca="true">+IF(OFFSET('Water Data'!$F$28,0,10*ROW('Water Data'!F164))="","",OFFSET('Water Data'!$F$28,0,10*ROW('Water Data'!F164)))</f>
        <v/>
      </c>
      <c r="CC170" s="30" t="str">
        <f ca="true">+IF(OFFSET('Water Data'!$F$29,0,10*ROW('Water Data'!F164))="","",OFFSET('Water Data'!$F$29,0,10*ROW('Water Data'!F164)))</f>
        <v/>
      </c>
      <c r="CD170" s="30" t="str">
        <f ca="true">+IF(OFFSET('Water Data'!$F$30,0,10*ROW('Water Data'!F164))="","",OFFSET('Water Data'!$F$30,0,10*ROW('Water Data'!F164)))</f>
        <v/>
      </c>
      <c r="CE170" s="30" t="str">
        <f ca="true">+IF(OFFSET('Water Data'!$G$28,0,10*ROW('Water Data'!G164))="","",OFFSET('Water Data'!$G$28,0,10*ROW('Water Data'!G164)))</f>
        <v/>
      </c>
      <c r="CF170" s="30" t="str">
        <f ca="true">+IF(OFFSET('Water Data'!$G$29,0,10*ROW('Water Data'!G164))="","",OFFSET('Water Data'!$G$29,0,10*ROW('Water Data'!G164)))</f>
        <v/>
      </c>
      <c r="CG170" s="30" t="str">
        <f ca="true">+IF(OFFSET('Water Data'!$G$30,0,10*ROW('Water Data'!G164))="","",OFFSET('Water Data'!$G$30,0,10*ROW('Water Data'!G164)))</f>
        <v/>
      </c>
      <c r="CH170" s="30" t="str">
        <f ca="true">+IF(OFFSET('Water Data'!$H$28,0,10*ROW('Water Data'!H164))="","",OFFSET('Water Data'!$H$28,0,10*ROW('Water Data'!H164)))</f>
        <v/>
      </c>
      <c r="CI170" s="30" t="str">
        <f ca="true">+IF(OFFSET('Water Data'!$H$29,0,10*ROW('Water Data'!H164))="","",OFFSET('Water Data'!$H$29,0,10*ROW('Water Data'!H164)))</f>
        <v/>
      </c>
      <c r="CJ170" s="30" t="str">
        <f ca="true">+IF(OFFSET('Water Data'!$H$30,0,10*ROW('Water Data'!H164))="","",OFFSET('Water Data'!$H$30,0,10*ROW('Water Data'!H164)))</f>
        <v/>
      </c>
      <c r="CK170" s="30" t="str">
        <f ca="true">+IF(OFFSET('Sanitation Data'!$C$29,0,10*ROW('Sanitation Data'!C164))="","",OFFSET('Sanitation Data'!$C$29,0,10*ROW('Sanitation Data'!C164)))</f>
        <v/>
      </c>
      <c r="CL170" s="30" t="str">
        <f ca="true">+IF(OFFSET('Sanitation Data'!$C$30,0,10*ROW('Sanitation Data'!C164))="","",OFFSET('Sanitation Data'!$C$30,0,10*ROW('Sanitation Data'!C164)))</f>
        <v/>
      </c>
      <c r="CM170" s="30" t="str">
        <f ca="true">+IF(OFFSET('Sanitation Data'!$C$31,0,10*ROW('Sanitation Data'!C164))="","",OFFSET('Sanitation Data'!$C$31,0,10*ROW('Sanitation Data'!C164)))</f>
        <v/>
      </c>
      <c r="CN170" s="30" t="str">
        <f ca="true">+IF(OFFSET('Sanitation Data'!$C$32,0,10*ROW('Sanitation Data'!C164))="","",OFFSET('Sanitation Data'!$C$32,0,10*ROW('Sanitation Data'!C164)))</f>
        <v/>
      </c>
      <c r="CO170" s="30" t="str">
        <f ca="true">+IF(OFFSET('Sanitation Data'!$C$33,0,10*ROW('Sanitation Data'!C164))="","",OFFSET('Sanitation Data'!$C$33,0,10*ROW('Sanitation Data'!C164)))</f>
        <v/>
      </c>
      <c r="CP170" s="30" t="str">
        <f ca="true">+IF(OFFSET('Sanitation Data'!$D$29,0,10*ROW('Sanitation Data'!D164))="","",OFFSET('Sanitation Data'!$D$29,0,10*ROW('Sanitation Data'!D164)))</f>
        <v/>
      </c>
      <c r="CQ170" s="30" t="str">
        <f ca="true">+IF(OFFSET('Sanitation Data'!$D$30,0,10*ROW('Sanitation Data'!D164))="","",OFFSET('Sanitation Data'!$D$30,0,10*ROW('Sanitation Data'!D164)))</f>
        <v/>
      </c>
      <c r="CR170" s="30" t="str">
        <f ca="true">+IF(OFFSET('Sanitation Data'!$D$31,0,10*ROW('Sanitation Data'!D164))="","",OFFSET('Sanitation Data'!$D$31,0,10*ROW('Sanitation Data'!D164)))</f>
        <v/>
      </c>
      <c r="CS170" s="30" t="str">
        <f ca="true">+IF(OFFSET('Sanitation Data'!$D$32,0,10*ROW('Sanitation Data'!D164))="","",OFFSET('Sanitation Data'!$D$32,0,10*ROW('Sanitation Data'!D164)))</f>
        <v/>
      </c>
      <c r="CT170" s="30" t="str">
        <f ca="true">+IF(OFFSET('Sanitation Data'!$D$33,0,10*ROW('Sanitation Data'!D164))="","",OFFSET('Sanitation Data'!$D$33,0,10*ROW('Sanitation Data'!D164)))</f>
        <v/>
      </c>
      <c r="CU170" s="30" t="str">
        <f ca="true">+IF(OFFSET('Sanitation Data'!$E$29,0,10*ROW('Sanitation Data'!E164))="","",OFFSET('Sanitation Data'!$E$29,0,10*ROW('Sanitation Data'!E164)))</f>
        <v/>
      </c>
      <c r="CV170" s="30" t="str">
        <f ca="true">+IF(OFFSET('Sanitation Data'!$E$30,0,10*ROW('Sanitation Data'!E164))="","",OFFSET('Sanitation Data'!$E$30,0,10*ROW('Sanitation Data'!E164)))</f>
        <v/>
      </c>
      <c r="CW170" s="30" t="str">
        <f ca="true">+IF(OFFSET('Sanitation Data'!$E$31,0,10*ROW('Sanitation Data'!E164))="","",OFFSET('Sanitation Data'!$E$31,0,10*ROW('Sanitation Data'!E164)))</f>
        <v/>
      </c>
      <c r="CX170" s="30" t="str">
        <f ca="true">+IF(OFFSET('Sanitation Data'!$E$32,0,10*ROW('Sanitation Data'!E164))="","",OFFSET('Sanitation Data'!$E$32,0,10*ROW('Sanitation Data'!E164)))</f>
        <v/>
      </c>
      <c r="CY170" s="30" t="str">
        <f ca="true">+IF(OFFSET('Sanitation Data'!$E$33,0,10*ROW('Sanitation Data'!E164))="","",OFFSET('Sanitation Data'!$E$33,0,10*ROW('Sanitation Data'!E164)))</f>
        <v/>
      </c>
      <c r="CZ170" s="30" t="str">
        <f ca="true">+IF(OFFSET('Sanitation Data'!$F$29,0,10*ROW('Sanitation Data'!F164))="","",OFFSET('Sanitation Data'!$F$29,0,10*ROW('Sanitation Data'!F164)))</f>
        <v/>
      </c>
      <c r="DA170" s="30" t="str">
        <f ca="true">+IF(OFFSET('Sanitation Data'!$F$30,0,10*ROW('Sanitation Data'!F164))="","",OFFSET('Sanitation Data'!$F$30,0,10*ROW('Sanitation Data'!F164)))</f>
        <v/>
      </c>
      <c r="DB170" s="30" t="str">
        <f ca="true">+IF(OFFSET('Sanitation Data'!$F$31,0,10*ROW('Sanitation Data'!F164))="","",OFFSET('Sanitation Data'!$F$31,0,10*ROW('Sanitation Data'!F164)))</f>
        <v/>
      </c>
      <c r="DC170" s="30" t="str">
        <f ca="true">+IF(OFFSET('Sanitation Data'!$F$32,0,10*ROW('Sanitation Data'!F164))="","",OFFSET('Sanitation Data'!$F$32,0,10*ROW('Sanitation Data'!F164)))</f>
        <v/>
      </c>
      <c r="DD170" s="30" t="str">
        <f ca="true">+IF(OFFSET('Sanitation Data'!$F$33,0,10*ROW('Sanitation Data'!F164))="","",OFFSET('Sanitation Data'!$F$33,0,10*ROW('Sanitation Data'!F164)))</f>
        <v/>
      </c>
      <c r="DE170" s="30" t="str">
        <f ca="true">+IF(OFFSET('Sanitation Data'!$G$29,0,10*ROW('Sanitation Data'!G164))="","",OFFSET('Sanitation Data'!$G$29,0,10*ROW('Sanitation Data'!G164)))</f>
        <v/>
      </c>
      <c r="DF170" s="30" t="str">
        <f ca="true">+IF(OFFSET('Sanitation Data'!$G$30,0,10*ROW('Sanitation Data'!G164))="","",OFFSET('Sanitation Data'!$G$30,0,10*ROW('Sanitation Data'!G164)))</f>
        <v/>
      </c>
      <c r="DG170" s="30" t="str">
        <f ca="true">+IF(OFFSET('Sanitation Data'!$G$31,0,10*ROW('Sanitation Data'!G164))="","",OFFSET('Sanitation Data'!$G$31,0,10*ROW('Sanitation Data'!G164)))</f>
        <v/>
      </c>
      <c r="DH170" s="30" t="str">
        <f ca="true">+IF(OFFSET('Sanitation Data'!$G$32,0,10*ROW('Sanitation Data'!G164))="","",OFFSET('Sanitation Data'!$G$32,0,10*ROW('Sanitation Data'!G164)))</f>
        <v/>
      </c>
      <c r="DI170" s="30" t="str">
        <f ca="true">+IF(OFFSET('Sanitation Data'!$G$33,0,10*ROW('Sanitation Data'!G164))="","",OFFSET('Sanitation Data'!$G$33,0,10*ROW('Sanitation Data'!G164)))</f>
        <v/>
      </c>
      <c r="DJ170" s="30" t="str">
        <f ca="true">+IF(OFFSET('Sanitation Data'!$H$29,0,10*ROW('Sanitation Data'!H164))="","",OFFSET('Sanitation Data'!$H$29,0,10*ROW('Sanitation Data'!H164)))</f>
        <v/>
      </c>
      <c r="DK170" s="30" t="str">
        <f ca="true">+IF(OFFSET('Sanitation Data'!$H$30,0,10*ROW('Sanitation Data'!H164))="","",OFFSET('Sanitation Data'!$H$30,0,10*ROW('Sanitation Data'!H164)))</f>
        <v/>
      </c>
      <c r="DL170" s="30" t="str">
        <f ca="true">+IF(OFFSET('Sanitation Data'!$H$31,0,10*ROW('Sanitation Data'!H164))="","",OFFSET('Sanitation Data'!$H$31,0,10*ROW('Sanitation Data'!H164)))</f>
        <v/>
      </c>
      <c r="DM170" s="30" t="str">
        <f ca="true">+IF(OFFSET('Sanitation Data'!$H$32,0,10*ROW('Sanitation Data'!H164))="","",OFFSET('Sanitation Data'!$H$32,0,10*ROW('Sanitation Data'!H164)))</f>
        <v/>
      </c>
      <c r="DN170" s="30" t="str">
        <f ca="true">+IF(OFFSET('Sanitation Data'!$H$33,0,10*ROW('Sanitation Data'!H164))="","",OFFSET('Sanitation Data'!$H$33,0,10*ROW('Sanitation Data'!H164)))</f>
        <v/>
      </c>
      <c r="DO170" s="30" t="str">
        <f ca="true">+IF(OFFSET('Hygiene Data'!$C$12,0,10*ROW('Hygiene Data'!C164))="","",OFFSET('Hygiene Data'!$C$12,0,10*ROW('Hygiene Data'!C164)))</f>
        <v/>
      </c>
      <c r="DP170" s="30" t="str">
        <f ca="true">+IF(OFFSET('Hygiene Data'!$C$13,0,10*ROW('Hygiene Data'!C164))="","",OFFSET('Hygiene Data'!$C$13,0,10*ROW('Hygiene Data'!C164)))</f>
        <v/>
      </c>
      <c r="DQ170" s="30" t="str">
        <f ca="true">+IF(OFFSET('Hygiene Data'!$C$14,0,10*ROW('Hygiene Data'!C164))="","",OFFSET('Hygiene Data'!$C$14,0,10*ROW('Hygiene Data'!C164)))</f>
        <v/>
      </c>
      <c r="DR170" s="30" t="str">
        <f ca="true">+IF(OFFSET('Hygiene Data'!$D$12,0,10*ROW('Hygiene Data'!D164))="","",OFFSET('Hygiene Data'!$D$12,0,10*ROW('Hygiene Data'!D164)))</f>
        <v/>
      </c>
      <c r="DS170" s="30" t="str">
        <f ca="true">+IF(OFFSET('Hygiene Data'!$D$13,0,10*ROW('Hygiene Data'!D164))="","",OFFSET('Hygiene Data'!$D$13,0,10*ROW('Hygiene Data'!D164)))</f>
        <v/>
      </c>
      <c r="DT170" s="30" t="str">
        <f ca="true">+IF(OFFSET('Hygiene Data'!$D$14,0,10*ROW('Hygiene Data'!D164))="","",OFFSET('Hygiene Data'!$D$14,0,10*ROW('Hygiene Data'!D164)))</f>
        <v/>
      </c>
      <c r="DU170" s="30" t="str">
        <f ca="true">+IF(OFFSET('Hygiene Data'!$E$12,0,10*ROW('Hygiene Data'!E164))="","",OFFSET('Hygiene Data'!$E$12,0,10*ROW('Hygiene Data'!E164)))</f>
        <v/>
      </c>
      <c r="DV170" s="30" t="str">
        <f ca="true">+IF(OFFSET('Hygiene Data'!$E$13,0,10*ROW('Hygiene Data'!E164))="","",OFFSET('Hygiene Data'!$E$13,0,10*ROW('Hygiene Data'!E164)))</f>
        <v/>
      </c>
      <c r="DW170" s="30" t="str">
        <f ca="true">+IF(OFFSET('Hygiene Data'!$E$14,0,10*ROW('Hygiene Data'!E164))="","",OFFSET('Hygiene Data'!$E$14,0,10*ROW('Hygiene Data'!E164)))</f>
        <v/>
      </c>
      <c r="DX170" s="30" t="str">
        <f ca="true">+IF(OFFSET('Hygiene Data'!$F$12,0,10*ROW('Hygiene Data'!F164))="","",OFFSET('Hygiene Data'!$F$12,0,10*ROW('Hygiene Data'!F164)))</f>
        <v/>
      </c>
      <c r="DY170" s="30" t="str">
        <f ca="true">+IF(OFFSET('Hygiene Data'!$F$13,0,10*ROW('Hygiene Data'!F164))="","",OFFSET('Hygiene Data'!$F$13,0,10*ROW('Hygiene Data'!F164)))</f>
        <v/>
      </c>
      <c r="DZ170" s="30" t="str">
        <f ca="true">+IF(OFFSET('Hygiene Data'!$F$14,0,10*ROW('Hygiene Data'!F164))="","",OFFSET('Hygiene Data'!$F$14,0,10*ROW('Hygiene Data'!F164)))</f>
        <v/>
      </c>
      <c r="EA170" s="30" t="str">
        <f ca="true">+IF(OFFSET('Hygiene Data'!$G$12,0,10*ROW('Hygiene Data'!G164))="","",OFFSET('Hygiene Data'!$G$12,0,10*ROW('Hygiene Data'!G164)))</f>
        <v/>
      </c>
      <c r="EB170" s="30" t="str">
        <f ca="true">+IF(OFFSET('Hygiene Data'!$G$13,0,10*ROW('Hygiene Data'!G164))="","",OFFSET('Hygiene Data'!$G$13,0,10*ROW('Hygiene Data'!G164)))</f>
        <v/>
      </c>
      <c r="EC170" s="30" t="str">
        <f ca="true">+IF(OFFSET('Hygiene Data'!$G$14,0,10*ROW('Hygiene Data'!G164))="","",OFFSET('Hygiene Data'!$G$14,0,10*ROW('Hygiene Data'!G164)))</f>
        <v/>
      </c>
      <c r="ED170" s="30" t="str">
        <f ca="true">+IF(OFFSET('Hygiene Data'!$H$12,0,10*ROW('Hygiene Data'!H164))="","",OFFSET('Hygiene Data'!$H$12,0,10*ROW('Hygiene Data'!H164)))</f>
        <v/>
      </c>
      <c r="EE170" s="30" t="str">
        <f ca="true">+IF(OFFSET('Hygiene Data'!$H$13,0,10*ROW('Hygiene Data'!H164))="","",OFFSET('Hygiene Data'!$H$13,0,10*ROW('Hygiene Data'!H164)))</f>
        <v/>
      </c>
      <c r="EF170" s="30" t="str">
        <f ca="true">+IF(OFFSET('Hygiene Data'!$H$14,0,10*ROW('Hygiene Data'!H164))="","",OFFSET('Hygiene Data'!$H$14,0,10*ROW('Hygiene Data'!H164)))</f>
        <v/>
      </c>
    </row>
    <row r="171" x14ac:dyDescent="0.2">
      <c r="A171" s="53" t="str">
        <f ca="true">+IF(OFFSET('Water Data'!$B$1,0,10*ROW('Water Data'!B168))="","",OFFSET('Water Data'!$B$1,0,10*ROW('Water Data'!B168)))</f>
        <v/>
      </c>
      <c r="B171" s="53" t="str">
        <f ca="true">+IF(OFFSET('Water Data'!$A$3,0,10*ROW('Water Data'!A168))="","",OFFSET('Water Data'!$A$3,0,10*ROW('Water Data'!A168)))</f>
        <v/>
      </c>
      <c r="C171" s="53" t="str">
        <f ca="true">+IF(OFFSET('Water Data'!$C$3,0,10*ROW('Water Data'!C168))="","",OFFSET('Water Data'!$C$3,0,10*ROW('Water Data'!C168)))</f>
        <v/>
      </c>
      <c r="D171" s="238"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38"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38"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38"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38"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38"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38"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38"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38"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38"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38"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38"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38"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38"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38"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38"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38"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38"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39"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39"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39"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39"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39"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39"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39"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39"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39"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39"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39"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39"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39"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39"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39"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39"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39"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39"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39"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39"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39"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39"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39"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39"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39"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39"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39"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39"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39"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39"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40"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40"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40"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40"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40"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40"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40"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40"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40"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40"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40"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40"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40"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40"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40"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40"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40"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40"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0" t="str">
        <f ca="true">+IF(OFFSET('Water Data'!$C$28,0,10*ROW('Water Data'!C165))="","",OFFSET('Water Data'!$C$28,0,10*ROW('Water Data'!C165)))</f>
        <v/>
      </c>
      <c r="BT171" s="30" t="str">
        <f ca="true">+IF(OFFSET('Water Data'!$C$29,0,10*ROW('Water Data'!C165))="","",OFFSET('Water Data'!$C$29,0,10*ROW('Water Data'!C165)))</f>
        <v/>
      </c>
      <c r="BU171" s="30" t="str">
        <f ca="true">+IF(OFFSET('Water Data'!$C$30,0,10*ROW('Water Data'!C165))="","",OFFSET('Water Data'!$C$30,0,10*ROW('Water Data'!C165)))</f>
        <v/>
      </c>
      <c r="BV171" s="30" t="str">
        <f ca="true">+IF(OFFSET('Water Data'!$D$28,0,10*ROW('Water Data'!D165))="","",OFFSET('Water Data'!$D$28,0,10*ROW('Water Data'!D165)))</f>
        <v/>
      </c>
      <c r="BW171" s="30" t="str">
        <f ca="true">+IF(OFFSET('Water Data'!$D$29,0,10*ROW('Water Data'!D165))="","",OFFSET('Water Data'!$D$29,0,10*ROW('Water Data'!D165)))</f>
        <v/>
      </c>
      <c r="BX171" s="30" t="str">
        <f ca="true">+IF(OFFSET('Water Data'!$D$30,0,10*ROW('Water Data'!D165))="","",OFFSET('Water Data'!$D$30,0,10*ROW('Water Data'!D165)))</f>
        <v/>
      </c>
      <c r="BY171" s="30" t="str">
        <f ca="true">+IF(OFFSET('Water Data'!$E$28,0,10*ROW('Water Data'!E165))="","",OFFSET('Water Data'!$E$28,0,10*ROW('Water Data'!E165)))</f>
        <v/>
      </c>
      <c r="BZ171" s="30" t="str">
        <f ca="true">+IF(OFFSET('Water Data'!$E$29,0,10*ROW('Water Data'!E165))="","",OFFSET('Water Data'!$E$29,0,10*ROW('Water Data'!E165)))</f>
        <v/>
      </c>
      <c r="CA171" s="30" t="str">
        <f ca="true">+IF(OFFSET('Water Data'!$E$30,0,10*ROW('Water Data'!E165))="","",OFFSET('Water Data'!$E$30,0,10*ROW('Water Data'!E165)))</f>
        <v/>
      </c>
      <c r="CB171" s="30" t="str">
        <f ca="true">+IF(OFFSET('Water Data'!$F$28,0,10*ROW('Water Data'!F165))="","",OFFSET('Water Data'!$F$28,0,10*ROW('Water Data'!F165)))</f>
        <v/>
      </c>
      <c r="CC171" s="30" t="str">
        <f ca="true">+IF(OFFSET('Water Data'!$F$29,0,10*ROW('Water Data'!F165))="","",OFFSET('Water Data'!$F$29,0,10*ROW('Water Data'!F165)))</f>
        <v/>
      </c>
      <c r="CD171" s="30" t="str">
        <f ca="true">+IF(OFFSET('Water Data'!$F$30,0,10*ROW('Water Data'!F165))="","",OFFSET('Water Data'!$F$30,0,10*ROW('Water Data'!F165)))</f>
        <v/>
      </c>
      <c r="CE171" s="30" t="str">
        <f ca="true">+IF(OFFSET('Water Data'!$G$28,0,10*ROW('Water Data'!G165))="","",OFFSET('Water Data'!$G$28,0,10*ROW('Water Data'!G165)))</f>
        <v/>
      </c>
      <c r="CF171" s="30" t="str">
        <f ca="true">+IF(OFFSET('Water Data'!$G$29,0,10*ROW('Water Data'!G165))="","",OFFSET('Water Data'!$G$29,0,10*ROW('Water Data'!G165)))</f>
        <v/>
      </c>
      <c r="CG171" s="30" t="str">
        <f ca="true">+IF(OFFSET('Water Data'!$G$30,0,10*ROW('Water Data'!G165))="","",OFFSET('Water Data'!$G$30,0,10*ROW('Water Data'!G165)))</f>
        <v/>
      </c>
      <c r="CH171" s="30" t="str">
        <f ca="true">+IF(OFFSET('Water Data'!$H$28,0,10*ROW('Water Data'!H165))="","",OFFSET('Water Data'!$H$28,0,10*ROW('Water Data'!H165)))</f>
        <v/>
      </c>
      <c r="CI171" s="30" t="str">
        <f ca="true">+IF(OFFSET('Water Data'!$H$29,0,10*ROW('Water Data'!H165))="","",OFFSET('Water Data'!$H$29,0,10*ROW('Water Data'!H165)))</f>
        <v/>
      </c>
      <c r="CJ171" s="30" t="str">
        <f ca="true">+IF(OFFSET('Water Data'!$H$30,0,10*ROW('Water Data'!H165))="","",OFFSET('Water Data'!$H$30,0,10*ROW('Water Data'!H165)))</f>
        <v/>
      </c>
      <c r="CK171" s="30" t="str">
        <f ca="true">+IF(OFFSET('Sanitation Data'!$C$29,0,10*ROW('Sanitation Data'!C165))="","",OFFSET('Sanitation Data'!$C$29,0,10*ROW('Sanitation Data'!C165)))</f>
        <v/>
      </c>
      <c r="CL171" s="30" t="str">
        <f ca="true">+IF(OFFSET('Sanitation Data'!$C$30,0,10*ROW('Sanitation Data'!C165))="","",OFFSET('Sanitation Data'!$C$30,0,10*ROW('Sanitation Data'!C165)))</f>
        <v/>
      </c>
      <c r="CM171" s="30" t="str">
        <f ca="true">+IF(OFFSET('Sanitation Data'!$C$31,0,10*ROW('Sanitation Data'!C165))="","",OFFSET('Sanitation Data'!$C$31,0,10*ROW('Sanitation Data'!C165)))</f>
        <v/>
      </c>
      <c r="CN171" s="30" t="str">
        <f ca="true">+IF(OFFSET('Sanitation Data'!$C$32,0,10*ROW('Sanitation Data'!C165))="","",OFFSET('Sanitation Data'!$C$32,0,10*ROW('Sanitation Data'!C165)))</f>
        <v/>
      </c>
      <c r="CO171" s="30" t="str">
        <f ca="true">+IF(OFFSET('Sanitation Data'!$C$33,0,10*ROW('Sanitation Data'!C165))="","",OFFSET('Sanitation Data'!$C$33,0,10*ROW('Sanitation Data'!C165)))</f>
        <v/>
      </c>
      <c r="CP171" s="30" t="str">
        <f ca="true">+IF(OFFSET('Sanitation Data'!$D$29,0,10*ROW('Sanitation Data'!D165))="","",OFFSET('Sanitation Data'!$D$29,0,10*ROW('Sanitation Data'!D165)))</f>
        <v/>
      </c>
      <c r="CQ171" s="30" t="str">
        <f ca="true">+IF(OFFSET('Sanitation Data'!$D$30,0,10*ROW('Sanitation Data'!D165))="","",OFFSET('Sanitation Data'!$D$30,0,10*ROW('Sanitation Data'!D165)))</f>
        <v/>
      </c>
      <c r="CR171" s="30" t="str">
        <f ca="true">+IF(OFFSET('Sanitation Data'!$D$31,0,10*ROW('Sanitation Data'!D165))="","",OFFSET('Sanitation Data'!$D$31,0,10*ROW('Sanitation Data'!D165)))</f>
        <v/>
      </c>
      <c r="CS171" s="30" t="str">
        <f ca="true">+IF(OFFSET('Sanitation Data'!$D$32,0,10*ROW('Sanitation Data'!D165))="","",OFFSET('Sanitation Data'!$D$32,0,10*ROW('Sanitation Data'!D165)))</f>
        <v/>
      </c>
      <c r="CT171" s="30" t="str">
        <f ca="true">+IF(OFFSET('Sanitation Data'!$D$33,0,10*ROW('Sanitation Data'!D165))="","",OFFSET('Sanitation Data'!$D$33,0,10*ROW('Sanitation Data'!D165)))</f>
        <v/>
      </c>
      <c r="CU171" s="30" t="str">
        <f ca="true">+IF(OFFSET('Sanitation Data'!$E$29,0,10*ROW('Sanitation Data'!E165))="","",OFFSET('Sanitation Data'!$E$29,0,10*ROW('Sanitation Data'!E165)))</f>
        <v/>
      </c>
      <c r="CV171" s="30" t="str">
        <f ca="true">+IF(OFFSET('Sanitation Data'!$E$30,0,10*ROW('Sanitation Data'!E165))="","",OFFSET('Sanitation Data'!$E$30,0,10*ROW('Sanitation Data'!E165)))</f>
        <v/>
      </c>
      <c r="CW171" s="30" t="str">
        <f ca="true">+IF(OFFSET('Sanitation Data'!$E$31,0,10*ROW('Sanitation Data'!E165))="","",OFFSET('Sanitation Data'!$E$31,0,10*ROW('Sanitation Data'!E165)))</f>
        <v/>
      </c>
      <c r="CX171" s="30" t="str">
        <f ca="true">+IF(OFFSET('Sanitation Data'!$E$32,0,10*ROW('Sanitation Data'!E165))="","",OFFSET('Sanitation Data'!$E$32,0,10*ROW('Sanitation Data'!E165)))</f>
        <v/>
      </c>
      <c r="CY171" s="30" t="str">
        <f ca="true">+IF(OFFSET('Sanitation Data'!$E$33,0,10*ROW('Sanitation Data'!E165))="","",OFFSET('Sanitation Data'!$E$33,0,10*ROW('Sanitation Data'!E165)))</f>
        <v/>
      </c>
      <c r="CZ171" s="30" t="str">
        <f ca="true">+IF(OFFSET('Sanitation Data'!$F$29,0,10*ROW('Sanitation Data'!F165))="","",OFFSET('Sanitation Data'!$F$29,0,10*ROW('Sanitation Data'!F165)))</f>
        <v/>
      </c>
      <c r="DA171" s="30" t="str">
        <f ca="true">+IF(OFFSET('Sanitation Data'!$F$30,0,10*ROW('Sanitation Data'!F165))="","",OFFSET('Sanitation Data'!$F$30,0,10*ROW('Sanitation Data'!F165)))</f>
        <v/>
      </c>
      <c r="DB171" s="30" t="str">
        <f ca="true">+IF(OFFSET('Sanitation Data'!$F$31,0,10*ROW('Sanitation Data'!F165))="","",OFFSET('Sanitation Data'!$F$31,0,10*ROW('Sanitation Data'!F165)))</f>
        <v/>
      </c>
      <c r="DC171" s="30" t="str">
        <f ca="true">+IF(OFFSET('Sanitation Data'!$F$32,0,10*ROW('Sanitation Data'!F165))="","",OFFSET('Sanitation Data'!$F$32,0,10*ROW('Sanitation Data'!F165)))</f>
        <v/>
      </c>
      <c r="DD171" s="30" t="str">
        <f ca="true">+IF(OFFSET('Sanitation Data'!$F$33,0,10*ROW('Sanitation Data'!F165))="","",OFFSET('Sanitation Data'!$F$33,0,10*ROW('Sanitation Data'!F165)))</f>
        <v/>
      </c>
      <c r="DE171" s="30" t="str">
        <f ca="true">+IF(OFFSET('Sanitation Data'!$G$29,0,10*ROW('Sanitation Data'!G165))="","",OFFSET('Sanitation Data'!$G$29,0,10*ROW('Sanitation Data'!G165)))</f>
        <v/>
      </c>
      <c r="DF171" s="30" t="str">
        <f ca="true">+IF(OFFSET('Sanitation Data'!$G$30,0,10*ROW('Sanitation Data'!G165))="","",OFFSET('Sanitation Data'!$G$30,0,10*ROW('Sanitation Data'!G165)))</f>
        <v/>
      </c>
      <c r="DG171" s="30" t="str">
        <f ca="true">+IF(OFFSET('Sanitation Data'!$G$31,0,10*ROW('Sanitation Data'!G165))="","",OFFSET('Sanitation Data'!$G$31,0,10*ROW('Sanitation Data'!G165)))</f>
        <v/>
      </c>
      <c r="DH171" s="30" t="str">
        <f ca="true">+IF(OFFSET('Sanitation Data'!$G$32,0,10*ROW('Sanitation Data'!G165))="","",OFFSET('Sanitation Data'!$G$32,0,10*ROW('Sanitation Data'!G165)))</f>
        <v/>
      </c>
      <c r="DI171" s="30" t="str">
        <f ca="true">+IF(OFFSET('Sanitation Data'!$G$33,0,10*ROW('Sanitation Data'!G165))="","",OFFSET('Sanitation Data'!$G$33,0,10*ROW('Sanitation Data'!G165)))</f>
        <v/>
      </c>
      <c r="DJ171" s="30" t="str">
        <f ca="true">+IF(OFFSET('Sanitation Data'!$H$29,0,10*ROW('Sanitation Data'!H165))="","",OFFSET('Sanitation Data'!$H$29,0,10*ROW('Sanitation Data'!H165)))</f>
        <v/>
      </c>
      <c r="DK171" s="30" t="str">
        <f ca="true">+IF(OFFSET('Sanitation Data'!$H$30,0,10*ROW('Sanitation Data'!H165))="","",OFFSET('Sanitation Data'!$H$30,0,10*ROW('Sanitation Data'!H165)))</f>
        <v/>
      </c>
      <c r="DL171" s="30" t="str">
        <f ca="true">+IF(OFFSET('Sanitation Data'!$H$31,0,10*ROW('Sanitation Data'!H165))="","",OFFSET('Sanitation Data'!$H$31,0,10*ROW('Sanitation Data'!H165)))</f>
        <v/>
      </c>
      <c r="DM171" s="30" t="str">
        <f ca="true">+IF(OFFSET('Sanitation Data'!$H$32,0,10*ROW('Sanitation Data'!H165))="","",OFFSET('Sanitation Data'!$H$32,0,10*ROW('Sanitation Data'!H165)))</f>
        <v/>
      </c>
      <c r="DN171" s="30" t="str">
        <f ca="true">+IF(OFFSET('Sanitation Data'!$H$33,0,10*ROW('Sanitation Data'!H165))="","",OFFSET('Sanitation Data'!$H$33,0,10*ROW('Sanitation Data'!H165)))</f>
        <v/>
      </c>
      <c r="DO171" s="30" t="str">
        <f ca="true">+IF(OFFSET('Hygiene Data'!$C$12,0,10*ROW('Hygiene Data'!C165))="","",OFFSET('Hygiene Data'!$C$12,0,10*ROW('Hygiene Data'!C165)))</f>
        <v/>
      </c>
      <c r="DP171" s="30" t="str">
        <f ca="true">+IF(OFFSET('Hygiene Data'!$C$13,0,10*ROW('Hygiene Data'!C165))="","",OFFSET('Hygiene Data'!$C$13,0,10*ROW('Hygiene Data'!C165)))</f>
        <v/>
      </c>
      <c r="DQ171" s="30" t="str">
        <f ca="true">+IF(OFFSET('Hygiene Data'!$C$14,0,10*ROW('Hygiene Data'!C165))="","",OFFSET('Hygiene Data'!$C$14,0,10*ROW('Hygiene Data'!C165)))</f>
        <v/>
      </c>
      <c r="DR171" s="30" t="str">
        <f ca="true">+IF(OFFSET('Hygiene Data'!$D$12,0,10*ROW('Hygiene Data'!D165))="","",OFFSET('Hygiene Data'!$D$12,0,10*ROW('Hygiene Data'!D165)))</f>
        <v/>
      </c>
      <c r="DS171" s="30" t="str">
        <f ca="true">+IF(OFFSET('Hygiene Data'!$D$13,0,10*ROW('Hygiene Data'!D165))="","",OFFSET('Hygiene Data'!$D$13,0,10*ROW('Hygiene Data'!D165)))</f>
        <v/>
      </c>
      <c r="DT171" s="30" t="str">
        <f ca="true">+IF(OFFSET('Hygiene Data'!$D$14,0,10*ROW('Hygiene Data'!D165))="","",OFFSET('Hygiene Data'!$D$14,0,10*ROW('Hygiene Data'!D165)))</f>
        <v/>
      </c>
      <c r="DU171" s="30" t="str">
        <f ca="true">+IF(OFFSET('Hygiene Data'!$E$12,0,10*ROW('Hygiene Data'!E165))="","",OFFSET('Hygiene Data'!$E$12,0,10*ROW('Hygiene Data'!E165)))</f>
        <v/>
      </c>
      <c r="DV171" s="30" t="str">
        <f ca="true">+IF(OFFSET('Hygiene Data'!$E$13,0,10*ROW('Hygiene Data'!E165))="","",OFFSET('Hygiene Data'!$E$13,0,10*ROW('Hygiene Data'!E165)))</f>
        <v/>
      </c>
      <c r="DW171" s="30" t="str">
        <f ca="true">+IF(OFFSET('Hygiene Data'!$E$14,0,10*ROW('Hygiene Data'!E165))="","",OFFSET('Hygiene Data'!$E$14,0,10*ROW('Hygiene Data'!E165)))</f>
        <v/>
      </c>
      <c r="DX171" s="30" t="str">
        <f ca="true">+IF(OFFSET('Hygiene Data'!$F$12,0,10*ROW('Hygiene Data'!F165))="","",OFFSET('Hygiene Data'!$F$12,0,10*ROW('Hygiene Data'!F165)))</f>
        <v/>
      </c>
      <c r="DY171" s="30" t="str">
        <f ca="true">+IF(OFFSET('Hygiene Data'!$F$13,0,10*ROW('Hygiene Data'!F165))="","",OFFSET('Hygiene Data'!$F$13,0,10*ROW('Hygiene Data'!F165)))</f>
        <v/>
      </c>
      <c r="DZ171" s="30" t="str">
        <f ca="true">+IF(OFFSET('Hygiene Data'!$F$14,0,10*ROW('Hygiene Data'!F165))="","",OFFSET('Hygiene Data'!$F$14,0,10*ROW('Hygiene Data'!F165)))</f>
        <v/>
      </c>
      <c r="EA171" s="30" t="str">
        <f ca="true">+IF(OFFSET('Hygiene Data'!$G$12,0,10*ROW('Hygiene Data'!G165))="","",OFFSET('Hygiene Data'!$G$12,0,10*ROW('Hygiene Data'!G165)))</f>
        <v/>
      </c>
      <c r="EB171" s="30" t="str">
        <f ca="true">+IF(OFFSET('Hygiene Data'!$G$13,0,10*ROW('Hygiene Data'!G165))="","",OFFSET('Hygiene Data'!$G$13,0,10*ROW('Hygiene Data'!G165)))</f>
        <v/>
      </c>
      <c r="EC171" s="30" t="str">
        <f ca="true">+IF(OFFSET('Hygiene Data'!$G$14,0,10*ROW('Hygiene Data'!G165))="","",OFFSET('Hygiene Data'!$G$14,0,10*ROW('Hygiene Data'!G165)))</f>
        <v/>
      </c>
      <c r="ED171" s="30" t="str">
        <f ca="true">+IF(OFFSET('Hygiene Data'!$H$12,0,10*ROW('Hygiene Data'!H165))="","",OFFSET('Hygiene Data'!$H$12,0,10*ROW('Hygiene Data'!H165)))</f>
        <v/>
      </c>
      <c r="EE171" s="30" t="str">
        <f ca="true">+IF(OFFSET('Hygiene Data'!$H$13,0,10*ROW('Hygiene Data'!H165))="","",OFFSET('Hygiene Data'!$H$13,0,10*ROW('Hygiene Data'!H165)))</f>
        <v/>
      </c>
      <c r="EF171" s="30" t="str">
        <f ca="true">+IF(OFFSET('Hygiene Data'!$H$14,0,10*ROW('Hygiene Data'!H165))="","",OFFSET('Hygiene Data'!$H$14,0,10*ROW('Hygiene Data'!H165)))</f>
        <v/>
      </c>
    </row>
    <row r="172" x14ac:dyDescent="0.2">
      <c r="A172" s="53" t="str">
        <f ca="true">+IF(OFFSET('Water Data'!$B$1,0,10*ROW('Water Data'!B169))="","",OFFSET('Water Data'!$B$1,0,10*ROW('Water Data'!B169)))</f>
        <v/>
      </c>
      <c r="B172" s="53" t="str">
        <f ca="true">+IF(OFFSET('Water Data'!$A$3,0,10*ROW('Water Data'!A169))="","",OFFSET('Water Data'!$A$3,0,10*ROW('Water Data'!A169)))</f>
        <v/>
      </c>
      <c r="C172" s="53" t="str">
        <f ca="true">+IF(OFFSET('Water Data'!$C$3,0,10*ROW('Water Data'!C169))="","",OFFSET('Water Data'!$C$3,0,10*ROW('Water Data'!C169)))</f>
        <v/>
      </c>
      <c r="D172" s="238"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38"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38"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38"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38"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38"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38"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38"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38"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38"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38"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38"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38"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38"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38"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38"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38"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38"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39"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39"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39"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39"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39"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39"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39"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39"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39"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39"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39"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39"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39"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39"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39"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39"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39"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39"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39"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39"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39"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39"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39"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39"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39"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39"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39"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39"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39"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39"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40"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40"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40"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40"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40"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40"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40"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40"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40"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40"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40"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40"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40"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40"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40"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40"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40"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40"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0" t="str">
        <f ca="true">+IF(OFFSET('Water Data'!$C$28,0,10*ROW('Water Data'!C166))="","",OFFSET('Water Data'!$C$28,0,10*ROW('Water Data'!C166)))</f>
        <v/>
      </c>
      <c r="BT172" s="30" t="str">
        <f ca="true">+IF(OFFSET('Water Data'!$C$29,0,10*ROW('Water Data'!C166))="","",OFFSET('Water Data'!$C$29,0,10*ROW('Water Data'!C166)))</f>
        <v/>
      </c>
      <c r="BU172" s="30" t="str">
        <f ca="true">+IF(OFFSET('Water Data'!$C$30,0,10*ROW('Water Data'!C166))="","",OFFSET('Water Data'!$C$30,0,10*ROW('Water Data'!C166)))</f>
        <v/>
      </c>
      <c r="BV172" s="30" t="str">
        <f ca="true">+IF(OFFSET('Water Data'!$D$28,0,10*ROW('Water Data'!D166))="","",OFFSET('Water Data'!$D$28,0,10*ROW('Water Data'!D166)))</f>
        <v/>
      </c>
      <c r="BW172" s="30" t="str">
        <f ca="true">+IF(OFFSET('Water Data'!$D$29,0,10*ROW('Water Data'!D166))="","",OFFSET('Water Data'!$D$29,0,10*ROW('Water Data'!D166)))</f>
        <v/>
      </c>
      <c r="BX172" s="30" t="str">
        <f ca="true">+IF(OFFSET('Water Data'!$D$30,0,10*ROW('Water Data'!D166))="","",OFFSET('Water Data'!$D$30,0,10*ROW('Water Data'!D166)))</f>
        <v/>
      </c>
      <c r="BY172" s="30" t="str">
        <f ca="true">+IF(OFFSET('Water Data'!$E$28,0,10*ROW('Water Data'!E166))="","",OFFSET('Water Data'!$E$28,0,10*ROW('Water Data'!E166)))</f>
        <v/>
      </c>
      <c r="BZ172" s="30" t="str">
        <f ca="true">+IF(OFFSET('Water Data'!$E$29,0,10*ROW('Water Data'!E166))="","",OFFSET('Water Data'!$E$29,0,10*ROW('Water Data'!E166)))</f>
        <v/>
      </c>
      <c r="CA172" s="30" t="str">
        <f ca="true">+IF(OFFSET('Water Data'!$E$30,0,10*ROW('Water Data'!E166))="","",OFFSET('Water Data'!$E$30,0,10*ROW('Water Data'!E166)))</f>
        <v/>
      </c>
      <c r="CB172" s="30" t="str">
        <f ca="true">+IF(OFFSET('Water Data'!$F$28,0,10*ROW('Water Data'!F166))="","",OFFSET('Water Data'!$F$28,0,10*ROW('Water Data'!F166)))</f>
        <v/>
      </c>
      <c r="CC172" s="30" t="str">
        <f ca="true">+IF(OFFSET('Water Data'!$F$29,0,10*ROW('Water Data'!F166))="","",OFFSET('Water Data'!$F$29,0,10*ROW('Water Data'!F166)))</f>
        <v/>
      </c>
      <c r="CD172" s="30" t="str">
        <f ca="true">+IF(OFFSET('Water Data'!$F$30,0,10*ROW('Water Data'!F166))="","",OFFSET('Water Data'!$F$30,0,10*ROW('Water Data'!F166)))</f>
        <v/>
      </c>
      <c r="CE172" s="30" t="str">
        <f ca="true">+IF(OFFSET('Water Data'!$G$28,0,10*ROW('Water Data'!G166))="","",OFFSET('Water Data'!$G$28,0,10*ROW('Water Data'!G166)))</f>
        <v/>
      </c>
      <c r="CF172" s="30" t="str">
        <f ca="true">+IF(OFFSET('Water Data'!$G$29,0,10*ROW('Water Data'!G166))="","",OFFSET('Water Data'!$G$29,0,10*ROW('Water Data'!G166)))</f>
        <v/>
      </c>
      <c r="CG172" s="30" t="str">
        <f ca="true">+IF(OFFSET('Water Data'!$G$30,0,10*ROW('Water Data'!G166))="","",OFFSET('Water Data'!$G$30,0,10*ROW('Water Data'!G166)))</f>
        <v/>
      </c>
      <c r="CH172" s="30" t="str">
        <f ca="true">+IF(OFFSET('Water Data'!$H$28,0,10*ROW('Water Data'!H166))="","",OFFSET('Water Data'!$H$28,0,10*ROW('Water Data'!H166)))</f>
        <v/>
      </c>
      <c r="CI172" s="30" t="str">
        <f ca="true">+IF(OFFSET('Water Data'!$H$29,0,10*ROW('Water Data'!H166))="","",OFFSET('Water Data'!$H$29,0,10*ROW('Water Data'!H166)))</f>
        <v/>
      </c>
      <c r="CJ172" s="30" t="str">
        <f ca="true">+IF(OFFSET('Water Data'!$H$30,0,10*ROW('Water Data'!H166))="","",OFFSET('Water Data'!$H$30,0,10*ROW('Water Data'!H166)))</f>
        <v/>
      </c>
      <c r="CK172" s="30" t="str">
        <f ca="true">+IF(OFFSET('Sanitation Data'!$C$29,0,10*ROW('Sanitation Data'!C166))="","",OFFSET('Sanitation Data'!$C$29,0,10*ROW('Sanitation Data'!C166)))</f>
        <v/>
      </c>
      <c r="CL172" s="30" t="str">
        <f ca="true">+IF(OFFSET('Sanitation Data'!$C$30,0,10*ROW('Sanitation Data'!C166))="","",OFFSET('Sanitation Data'!$C$30,0,10*ROW('Sanitation Data'!C166)))</f>
        <v/>
      </c>
      <c r="CM172" s="30" t="str">
        <f ca="true">+IF(OFFSET('Sanitation Data'!$C$31,0,10*ROW('Sanitation Data'!C166))="","",OFFSET('Sanitation Data'!$C$31,0,10*ROW('Sanitation Data'!C166)))</f>
        <v/>
      </c>
      <c r="CN172" s="30" t="str">
        <f ca="true">+IF(OFFSET('Sanitation Data'!$C$32,0,10*ROW('Sanitation Data'!C166))="","",OFFSET('Sanitation Data'!$C$32,0,10*ROW('Sanitation Data'!C166)))</f>
        <v/>
      </c>
      <c r="CO172" s="30" t="str">
        <f ca="true">+IF(OFFSET('Sanitation Data'!$C$33,0,10*ROW('Sanitation Data'!C166))="","",OFFSET('Sanitation Data'!$C$33,0,10*ROW('Sanitation Data'!C166)))</f>
        <v/>
      </c>
      <c r="CP172" s="30" t="str">
        <f ca="true">+IF(OFFSET('Sanitation Data'!$D$29,0,10*ROW('Sanitation Data'!D166))="","",OFFSET('Sanitation Data'!$D$29,0,10*ROW('Sanitation Data'!D166)))</f>
        <v/>
      </c>
      <c r="CQ172" s="30" t="str">
        <f ca="true">+IF(OFFSET('Sanitation Data'!$D$30,0,10*ROW('Sanitation Data'!D166))="","",OFFSET('Sanitation Data'!$D$30,0,10*ROW('Sanitation Data'!D166)))</f>
        <v/>
      </c>
      <c r="CR172" s="30" t="str">
        <f ca="true">+IF(OFFSET('Sanitation Data'!$D$31,0,10*ROW('Sanitation Data'!D166))="","",OFFSET('Sanitation Data'!$D$31,0,10*ROW('Sanitation Data'!D166)))</f>
        <v/>
      </c>
      <c r="CS172" s="30" t="str">
        <f ca="true">+IF(OFFSET('Sanitation Data'!$D$32,0,10*ROW('Sanitation Data'!D166))="","",OFFSET('Sanitation Data'!$D$32,0,10*ROW('Sanitation Data'!D166)))</f>
        <v/>
      </c>
      <c r="CT172" s="30" t="str">
        <f ca="true">+IF(OFFSET('Sanitation Data'!$D$33,0,10*ROW('Sanitation Data'!D166))="","",OFFSET('Sanitation Data'!$D$33,0,10*ROW('Sanitation Data'!D166)))</f>
        <v/>
      </c>
      <c r="CU172" s="30" t="str">
        <f ca="true">+IF(OFFSET('Sanitation Data'!$E$29,0,10*ROW('Sanitation Data'!E166))="","",OFFSET('Sanitation Data'!$E$29,0,10*ROW('Sanitation Data'!E166)))</f>
        <v/>
      </c>
      <c r="CV172" s="30" t="str">
        <f ca="true">+IF(OFFSET('Sanitation Data'!$E$30,0,10*ROW('Sanitation Data'!E166))="","",OFFSET('Sanitation Data'!$E$30,0,10*ROW('Sanitation Data'!E166)))</f>
        <v/>
      </c>
      <c r="CW172" s="30" t="str">
        <f ca="true">+IF(OFFSET('Sanitation Data'!$E$31,0,10*ROW('Sanitation Data'!E166))="","",OFFSET('Sanitation Data'!$E$31,0,10*ROW('Sanitation Data'!E166)))</f>
        <v/>
      </c>
      <c r="CX172" s="30" t="str">
        <f ca="true">+IF(OFFSET('Sanitation Data'!$E$32,0,10*ROW('Sanitation Data'!E166))="","",OFFSET('Sanitation Data'!$E$32,0,10*ROW('Sanitation Data'!E166)))</f>
        <v/>
      </c>
      <c r="CY172" s="30" t="str">
        <f ca="true">+IF(OFFSET('Sanitation Data'!$E$33,0,10*ROW('Sanitation Data'!E166))="","",OFFSET('Sanitation Data'!$E$33,0,10*ROW('Sanitation Data'!E166)))</f>
        <v/>
      </c>
      <c r="CZ172" s="30" t="str">
        <f ca="true">+IF(OFFSET('Sanitation Data'!$F$29,0,10*ROW('Sanitation Data'!F166))="","",OFFSET('Sanitation Data'!$F$29,0,10*ROW('Sanitation Data'!F166)))</f>
        <v/>
      </c>
      <c r="DA172" s="30" t="str">
        <f ca="true">+IF(OFFSET('Sanitation Data'!$F$30,0,10*ROW('Sanitation Data'!F166))="","",OFFSET('Sanitation Data'!$F$30,0,10*ROW('Sanitation Data'!F166)))</f>
        <v/>
      </c>
      <c r="DB172" s="30" t="str">
        <f ca="true">+IF(OFFSET('Sanitation Data'!$F$31,0,10*ROW('Sanitation Data'!F166))="","",OFFSET('Sanitation Data'!$F$31,0,10*ROW('Sanitation Data'!F166)))</f>
        <v/>
      </c>
      <c r="DC172" s="30" t="str">
        <f ca="true">+IF(OFFSET('Sanitation Data'!$F$32,0,10*ROW('Sanitation Data'!F166))="","",OFFSET('Sanitation Data'!$F$32,0,10*ROW('Sanitation Data'!F166)))</f>
        <v/>
      </c>
      <c r="DD172" s="30" t="str">
        <f ca="true">+IF(OFFSET('Sanitation Data'!$F$33,0,10*ROW('Sanitation Data'!F166))="","",OFFSET('Sanitation Data'!$F$33,0,10*ROW('Sanitation Data'!F166)))</f>
        <v/>
      </c>
      <c r="DE172" s="30" t="str">
        <f ca="true">+IF(OFFSET('Sanitation Data'!$G$29,0,10*ROW('Sanitation Data'!G166))="","",OFFSET('Sanitation Data'!$G$29,0,10*ROW('Sanitation Data'!G166)))</f>
        <v/>
      </c>
      <c r="DF172" s="30" t="str">
        <f ca="true">+IF(OFFSET('Sanitation Data'!$G$30,0,10*ROW('Sanitation Data'!G166))="","",OFFSET('Sanitation Data'!$G$30,0,10*ROW('Sanitation Data'!G166)))</f>
        <v/>
      </c>
      <c r="DG172" s="30" t="str">
        <f ca="true">+IF(OFFSET('Sanitation Data'!$G$31,0,10*ROW('Sanitation Data'!G166))="","",OFFSET('Sanitation Data'!$G$31,0,10*ROW('Sanitation Data'!G166)))</f>
        <v/>
      </c>
      <c r="DH172" s="30" t="str">
        <f ca="true">+IF(OFFSET('Sanitation Data'!$G$32,0,10*ROW('Sanitation Data'!G166))="","",OFFSET('Sanitation Data'!$G$32,0,10*ROW('Sanitation Data'!G166)))</f>
        <v/>
      </c>
      <c r="DI172" s="30" t="str">
        <f ca="true">+IF(OFFSET('Sanitation Data'!$G$33,0,10*ROW('Sanitation Data'!G166))="","",OFFSET('Sanitation Data'!$G$33,0,10*ROW('Sanitation Data'!G166)))</f>
        <v/>
      </c>
      <c r="DJ172" s="30" t="str">
        <f ca="true">+IF(OFFSET('Sanitation Data'!$H$29,0,10*ROW('Sanitation Data'!H166))="","",OFFSET('Sanitation Data'!$H$29,0,10*ROW('Sanitation Data'!H166)))</f>
        <v/>
      </c>
      <c r="DK172" s="30" t="str">
        <f ca="true">+IF(OFFSET('Sanitation Data'!$H$30,0,10*ROW('Sanitation Data'!H166))="","",OFFSET('Sanitation Data'!$H$30,0,10*ROW('Sanitation Data'!H166)))</f>
        <v/>
      </c>
      <c r="DL172" s="30" t="str">
        <f ca="true">+IF(OFFSET('Sanitation Data'!$H$31,0,10*ROW('Sanitation Data'!H166))="","",OFFSET('Sanitation Data'!$H$31,0,10*ROW('Sanitation Data'!H166)))</f>
        <v/>
      </c>
      <c r="DM172" s="30" t="str">
        <f ca="true">+IF(OFFSET('Sanitation Data'!$H$32,0,10*ROW('Sanitation Data'!H166))="","",OFFSET('Sanitation Data'!$H$32,0,10*ROW('Sanitation Data'!H166)))</f>
        <v/>
      </c>
      <c r="DN172" s="30" t="str">
        <f ca="true">+IF(OFFSET('Sanitation Data'!$H$33,0,10*ROW('Sanitation Data'!H166))="","",OFFSET('Sanitation Data'!$H$33,0,10*ROW('Sanitation Data'!H166)))</f>
        <v/>
      </c>
      <c r="DO172" s="30" t="str">
        <f ca="true">+IF(OFFSET('Hygiene Data'!$C$12,0,10*ROW('Hygiene Data'!C166))="","",OFFSET('Hygiene Data'!$C$12,0,10*ROW('Hygiene Data'!C166)))</f>
        <v/>
      </c>
      <c r="DP172" s="30" t="str">
        <f ca="true">+IF(OFFSET('Hygiene Data'!$C$13,0,10*ROW('Hygiene Data'!C166))="","",OFFSET('Hygiene Data'!$C$13,0,10*ROW('Hygiene Data'!C166)))</f>
        <v/>
      </c>
      <c r="DQ172" s="30" t="str">
        <f ca="true">+IF(OFFSET('Hygiene Data'!$C$14,0,10*ROW('Hygiene Data'!C166))="","",OFFSET('Hygiene Data'!$C$14,0,10*ROW('Hygiene Data'!C166)))</f>
        <v/>
      </c>
      <c r="DR172" s="30" t="str">
        <f ca="true">+IF(OFFSET('Hygiene Data'!$D$12,0,10*ROW('Hygiene Data'!D166))="","",OFFSET('Hygiene Data'!$D$12,0,10*ROW('Hygiene Data'!D166)))</f>
        <v/>
      </c>
      <c r="DS172" s="30" t="str">
        <f ca="true">+IF(OFFSET('Hygiene Data'!$D$13,0,10*ROW('Hygiene Data'!D166))="","",OFFSET('Hygiene Data'!$D$13,0,10*ROW('Hygiene Data'!D166)))</f>
        <v/>
      </c>
      <c r="DT172" s="30" t="str">
        <f ca="true">+IF(OFFSET('Hygiene Data'!$D$14,0,10*ROW('Hygiene Data'!D166))="","",OFFSET('Hygiene Data'!$D$14,0,10*ROW('Hygiene Data'!D166)))</f>
        <v/>
      </c>
      <c r="DU172" s="30" t="str">
        <f ca="true">+IF(OFFSET('Hygiene Data'!$E$12,0,10*ROW('Hygiene Data'!E166))="","",OFFSET('Hygiene Data'!$E$12,0,10*ROW('Hygiene Data'!E166)))</f>
        <v/>
      </c>
      <c r="DV172" s="30" t="str">
        <f ca="true">+IF(OFFSET('Hygiene Data'!$E$13,0,10*ROW('Hygiene Data'!E166))="","",OFFSET('Hygiene Data'!$E$13,0,10*ROW('Hygiene Data'!E166)))</f>
        <v/>
      </c>
      <c r="DW172" s="30" t="str">
        <f ca="true">+IF(OFFSET('Hygiene Data'!$E$14,0,10*ROW('Hygiene Data'!E166))="","",OFFSET('Hygiene Data'!$E$14,0,10*ROW('Hygiene Data'!E166)))</f>
        <v/>
      </c>
      <c r="DX172" s="30" t="str">
        <f ca="true">+IF(OFFSET('Hygiene Data'!$F$12,0,10*ROW('Hygiene Data'!F166))="","",OFFSET('Hygiene Data'!$F$12,0,10*ROW('Hygiene Data'!F166)))</f>
        <v/>
      </c>
      <c r="DY172" s="30" t="str">
        <f ca="true">+IF(OFFSET('Hygiene Data'!$F$13,0,10*ROW('Hygiene Data'!F166))="","",OFFSET('Hygiene Data'!$F$13,0,10*ROW('Hygiene Data'!F166)))</f>
        <v/>
      </c>
      <c r="DZ172" s="30" t="str">
        <f ca="true">+IF(OFFSET('Hygiene Data'!$F$14,0,10*ROW('Hygiene Data'!F166))="","",OFFSET('Hygiene Data'!$F$14,0,10*ROW('Hygiene Data'!F166)))</f>
        <v/>
      </c>
      <c r="EA172" s="30" t="str">
        <f ca="true">+IF(OFFSET('Hygiene Data'!$G$12,0,10*ROW('Hygiene Data'!G166))="","",OFFSET('Hygiene Data'!$G$12,0,10*ROW('Hygiene Data'!G166)))</f>
        <v/>
      </c>
      <c r="EB172" s="30" t="str">
        <f ca="true">+IF(OFFSET('Hygiene Data'!$G$13,0,10*ROW('Hygiene Data'!G166))="","",OFFSET('Hygiene Data'!$G$13,0,10*ROW('Hygiene Data'!G166)))</f>
        <v/>
      </c>
      <c r="EC172" s="30" t="str">
        <f ca="true">+IF(OFFSET('Hygiene Data'!$G$14,0,10*ROW('Hygiene Data'!G166))="","",OFFSET('Hygiene Data'!$G$14,0,10*ROW('Hygiene Data'!G166)))</f>
        <v/>
      </c>
      <c r="ED172" s="30" t="str">
        <f ca="true">+IF(OFFSET('Hygiene Data'!$H$12,0,10*ROW('Hygiene Data'!H166))="","",OFFSET('Hygiene Data'!$H$12,0,10*ROW('Hygiene Data'!H166)))</f>
        <v/>
      </c>
      <c r="EE172" s="30" t="str">
        <f ca="true">+IF(OFFSET('Hygiene Data'!$H$13,0,10*ROW('Hygiene Data'!H166))="","",OFFSET('Hygiene Data'!$H$13,0,10*ROW('Hygiene Data'!H166)))</f>
        <v/>
      </c>
      <c r="EF172" s="30" t="str">
        <f ca="true">+IF(OFFSET('Hygiene Data'!$H$14,0,10*ROW('Hygiene Data'!H166))="","",OFFSET('Hygiene Data'!$H$14,0,10*ROW('Hygiene Data'!H166)))</f>
        <v/>
      </c>
    </row>
    <row r="173" x14ac:dyDescent="0.2">
      <c r="A173" s="53" t="str">
        <f ca="true">+IF(OFFSET('Water Data'!$B$1,0,10*ROW('Water Data'!B170))="","",OFFSET('Water Data'!$B$1,0,10*ROW('Water Data'!B170)))</f>
        <v/>
      </c>
      <c r="B173" s="53" t="str">
        <f ca="true">+IF(OFFSET('Water Data'!$A$3,0,10*ROW('Water Data'!A170))="","",OFFSET('Water Data'!$A$3,0,10*ROW('Water Data'!A170)))</f>
        <v/>
      </c>
      <c r="C173" s="53" t="str">
        <f ca="true">+IF(OFFSET('Water Data'!$C$3,0,10*ROW('Water Data'!C170))="","",OFFSET('Water Data'!$C$3,0,10*ROW('Water Data'!C170)))</f>
        <v/>
      </c>
      <c r="D173" s="238"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38"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38"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38"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38"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38"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38"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38"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38"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38"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38"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38"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38"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38"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38"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38"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38"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38"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39"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39"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39"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39"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39"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39"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39"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39"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39"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39"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39"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39"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39"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39"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39"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39"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39"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39"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39"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39"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39"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39"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39"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39"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39"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39"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39"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39"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39"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39"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40"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40"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40"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40"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40"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40"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40"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40"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40"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40"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40"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40"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40"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40"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40"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40"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40"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40"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0" t="str">
        <f ca="true">+IF(OFFSET('Water Data'!$C$28,0,10*ROW('Water Data'!C167))="","",OFFSET('Water Data'!$C$28,0,10*ROW('Water Data'!C167)))</f>
        <v/>
      </c>
      <c r="BT173" s="30" t="str">
        <f ca="true">+IF(OFFSET('Water Data'!$C$29,0,10*ROW('Water Data'!C167))="","",OFFSET('Water Data'!$C$29,0,10*ROW('Water Data'!C167)))</f>
        <v/>
      </c>
      <c r="BU173" s="30" t="str">
        <f ca="true">+IF(OFFSET('Water Data'!$C$30,0,10*ROW('Water Data'!C167))="","",OFFSET('Water Data'!$C$30,0,10*ROW('Water Data'!C167)))</f>
        <v/>
      </c>
      <c r="BV173" s="30" t="str">
        <f ca="true">+IF(OFFSET('Water Data'!$D$28,0,10*ROW('Water Data'!D167))="","",OFFSET('Water Data'!$D$28,0,10*ROW('Water Data'!D167)))</f>
        <v/>
      </c>
      <c r="BW173" s="30" t="str">
        <f ca="true">+IF(OFFSET('Water Data'!$D$29,0,10*ROW('Water Data'!D167))="","",OFFSET('Water Data'!$D$29,0,10*ROW('Water Data'!D167)))</f>
        <v/>
      </c>
      <c r="BX173" s="30" t="str">
        <f ca="true">+IF(OFFSET('Water Data'!$D$30,0,10*ROW('Water Data'!D167))="","",OFFSET('Water Data'!$D$30,0,10*ROW('Water Data'!D167)))</f>
        <v/>
      </c>
      <c r="BY173" s="30" t="str">
        <f ca="true">+IF(OFFSET('Water Data'!$E$28,0,10*ROW('Water Data'!E167))="","",OFFSET('Water Data'!$E$28,0,10*ROW('Water Data'!E167)))</f>
        <v/>
      </c>
      <c r="BZ173" s="30" t="str">
        <f ca="true">+IF(OFFSET('Water Data'!$E$29,0,10*ROW('Water Data'!E167))="","",OFFSET('Water Data'!$E$29,0,10*ROW('Water Data'!E167)))</f>
        <v/>
      </c>
      <c r="CA173" s="30" t="str">
        <f ca="true">+IF(OFFSET('Water Data'!$E$30,0,10*ROW('Water Data'!E167))="","",OFFSET('Water Data'!$E$30,0,10*ROW('Water Data'!E167)))</f>
        <v/>
      </c>
      <c r="CB173" s="30" t="str">
        <f ca="true">+IF(OFFSET('Water Data'!$F$28,0,10*ROW('Water Data'!F167))="","",OFFSET('Water Data'!$F$28,0,10*ROW('Water Data'!F167)))</f>
        <v/>
      </c>
      <c r="CC173" s="30" t="str">
        <f ca="true">+IF(OFFSET('Water Data'!$F$29,0,10*ROW('Water Data'!F167))="","",OFFSET('Water Data'!$F$29,0,10*ROW('Water Data'!F167)))</f>
        <v/>
      </c>
      <c r="CD173" s="30" t="str">
        <f ca="true">+IF(OFFSET('Water Data'!$F$30,0,10*ROW('Water Data'!F167))="","",OFFSET('Water Data'!$F$30,0,10*ROW('Water Data'!F167)))</f>
        <v/>
      </c>
      <c r="CE173" s="30" t="str">
        <f ca="true">+IF(OFFSET('Water Data'!$G$28,0,10*ROW('Water Data'!G167))="","",OFFSET('Water Data'!$G$28,0,10*ROW('Water Data'!G167)))</f>
        <v/>
      </c>
      <c r="CF173" s="30" t="str">
        <f ca="true">+IF(OFFSET('Water Data'!$G$29,0,10*ROW('Water Data'!G167))="","",OFFSET('Water Data'!$G$29,0,10*ROW('Water Data'!G167)))</f>
        <v/>
      </c>
      <c r="CG173" s="30" t="str">
        <f ca="true">+IF(OFFSET('Water Data'!$G$30,0,10*ROW('Water Data'!G167))="","",OFFSET('Water Data'!$G$30,0,10*ROW('Water Data'!G167)))</f>
        <v/>
      </c>
      <c r="CH173" s="30" t="str">
        <f ca="true">+IF(OFFSET('Water Data'!$H$28,0,10*ROW('Water Data'!H167))="","",OFFSET('Water Data'!$H$28,0,10*ROW('Water Data'!H167)))</f>
        <v/>
      </c>
      <c r="CI173" s="30" t="str">
        <f ca="true">+IF(OFFSET('Water Data'!$H$29,0,10*ROW('Water Data'!H167))="","",OFFSET('Water Data'!$H$29,0,10*ROW('Water Data'!H167)))</f>
        <v/>
      </c>
      <c r="CJ173" s="30" t="str">
        <f ca="true">+IF(OFFSET('Water Data'!$H$30,0,10*ROW('Water Data'!H167))="","",OFFSET('Water Data'!$H$30,0,10*ROW('Water Data'!H167)))</f>
        <v/>
      </c>
      <c r="CK173" s="30" t="str">
        <f ca="true">+IF(OFFSET('Sanitation Data'!$C$29,0,10*ROW('Sanitation Data'!C167))="","",OFFSET('Sanitation Data'!$C$29,0,10*ROW('Sanitation Data'!C167)))</f>
        <v/>
      </c>
      <c r="CL173" s="30" t="str">
        <f ca="true">+IF(OFFSET('Sanitation Data'!$C$30,0,10*ROW('Sanitation Data'!C167))="","",OFFSET('Sanitation Data'!$C$30,0,10*ROW('Sanitation Data'!C167)))</f>
        <v/>
      </c>
      <c r="CM173" s="30" t="str">
        <f ca="true">+IF(OFFSET('Sanitation Data'!$C$31,0,10*ROW('Sanitation Data'!C167))="","",OFFSET('Sanitation Data'!$C$31,0,10*ROW('Sanitation Data'!C167)))</f>
        <v/>
      </c>
      <c r="CN173" s="30" t="str">
        <f ca="true">+IF(OFFSET('Sanitation Data'!$C$32,0,10*ROW('Sanitation Data'!C167))="","",OFFSET('Sanitation Data'!$C$32,0,10*ROW('Sanitation Data'!C167)))</f>
        <v/>
      </c>
      <c r="CO173" s="30" t="str">
        <f ca="true">+IF(OFFSET('Sanitation Data'!$C$33,0,10*ROW('Sanitation Data'!C167))="","",OFFSET('Sanitation Data'!$C$33,0,10*ROW('Sanitation Data'!C167)))</f>
        <v/>
      </c>
      <c r="CP173" s="30" t="str">
        <f ca="true">+IF(OFFSET('Sanitation Data'!$D$29,0,10*ROW('Sanitation Data'!D167))="","",OFFSET('Sanitation Data'!$D$29,0,10*ROW('Sanitation Data'!D167)))</f>
        <v/>
      </c>
      <c r="CQ173" s="30" t="str">
        <f ca="true">+IF(OFFSET('Sanitation Data'!$D$30,0,10*ROW('Sanitation Data'!D167))="","",OFFSET('Sanitation Data'!$D$30,0,10*ROW('Sanitation Data'!D167)))</f>
        <v/>
      </c>
      <c r="CR173" s="30" t="str">
        <f ca="true">+IF(OFFSET('Sanitation Data'!$D$31,0,10*ROW('Sanitation Data'!D167))="","",OFFSET('Sanitation Data'!$D$31,0,10*ROW('Sanitation Data'!D167)))</f>
        <v/>
      </c>
      <c r="CS173" s="30" t="str">
        <f ca="true">+IF(OFFSET('Sanitation Data'!$D$32,0,10*ROW('Sanitation Data'!D167))="","",OFFSET('Sanitation Data'!$D$32,0,10*ROW('Sanitation Data'!D167)))</f>
        <v/>
      </c>
      <c r="CT173" s="30" t="str">
        <f ca="true">+IF(OFFSET('Sanitation Data'!$D$33,0,10*ROW('Sanitation Data'!D167))="","",OFFSET('Sanitation Data'!$D$33,0,10*ROW('Sanitation Data'!D167)))</f>
        <v/>
      </c>
      <c r="CU173" s="30" t="str">
        <f ca="true">+IF(OFFSET('Sanitation Data'!$E$29,0,10*ROW('Sanitation Data'!E167))="","",OFFSET('Sanitation Data'!$E$29,0,10*ROW('Sanitation Data'!E167)))</f>
        <v/>
      </c>
      <c r="CV173" s="30" t="str">
        <f ca="true">+IF(OFFSET('Sanitation Data'!$E$30,0,10*ROW('Sanitation Data'!E167))="","",OFFSET('Sanitation Data'!$E$30,0,10*ROW('Sanitation Data'!E167)))</f>
        <v/>
      </c>
      <c r="CW173" s="30" t="str">
        <f ca="true">+IF(OFFSET('Sanitation Data'!$E$31,0,10*ROW('Sanitation Data'!E167))="","",OFFSET('Sanitation Data'!$E$31,0,10*ROW('Sanitation Data'!E167)))</f>
        <v/>
      </c>
      <c r="CX173" s="30" t="str">
        <f ca="true">+IF(OFFSET('Sanitation Data'!$E$32,0,10*ROW('Sanitation Data'!E167))="","",OFFSET('Sanitation Data'!$E$32,0,10*ROW('Sanitation Data'!E167)))</f>
        <v/>
      </c>
      <c r="CY173" s="30" t="str">
        <f ca="true">+IF(OFFSET('Sanitation Data'!$E$33,0,10*ROW('Sanitation Data'!E167))="","",OFFSET('Sanitation Data'!$E$33,0,10*ROW('Sanitation Data'!E167)))</f>
        <v/>
      </c>
      <c r="CZ173" s="30" t="str">
        <f ca="true">+IF(OFFSET('Sanitation Data'!$F$29,0,10*ROW('Sanitation Data'!F167))="","",OFFSET('Sanitation Data'!$F$29,0,10*ROW('Sanitation Data'!F167)))</f>
        <v/>
      </c>
      <c r="DA173" s="30" t="str">
        <f ca="true">+IF(OFFSET('Sanitation Data'!$F$30,0,10*ROW('Sanitation Data'!F167))="","",OFFSET('Sanitation Data'!$F$30,0,10*ROW('Sanitation Data'!F167)))</f>
        <v/>
      </c>
      <c r="DB173" s="30" t="str">
        <f ca="true">+IF(OFFSET('Sanitation Data'!$F$31,0,10*ROW('Sanitation Data'!F167))="","",OFFSET('Sanitation Data'!$F$31,0,10*ROW('Sanitation Data'!F167)))</f>
        <v/>
      </c>
      <c r="DC173" s="30" t="str">
        <f ca="true">+IF(OFFSET('Sanitation Data'!$F$32,0,10*ROW('Sanitation Data'!F167))="","",OFFSET('Sanitation Data'!$F$32,0,10*ROW('Sanitation Data'!F167)))</f>
        <v/>
      </c>
      <c r="DD173" s="30" t="str">
        <f ca="true">+IF(OFFSET('Sanitation Data'!$F$33,0,10*ROW('Sanitation Data'!F167))="","",OFFSET('Sanitation Data'!$F$33,0,10*ROW('Sanitation Data'!F167)))</f>
        <v/>
      </c>
      <c r="DE173" s="30" t="str">
        <f ca="true">+IF(OFFSET('Sanitation Data'!$G$29,0,10*ROW('Sanitation Data'!G167))="","",OFFSET('Sanitation Data'!$G$29,0,10*ROW('Sanitation Data'!G167)))</f>
        <v/>
      </c>
      <c r="DF173" s="30" t="str">
        <f ca="true">+IF(OFFSET('Sanitation Data'!$G$30,0,10*ROW('Sanitation Data'!G167))="","",OFFSET('Sanitation Data'!$G$30,0,10*ROW('Sanitation Data'!G167)))</f>
        <v/>
      </c>
      <c r="DG173" s="30" t="str">
        <f ca="true">+IF(OFFSET('Sanitation Data'!$G$31,0,10*ROW('Sanitation Data'!G167))="","",OFFSET('Sanitation Data'!$G$31,0,10*ROW('Sanitation Data'!G167)))</f>
        <v/>
      </c>
      <c r="DH173" s="30" t="str">
        <f ca="true">+IF(OFFSET('Sanitation Data'!$G$32,0,10*ROW('Sanitation Data'!G167))="","",OFFSET('Sanitation Data'!$G$32,0,10*ROW('Sanitation Data'!G167)))</f>
        <v/>
      </c>
      <c r="DI173" s="30" t="str">
        <f ca="true">+IF(OFFSET('Sanitation Data'!$G$33,0,10*ROW('Sanitation Data'!G167))="","",OFFSET('Sanitation Data'!$G$33,0,10*ROW('Sanitation Data'!G167)))</f>
        <v/>
      </c>
      <c r="DJ173" s="30" t="str">
        <f ca="true">+IF(OFFSET('Sanitation Data'!$H$29,0,10*ROW('Sanitation Data'!H167))="","",OFFSET('Sanitation Data'!$H$29,0,10*ROW('Sanitation Data'!H167)))</f>
        <v/>
      </c>
      <c r="DK173" s="30" t="str">
        <f ca="true">+IF(OFFSET('Sanitation Data'!$H$30,0,10*ROW('Sanitation Data'!H167))="","",OFFSET('Sanitation Data'!$H$30,0,10*ROW('Sanitation Data'!H167)))</f>
        <v/>
      </c>
      <c r="DL173" s="30" t="str">
        <f ca="true">+IF(OFFSET('Sanitation Data'!$H$31,0,10*ROW('Sanitation Data'!H167))="","",OFFSET('Sanitation Data'!$H$31,0,10*ROW('Sanitation Data'!H167)))</f>
        <v/>
      </c>
      <c r="DM173" s="30" t="str">
        <f ca="true">+IF(OFFSET('Sanitation Data'!$H$32,0,10*ROW('Sanitation Data'!H167))="","",OFFSET('Sanitation Data'!$H$32,0,10*ROW('Sanitation Data'!H167)))</f>
        <v/>
      </c>
      <c r="DN173" s="30" t="str">
        <f ca="true">+IF(OFFSET('Sanitation Data'!$H$33,0,10*ROW('Sanitation Data'!H167))="","",OFFSET('Sanitation Data'!$H$33,0,10*ROW('Sanitation Data'!H167)))</f>
        <v/>
      </c>
      <c r="DO173" s="30" t="str">
        <f ca="true">+IF(OFFSET('Hygiene Data'!$C$12,0,10*ROW('Hygiene Data'!C167))="","",OFFSET('Hygiene Data'!$C$12,0,10*ROW('Hygiene Data'!C167)))</f>
        <v/>
      </c>
      <c r="DP173" s="30" t="str">
        <f ca="true">+IF(OFFSET('Hygiene Data'!$C$13,0,10*ROW('Hygiene Data'!C167))="","",OFFSET('Hygiene Data'!$C$13,0,10*ROW('Hygiene Data'!C167)))</f>
        <v/>
      </c>
      <c r="DQ173" s="30" t="str">
        <f ca="true">+IF(OFFSET('Hygiene Data'!$C$14,0,10*ROW('Hygiene Data'!C167))="","",OFFSET('Hygiene Data'!$C$14,0,10*ROW('Hygiene Data'!C167)))</f>
        <v/>
      </c>
      <c r="DR173" s="30" t="str">
        <f ca="true">+IF(OFFSET('Hygiene Data'!$D$12,0,10*ROW('Hygiene Data'!D167))="","",OFFSET('Hygiene Data'!$D$12,0,10*ROW('Hygiene Data'!D167)))</f>
        <v/>
      </c>
      <c r="DS173" s="30" t="str">
        <f ca="true">+IF(OFFSET('Hygiene Data'!$D$13,0,10*ROW('Hygiene Data'!D167))="","",OFFSET('Hygiene Data'!$D$13,0,10*ROW('Hygiene Data'!D167)))</f>
        <v/>
      </c>
      <c r="DT173" s="30" t="str">
        <f ca="true">+IF(OFFSET('Hygiene Data'!$D$14,0,10*ROW('Hygiene Data'!D167))="","",OFFSET('Hygiene Data'!$D$14,0,10*ROW('Hygiene Data'!D167)))</f>
        <v/>
      </c>
      <c r="DU173" s="30" t="str">
        <f ca="true">+IF(OFFSET('Hygiene Data'!$E$12,0,10*ROW('Hygiene Data'!E167))="","",OFFSET('Hygiene Data'!$E$12,0,10*ROW('Hygiene Data'!E167)))</f>
        <v/>
      </c>
      <c r="DV173" s="30" t="str">
        <f ca="true">+IF(OFFSET('Hygiene Data'!$E$13,0,10*ROW('Hygiene Data'!E167))="","",OFFSET('Hygiene Data'!$E$13,0,10*ROW('Hygiene Data'!E167)))</f>
        <v/>
      </c>
      <c r="DW173" s="30" t="str">
        <f ca="true">+IF(OFFSET('Hygiene Data'!$E$14,0,10*ROW('Hygiene Data'!E167))="","",OFFSET('Hygiene Data'!$E$14,0,10*ROW('Hygiene Data'!E167)))</f>
        <v/>
      </c>
      <c r="DX173" s="30" t="str">
        <f ca="true">+IF(OFFSET('Hygiene Data'!$F$12,0,10*ROW('Hygiene Data'!F167))="","",OFFSET('Hygiene Data'!$F$12,0,10*ROW('Hygiene Data'!F167)))</f>
        <v/>
      </c>
      <c r="DY173" s="30" t="str">
        <f ca="true">+IF(OFFSET('Hygiene Data'!$F$13,0,10*ROW('Hygiene Data'!F167))="","",OFFSET('Hygiene Data'!$F$13,0,10*ROW('Hygiene Data'!F167)))</f>
        <v/>
      </c>
      <c r="DZ173" s="30" t="str">
        <f ca="true">+IF(OFFSET('Hygiene Data'!$F$14,0,10*ROW('Hygiene Data'!F167))="","",OFFSET('Hygiene Data'!$F$14,0,10*ROW('Hygiene Data'!F167)))</f>
        <v/>
      </c>
      <c r="EA173" s="30" t="str">
        <f ca="true">+IF(OFFSET('Hygiene Data'!$G$12,0,10*ROW('Hygiene Data'!G167))="","",OFFSET('Hygiene Data'!$G$12,0,10*ROW('Hygiene Data'!G167)))</f>
        <v/>
      </c>
      <c r="EB173" s="30" t="str">
        <f ca="true">+IF(OFFSET('Hygiene Data'!$G$13,0,10*ROW('Hygiene Data'!G167))="","",OFFSET('Hygiene Data'!$G$13,0,10*ROW('Hygiene Data'!G167)))</f>
        <v/>
      </c>
      <c r="EC173" s="30" t="str">
        <f ca="true">+IF(OFFSET('Hygiene Data'!$G$14,0,10*ROW('Hygiene Data'!G167))="","",OFFSET('Hygiene Data'!$G$14,0,10*ROW('Hygiene Data'!G167)))</f>
        <v/>
      </c>
      <c r="ED173" s="30" t="str">
        <f ca="true">+IF(OFFSET('Hygiene Data'!$H$12,0,10*ROW('Hygiene Data'!H167))="","",OFFSET('Hygiene Data'!$H$12,0,10*ROW('Hygiene Data'!H167)))</f>
        <v/>
      </c>
      <c r="EE173" s="30" t="str">
        <f ca="true">+IF(OFFSET('Hygiene Data'!$H$13,0,10*ROW('Hygiene Data'!H167))="","",OFFSET('Hygiene Data'!$H$13,0,10*ROW('Hygiene Data'!H167)))</f>
        <v/>
      </c>
      <c r="EF173" s="30" t="str">
        <f ca="true">+IF(OFFSET('Hygiene Data'!$H$14,0,10*ROW('Hygiene Data'!H167))="","",OFFSET('Hygiene Data'!$H$14,0,10*ROW('Hygiene Data'!H167)))</f>
        <v/>
      </c>
    </row>
    <row r="174" x14ac:dyDescent="0.2">
      <c r="A174" s="53" t="str">
        <f ca="true">+IF(OFFSET('Water Data'!$B$1,0,10*ROW('Water Data'!B171))="","",OFFSET('Water Data'!$B$1,0,10*ROW('Water Data'!B171)))</f>
        <v/>
      </c>
      <c r="B174" s="53" t="str">
        <f ca="true">+IF(OFFSET('Water Data'!$A$3,0,10*ROW('Water Data'!A171))="","",OFFSET('Water Data'!$A$3,0,10*ROW('Water Data'!A171)))</f>
        <v/>
      </c>
      <c r="C174" s="53" t="str">
        <f ca="true">+IF(OFFSET('Water Data'!$C$3,0,10*ROW('Water Data'!C171))="","",OFFSET('Water Data'!$C$3,0,10*ROW('Water Data'!C171)))</f>
        <v/>
      </c>
      <c r="D174" s="238"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38"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38"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38"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38"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38"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38"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38"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38"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38"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38"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38"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38"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38"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38"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38"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38"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38"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39"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39"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39"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39"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39"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39"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39"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39"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39"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39"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39"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39"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39"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39"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39"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39"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39"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39"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39"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39"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39"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39"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39"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39"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39"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39"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39"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39"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39"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39"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40"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40"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40"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40"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40"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40"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40"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40"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40"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40"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40"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40"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40"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40"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40"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40"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40"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40"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0" t="str">
        <f ca="true">+IF(OFFSET('Water Data'!$C$28,0,10*ROW('Water Data'!C168))="","",OFFSET('Water Data'!$C$28,0,10*ROW('Water Data'!C168)))</f>
        <v/>
      </c>
      <c r="BT174" s="30" t="str">
        <f ca="true">+IF(OFFSET('Water Data'!$C$29,0,10*ROW('Water Data'!C168))="","",OFFSET('Water Data'!$C$29,0,10*ROW('Water Data'!C168)))</f>
        <v/>
      </c>
      <c r="BU174" s="30" t="str">
        <f ca="true">+IF(OFFSET('Water Data'!$C$30,0,10*ROW('Water Data'!C168))="","",OFFSET('Water Data'!$C$30,0,10*ROW('Water Data'!C168)))</f>
        <v/>
      </c>
      <c r="BV174" s="30" t="str">
        <f ca="true">+IF(OFFSET('Water Data'!$D$28,0,10*ROW('Water Data'!D168))="","",OFFSET('Water Data'!$D$28,0,10*ROW('Water Data'!D168)))</f>
        <v/>
      </c>
      <c r="BW174" s="30" t="str">
        <f ca="true">+IF(OFFSET('Water Data'!$D$29,0,10*ROW('Water Data'!D168))="","",OFFSET('Water Data'!$D$29,0,10*ROW('Water Data'!D168)))</f>
        <v/>
      </c>
      <c r="BX174" s="30" t="str">
        <f ca="true">+IF(OFFSET('Water Data'!$D$30,0,10*ROW('Water Data'!D168))="","",OFFSET('Water Data'!$D$30,0,10*ROW('Water Data'!D168)))</f>
        <v/>
      </c>
      <c r="BY174" s="30" t="str">
        <f ca="true">+IF(OFFSET('Water Data'!$E$28,0,10*ROW('Water Data'!E168))="","",OFFSET('Water Data'!$E$28,0,10*ROW('Water Data'!E168)))</f>
        <v/>
      </c>
      <c r="BZ174" s="30" t="str">
        <f ca="true">+IF(OFFSET('Water Data'!$E$29,0,10*ROW('Water Data'!E168))="","",OFFSET('Water Data'!$E$29,0,10*ROW('Water Data'!E168)))</f>
        <v/>
      </c>
      <c r="CA174" s="30" t="str">
        <f ca="true">+IF(OFFSET('Water Data'!$E$30,0,10*ROW('Water Data'!E168))="","",OFFSET('Water Data'!$E$30,0,10*ROW('Water Data'!E168)))</f>
        <v/>
      </c>
      <c r="CB174" s="30" t="str">
        <f ca="true">+IF(OFFSET('Water Data'!$F$28,0,10*ROW('Water Data'!F168))="","",OFFSET('Water Data'!$F$28,0,10*ROW('Water Data'!F168)))</f>
        <v/>
      </c>
      <c r="CC174" s="30" t="str">
        <f ca="true">+IF(OFFSET('Water Data'!$F$29,0,10*ROW('Water Data'!F168))="","",OFFSET('Water Data'!$F$29,0,10*ROW('Water Data'!F168)))</f>
        <v/>
      </c>
      <c r="CD174" s="30" t="str">
        <f ca="true">+IF(OFFSET('Water Data'!$F$30,0,10*ROW('Water Data'!F168))="","",OFFSET('Water Data'!$F$30,0,10*ROW('Water Data'!F168)))</f>
        <v/>
      </c>
      <c r="CE174" s="30" t="str">
        <f ca="true">+IF(OFFSET('Water Data'!$G$28,0,10*ROW('Water Data'!G168))="","",OFFSET('Water Data'!$G$28,0,10*ROW('Water Data'!G168)))</f>
        <v/>
      </c>
      <c r="CF174" s="30" t="str">
        <f ca="true">+IF(OFFSET('Water Data'!$G$29,0,10*ROW('Water Data'!G168))="","",OFFSET('Water Data'!$G$29,0,10*ROW('Water Data'!G168)))</f>
        <v/>
      </c>
      <c r="CG174" s="30" t="str">
        <f ca="true">+IF(OFFSET('Water Data'!$G$30,0,10*ROW('Water Data'!G168))="","",OFFSET('Water Data'!$G$30,0,10*ROW('Water Data'!G168)))</f>
        <v/>
      </c>
      <c r="CH174" s="30" t="str">
        <f ca="true">+IF(OFFSET('Water Data'!$H$28,0,10*ROW('Water Data'!H168))="","",OFFSET('Water Data'!$H$28,0,10*ROW('Water Data'!H168)))</f>
        <v/>
      </c>
      <c r="CI174" s="30" t="str">
        <f ca="true">+IF(OFFSET('Water Data'!$H$29,0,10*ROW('Water Data'!H168))="","",OFFSET('Water Data'!$H$29,0,10*ROW('Water Data'!H168)))</f>
        <v/>
      </c>
      <c r="CJ174" s="30" t="str">
        <f ca="true">+IF(OFFSET('Water Data'!$H$30,0,10*ROW('Water Data'!H168))="","",OFFSET('Water Data'!$H$30,0,10*ROW('Water Data'!H168)))</f>
        <v/>
      </c>
      <c r="CK174" s="30" t="str">
        <f ca="true">+IF(OFFSET('Sanitation Data'!$C$29,0,10*ROW('Sanitation Data'!C168))="","",OFFSET('Sanitation Data'!$C$29,0,10*ROW('Sanitation Data'!C168)))</f>
        <v/>
      </c>
      <c r="CL174" s="30" t="str">
        <f ca="true">+IF(OFFSET('Sanitation Data'!$C$30,0,10*ROW('Sanitation Data'!C168))="","",OFFSET('Sanitation Data'!$C$30,0,10*ROW('Sanitation Data'!C168)))</f>
        <v/>
      </c>
      <c r="CM174" s="30" t="str">
        <f ca="true">+IF(OFFSET('Sanitation Data'!$C$31,0,10*ROW('Sanitation Data'!C168))="","",OFFSET('Sanitation Data'!$C$31,0,10*ROW('Sanitation Data'!C168)))</f>
        <v/>
      </c>
      <c r="CN174" s="30" t="str">
        <f ca="true">+IF(OFFSET('Sanitation Data'!$C$32,0,10*ROW('Sanitation Data'!C168))="","",OFFSET('Sanitation Data'!$C$32,0,10*ROW('Sanitation Data'!C168)))</f>
        <v/>
      </c>
      <c r="CO174" s="30" t="str">
        <f ca="true">+IF(OFFSET('Sanitation Data'!$C$33,0,10*ROW('Sanitation Data'!C168))="","",OFFSET('Sanitation Data'!$C$33,0,10*ROW('Sanitation Data'!C168)))</f>
        <v/>
      </c>
      <c r="CP174" s="30" t="str">
        <f ca="true">+IF(OFFSET('Sanitation Data'!$D$29,0,10*ROW('Sanitation Data'!D168))="","",OFFSET('Sanitation Data'!$D$29,0,10*ROW('Sanitation Data'!D168)))</f>
        <v/>
      </c>
      <c r="CQ174" s="30" t="str">
        <f ca="true">+IF(OFFSET('Sanitation Data'!$D$30,0,10*ROW('Sanitation Data'!D168))="","",OFFSET('Sanitation Data'!$D$30,0,10*ROW('Sanitation Data'!D168)))</f>
        <v/>
      </c>
      <c r="CR174" s="30" t="str">
        <f ca="true">+IF(OFFSET('Sanitation Data'!$D$31,0,10*ROW('Sanitation Data'!D168))="","",OFFSET('Sanitation Data'!$D$31,0,10*ROW('Sanitation Data'!D168)))</f>
        <v/>
      </c>
      <c r="CS174" s="30" t="str">
        <f ca="true">+IF(OFFSET('Sanitation Data'!$D$32,0,10*ROW('Sanitation Data'!D168))="","",OFFSET('Sanitation Data'!$D$32,0,10*ROW('Sanitation Data'!D168)))</f>
        <v/>
      </c>
      <c r="CT174" s="30" t="str">
        <f ca="true">+IF(OFFSET('Sanitation Data'!$D$33,0,10*ROW('Sanitation Data'!D168))="","",OFFSET('Sanitation Data'!$D$33,0,10*ROW('Sanitation Data'!D168)))</f>
        <v/>
      </c>
      <c r="CU174" s="30" t="str">
        <f ca="true">+IF(OFFSET('Sanitation Data'!$E$29,0,10*ROW('Sanitation Data'!E168))="","",OFFSET('Sanitation Data'!$E$29,0,10*ROW('Sanitation Data'!E168)))</f>
        <v/>
      </c>
      <c r="CV174" s="30" t="str">
        <f ca="true">+IF(OFFSET('Sanitation Data'!$E$30,0,10*ROW('Sanitation Data'!E168))="","",OFFSET('Sanitation Data'!$E$30,0,10*ROW('Sanitation Data'!E168)))</f>
        <v/>
      </c>
      <c r="CW174" s="30" t="str">
        <f ca="true">+IF(OFFSET('Sanitation Data'!$E$31,0,10*ROW('Sanitation Data'!E168))="","",OFFSET('Sanitation Data'!$E$31,0,10*ROW('Sanitation Data'!E168)))</f>
        <v/>
      </c>
      <c r="CX174" s="30" t="str">
        <f ca="true">+IF(OFFSET('Sanitation Data'!$E$32,0,10*ROW('Sanitation Data'!E168))="","",OFFSET('Sanitation Data'!$E$32,0,10*ROW('Sanitation Data'!E168)))</f>
        <v/>
      </c>
      <c r="CY174" s="30" t="str">
        <f ca="true">+IF(OFFSET('Sanitation Data'!$E$33,0,10*ROW('Sanitation Data'!E168))="","",OFFSET('Sanitation Data'!$E$33,0,10*ROW('Sanitation Data'!E168)))</f>
        <v/>
      </c>
      <c r="CZ174" s="30" t="str">
        <f ca="true">+IF(OFFSET('Sanitation Data'!$F$29,0,10*ROW('Sanitation Data'!F168))="","",OFFSET('Sanitation Data'!$F$29,0,10*ROW('Sanitation Data'!F168)))</f>
        <v/>
      </c>
      <c r="DA174" s="30" t="str">
        <f ca="true">+IF(OFFSET('Sanitation Data'!$F$30,0,10*ROW('Sanitation Data'!F168))="","",OFFSET('Sanitation Data'!$F$30,0,10*ROW('Sanitation Data'!F168)))</f>
        <v/>
      </c>
      <c r="DB174" s="30" t="str">
        <f ca="true">+IF(OFFSET('Sanitation Data'!$F$31,0,10*ROW('Sanitation Data'!F168))="","",OFFSET('Sanitation Data'!$F$31,0,10*ROW('Sanitation Data'!F168)))</f>
        <v/>
      </c>
      <c r="DC174" s="30" t="str">
        <f ca="true">+IF(OFFSET('Sanitation Data'!$F$32,0,10*ROW('Sanitation Data'!F168))="","",OFFSET('Sanitation Data'!$F$32,0,10*ROW('Sanitation Data'!F168)))</f>
        <v/>
      </c>
      <c r="DD174" s="30" t="str">
        <f ca="true">+IF(OFFSET('Sanitation Data'!$F$33,0,10*ROW('Sanitation Data'!F168))="","",OFFSET('Sanitation Data'!$F$33,0,10*ROW('Sanitation Data'!F168)))</f>
        <v/>
      </c>
      <c r="DE174" s="30" t="str">
        <f ca="true">+IF(OFFSET('Sanitation Data'!$G$29,0,10*ROW('Sanitation Data'!G168))="","",OFFSET('Sanitation Data'!$G$29,0,10*ROW('Sanitation Data'!G168)))</f>
        <v/>
      </c>
      <c r="DF174" s="30" t="str">
        <f ca="true">+IF(OFFSET('Sanitation Data'!$G$30,0,10*ROW('Sanitation Data'!G168))="","",OFFSET('Sanitation Data'!$G$30,0,10*ROW('Sanitation Data'!G168)))</f>
        <v/>
      </c>
      <c r="DG174" s="30" t="str">
        <f ca="true">+IF(OFFSET('Sanitation Data'!$G$31,0,10*ROW('Sanitation Data'!G168))="","",OFFSET('Sanitation Data'!$G$31,0,10*ROW('Sanitation Data'!G168)))</f>
        <v/>
      </c>
      <c r="DH174" s="30" t="str">
        <f ca="true">+IF(OFFSET('Sanitation Data'!$G$32,0,10*ROW('Sanitation Data'!G168))="","",OFFSET('Sanitation Data'!$G$32,0,10*ROW('Sanitation Data'!G168)))</f>
        <v/>
      </c>
      <c r="DI174" s="30" t="str">
        <f ca="true">+IF(OFFSET('Sanitation Data'!$G$33,0,10*ROW('Sanitation Data'!G168))="","",OFFSET('Sanitation Data'!$G$33,0,10*ROW('Sanitation Data'!G168)))</f>
        <v/>
      </c>
      <c r="DJ174" s="30" t="str">
        <f ca="true">+IF(OFFSET('Sanitation Data'!$H$29,0,10*ROW('Sanitation Data'!H168))="","",OFFSET('Sanitation Data'!$H$29,0,10*ROW('Sanitation Data'!H168)))</f>
        <v/>
      </c>
      <c r="DK174" s="30" t="str">
        <f ca="true">+IF(OFFSET('Sanitation Data'!$H$30,0,10*ROW('Sanitation Data'!H168))="","",OFFSET('Sanitation Data'!$H$30,0,10*ROW('Sanitation Data'!H168)))</f>
        <v/>
      </c>
      <c r="DL174" s="30" t="str">
        <f ca="true">+IF(OFFSET('Sanitation Data'!$H$31,0,10*ROW('Sanitation Data'!H168))="","",OFFSET('Sanitation Data'!$H$31,0,10*ROW('Sanitation Data'!H168)))</f>
        <v/>
      </c>
      <c r="DM174" s="30" t="str">
        <f ca="true">+IF(OFFSET('Sanitation Data'!$H$32,0,10*ROW('Sanitation Data'!H168))="","",OFFSET('Sanitation Data'!$H$32,0,10*ROW('Sanitation Data'!H168)))</f>
        <v/>
      </c>
      <c r="DN174" s="30" t="str">
        <f ca="true">+IF(OFFSET('Sanitation Data'!$H$33,0,10*ROW('Sanitation Data'!H168))="","",OFFSET('Sanitation Data'!$H$33,0,10*ROW('Sanitation Data'!H168)))</f>
        <v/>
      </c>
      <c r="DO174" s="30" t="str">
        <f ca="true">+IF(OFFSET('Hygiene Data'!$C$12,0,10*ROW('Hygiene Data'!C168))="","",OFFSET('Hygiene Data'!$C$12,0,10*ROW('Hygiene Data'!C168)))</f>
        <v/>
      </c>
      <c r="DP174" s="30" t="str">
        <f ca="true">+IF(OFFSET('Hygiene Data'!$C$13,0,10*ROW('Hygiene Data'!C168))="","",OFFSET('Hygiene Data'!$C$13,0,10*ROW('Hygiene Data'!C168)))</f>
        <v/>
      </c>
      <c r="DQ174" s="30" t="str">
        <f ca="true">+IF(OFFSET('Hygiene Data'!$C$14,0,10*ROW('Hygiene Data'!C168))="","",OFFSET('Hygiene Data'!$C$14,0,10*ROW('Hygiene Data'!C168)))</f>
        <v/>
      </c>
      <c r="DR174" s="30" t="str">
        <f ca="true">+IF(OFFSET('Hygiene Data'!$D$12,0,10*ROW('Hygiene Data'!D168))="","",OFFSET('Hygiene Data'!$D$12,0,10*ROW('Hygiene Data'!D168)))</f>
        <v/>
      </c>
      <c r="DS174" s="30" t="str">
        <f ca="true">+IF(OFFSET('Hygiene Data'!$D$13,0,10*ROW('Hygiene Data'!D168))="","",OFFSET('Hygiene Data'!$D$13,0,10*ROW('Hygiene Data'!D168)))</f>
        <v/>
      </c>
      <c r="DT174" s="30" t="str">
        <f ca="true">+IF(OFFSET('Hygiene Data'!$D$14,0,10*ROW('Hygiene Data'!D168))="","",OFFSET('Hygiene Data'!$D$14,0,10*ROW('Hygiene Data'!D168)))</f>
        <v/>
      </c>
      <c r="DU174" s="30" t="str">
        <f ca="true">+IF(OFFSET('Hygiene Data'!$E$12,0,10*ROW('Hygiene Data'!E168))="","",OFFSET('Hygiene Data'!$E$12,0,10*ROW('Hygiene Data'!E168)))</f>
        <v/>
      </c>
      <c r="DV174" s="30" t="str">
        <f ca="true">+IF(OFFSET('Hygiene Data'!$E$13,0,10*ROW('Hygiene Data'!E168))="","",OFFSET('Hygiene Data'!$E$13,0,10*ROW('Hygiene Data'!E168)))</f>
        <v/>
      </c>
      <c r="DW174" s="30" t="str">
        <f ca="true">+IF(OFFSET('Hygiene Data'!$E$14,0,10*ROW('Hygiene Data'!E168))="","",OFFSET('Hygiene Data'!$E$14,0,10*ROW('Hygiene Data'!E168)))</f>
        <v/>
      </c>
      <c r="DX174" s="30" t="str">
        <f ca="true">+IF(OFFSET('Hygiene Data'!$F$12,0,10*ROW('Hygiene Data'!F168))="","",OFFSET('Hygiene Data'!$F$12,0,10*ROW('Hygiene Data'!F168)))</f>
        <v/>
      </c>
      <c r="DY174" s="30" t="str">
        <f ca="true">+IF(OFFSET('Hygiene Data'!$F$13,0,10*ROW('Hygiene Data'!F168))="","",OFFSET('Hygiene Data'!$F$13,0,10*ROW('Hygiene Data'!F168)))</f>
        <v/>
      </c>
      <c r="DZ174" s="30" t="str">
        <f ca="true">+IF(OFFSET('Hygiene Data'!$F$14,0,10*ROW('Hygiene Data'!F168))="","",OFFSET('Hygiene Data'!$F$14,0,10*ROW('Hygiene Data'!F168)))</f>
        <v/>
      </c>
      <c r="EA174" s="30" t="str">
        <f ca="true">+IF(OFFSET('Hygiene Data'!$G$12,0,10*ROW('Hygiene Data'!G168))="","",OFFSET('Hygiene Data'!$G$12,0,10*ROW('Hygiene Data'!G168)))</f>
        <v/>
      </c>
      <c r="EB174" s="30" t="str">
        <f ca="true">+IF(OFFSET('Hygiene Data'!$G$13,0,10*ROW('Hygiene Data'!G168))="","",OFFSET('Hygiene Data'!$G$13,0,10*ROW('Hygiene Data'!G168)))</f>
        <v/>
      </c>
      <c r="EC174" s="30" t="str">
        <f ca="true">+IF(OFFSET('Hygiene Data'!$G$14,0,10*ROW('Hygiene Data'!G168))="","",OFFSET('Hygiene Data'!$G$14,0,10*ROW('Hygiene Data'!G168)))</f>
        <v/>
      </c>
      <c r="ED174" s="30" t="str">
        <f ca="true">+IF(OFFSET('Hygiene Data'!$H$12,0,10*ROW('Hygiene Data'!H168))="","",OFFSET('Hygiene Data'!$H$12,0,10*ROW('Hygiene Data'!H168)))</f>
        <v/>
      </c>
      <c r="EE174" s="30" t="str">
        <f ca="true">+IF(OFFSET('Hygiene Data'!$H$13,0,10*ROW('Hygiene Data'!H168))="","",OFFSET('Hygiene Data'!$H$13,0,10*ROW('Hygiene Data'!H168)))</f>
        <v/>
      </c>
      <c r="EF174" s="30" t="str">
        <f ca="true">+IF(OFFSET('Hygiene Data'!$H$14,0,10*ROW('Hygiene Data'!H168))="","",OFFSET('Hygiene Data'!$H$14,0,10*ROW('Hygiene Data'!H168)))</f>
        <v/>
      </c>
    </row>
    <row r="175" x14ac:dyDescent="0.2">
      <c r="A175" s="53" t="str">
        <f ca="true">+IF(OFFSET('Water Data'!$B$1,0,10*ROW('Water Data'!B172))="","",OFFSET('Water Data'!$B$1,0,10*ROW('Water Data'!B172)))</f>
        <v/>
      </c>
      <c r="B175" s="53" t="str">
        <f ca="true">+IF(OFFSET('Water Data'!$A$3,0,10*ROW('Water Data'!A172))="","",OFFSET('Water Data'!$A$3,0,10*ROW('Water Data'!A172)))</f>
        <v/>
      </c>
      <c r="C175" s="53" t="str">
        <f ca="true">+IF(OFFSET('Water Data'!$C$3,0,10*ROW('Water Data'!C172))="","",OFFSET('Water Data'!$C$3,0,10*ROW('Water Data'!C172)))</f>
        <v/>
      </c>
      <c r="D175" s="238"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38"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38"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38"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38"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38"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38"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38"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38"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38"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38"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38"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38"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38"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38"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38"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38"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38"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39"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39"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39"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39"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39"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39"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39"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39"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39"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39"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39"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39"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39"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39"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39"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39"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39"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39"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39"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39"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39"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39"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39"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39"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39"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39"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39"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39"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39"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39"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40"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40"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40"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40"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40"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40"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40"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40"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40"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40"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40"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40"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40"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40"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40"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40"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40"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40"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0" t="str">
        <f ca="true">+IF(OFFSET('Water Data'!$C$28,0,10*ROW('Water Data'!C169))="","",OFFSET('Water Data'!$C$28,0,10*ROW('Water Data'!C169)))</f>
        <v/>
      </c>
      <c r="BT175" s="30" t="str">
        <f ca="true">+IF(OFFSET('Water Data'!$C$29,0,10*ROW('Water Data'!C169))="","",OFFSET('Water Data'!$C$29,0,10*ROW('Water Data'!C169)))</f>
        <v/>
      </c>
      <c r="BU175" s="30" t="str">
        <f ca="true">+IF(OFFSET('Water Data'!$C$30,0,10*ROW('Water Data'!C169))="","",OFFSET('Water Data'!$C$30,0,10*ROW('Water Data'!C169)))</f>
        <v/>
      </c>
      <c r="BV175" s="30" t="str">
        <f ca="true">+IF(OFFSET('Water Data'!$D$28,0,10*ROW('Water Data'!D169))="","",OFFSET('Water Data'!$D$28,0,10*ROW('Water Data'!D169)))</f>
        <v/>
      </c>
      <c r="BW175" s="30" t="str">
        <f ca="true">+IF(OFFSET('Water Data'!$D$29,0,10*ROW('Water Data'!D169))="","",OFFSET('Water Data'!$D$29,0,10*ROW('Water Data'!D169)))</f>
        <v/>
      </c>
      <c r="BX175" s="30" t="str">
        <f ca="true">+IF(OFFSET('Water Data'!$D$30,0,10*ROW('Water Data'!D169))="","",OFFSET('Water Data'!$D$30,0,10*ROW('Water Data'!D169)))</f>
        <v/>
      </c>
      <c r="BY175" s="30" t="str">
        <f ca="true">+IF(OFFSET('Water Data'!$E$28,0,10*ROW('Water Data'!E169))="","",OFFSET('Water Data'!$E$28,0,10*ROW('Water Data'!E169)))</f>
        <v/>
      </c>
      <c r="BZ175" s="30" t="str">
        <f ca="true">+IF(OFFSET('Water Data'!$E$29,0,10*ROW('Water Data'!E169))="","",OFFSET('Water Data'!$E$29,0,10*ROW('Water Data'!E169)))</f>
        <v/>
      </c>
      <c r="CA175" s="30" t="str">
        <f ca="true">+IF(OFFSET('Water Data'!$E$30,0,10*ROW('Water Data'!E169))="","",OFFSET('Water Data'!$E$30,0,10*ROW('Water Data'!E169)))</f>
        <v/>
      </c>
      <c r="CB175" s="30" t="str">
        <f ca="true">+IF(OFFSET('Water Data'!$F$28,0,10*ROW('Water Data'!F169))="","",OFFSET('Water Data'!$F$28,0,10*ROW('Water Data'!F169)))</f>
        <v/>
      </c>
      <c r="CC175" s="30" t="str">
        <f ca="true">+IF(OFFSET('Water Data'!$F$29,0,10*ROW('Water Data'!F169))="","",OFFSET('Water Data'!$F$29,0,10*ROW('Water Data'!F169)))</f>
        <v/>
      </c>
      <c r="CD175" s="30" t="str">
        <f ca="true">+IF(OFFSET('Water Data'!$F$30,0,10*ROW('Water Data'!F169))="","",OFFSET('Water Data'!$F$30,0,10*ROW('Water Data'!F169)))</f>
        <v/>
      </c>
      <c r="CE175" s="30" t="str">
        <f ca="true">+IF(OFFSET('Water Data'!$G$28,0,10*ROW('Water Data'!G169))="","",OFFSET('Water Data'!$G$28,0,10*ROW('Water Data'!G169)))</f>
        <v/>
      </c>
      <c r="CF175" s="30" t="str">
        <f ca="true">+IF(OFFSET('Water Data'!$G$29,0,10*ROW('Water Data'!G169))="","",OFFSET('Water Data'!$G$29,0,10*ROW('Water Data'!G169)))</f>
        <v/>
      </c>
      <c r="CG175" s="30" t="str">
        <f ca="true">+IF(OFFSET('Water Data'!$G$30,0,10*ROW('Water Data'!G169))="","",OFFSET('Water Data'!$G$30,0,10*ROW('Water Data'!G169)))</f>
        <v/>
      </c>
      <c r="CH175" s="30" t="str">
        <f ca="true">+IF(OFFSET('Water Data'!$H$28,0,10*ROW('Water Data'!H169))="","",OFFSET('Water Data'!$H$28,0,10*ROW('Water Data'!H169)))</f>
        <v/>
      </c>
      <c r="CI175" s="30" t="str">
        <f ca="true">+IF(OFFSET('Water Data'!$H$29,0,10*ROW('Water Data'!H169))="","",OFFSET('Water Data'!$H$29,0,10*ROW('Water Data'!H169)))</f>
        <v/>
      </c>
      <c r="CJ175" s="30" t="str">
        <f ca="true">+IF(OFFSET('Water Data'!$H$30,0,10*ROW('Water Data'!H169))="","",OFFSET('Water Data'!$H$30,0,10*ROW('Water Data'!H169)))</f>
        <v/>
      </c>
      <c r="CK175" s="30" t="str">
        <f ca="true">+IF(OFFSET('Sanitation Data'!$C$29,0,10*ROW('Sanitation Data'!C169))="","",OFFSET('Sanitation Data'!$C$29,0,10*ROW('Sanitation Data'!C169)))</f>
        <v/>
      </c>
      <c r="CL175" s="30" t="str">
        <f ca="true">+IF(OFFSET('Sanitation Data'!$C$30,0,10*ROW('Sanitation Data'!C169))="","",OFFSET('Sanitation Data'!$C$30,0,10*ROW('Sanitation Data'!C169)))</f>
        <v/>
      </c>
      <c r="CM175" s="30" t="str">
        <f ca="true">+IF(OFFSET('Sanitation Data'!$C$31,0,10*ROW('Sanitation Data'!C169))="","",OFFSET('Sanitation Data'!$C$31,0,10*ROW('Sanitation Data'!C169)))</f>
        <v/>
      </c>
      <c r="CN175" s="30" t="str">
        <f ca="true">+IF(OFFSET('Sanitation Data'!$C$32,0,10*ROW('Sanitation Data'!C169))="","",OFFSET('Sanitation Data'!$C$32,0,10*ROW('Sanitation Data'!C169)))</f>
        <v/>
      </c>
      <c r="CO175" s="30" t="str">
        <f ca="true">+IF(OFFSET('Sanitation Data'!$C$33,0,10*ROW('Sanitation Data'!C169))="","",OFFSET('Sanitation Data'!$C$33,0,10*ROW('Sanitation Data'!C169)))</f>
        <v/>
      </c>
      <c r="CP175" s="30" t="str">
        <f ca="true">+IF(OFFSET('Sanitation Data'!$D$29,0,10*ROW('Sanitation Data'!D169))="","",OFFSET('Sanitation Data'!$D$29,0,10*ROW('Sanitation Data'!D169)))</f>
        <v/>
      </c>
      <c r="CQ175" s="30" t="str">
        <f ca="true">+IF(OFFSET('Sanitation Data'!$D$30,0,10*ROW('Sanitation Data'!D169))="","",OFFSET('Sanitation Data'!$D$30,0,10*ROW('Sanitation Data'!D169)))</f>
        <v/>
      </c>
      <c r="CR175" s="30" t="str">
        <f ca="true">+IF(OFFSET('Sanitation Data'!$D$31,0,10*ROW('Sanitation Data'!D169))="","",OFFSET('Sanitation Data'!$D$31,0,10*ROW('Sanitation Data'!D169)))</f>
        <v/>
      </c>
      <c r="CS175" s="30" t="str">
        <f ca="true">+IF(OFFSET('Sanitation Data'!$D$32,0,10*ROW('Sanitation Data'!D169))="","",OFFSET('Sanitation Data'!$D$32,0,10*ROW('Sanitation Data'!D169)))</f>
        <v/>
      </c>
      <c r="CT175" s="30" t="str">
        <f ca="true">+IF(OFFSET('Sanitation Data'!$D$33,0,10*ROW('Sanitation Data'!D169))="","",OFFSET('Sanitation Data'!$D$33,0,10*ROW('Sanitation Data'!D169)))</f>
        <v/>
      </c>
      <c r="CU175" s="30" t="str">
        <f ca="true">+IF(OFFSET('Sanitation Data'!$E$29,0,10*ROW('Sanitation Data'!E169))="","",OFFSET('Sanitation Data'!$E$29,0,10*ROW('Sanitation Data'!E169)))</f>
        <v/>
      </c>
      <c r="CV175" s="30" t="str">
        <f ca="true">+IF(OFFSET('Sanitation Data'!$E$30,0,10*ROW('Sanitation Data'!E169))="","",OFFSET('Sanitation Data'!$E$30,0,10*ROW('Sanitation Data'!E169)))</f>
        <v/>
      </c>
      <c r="CW175" s="30" t="str">
        <f ca="true">+IF(OFFSET('Sanitation Data'!$E$31,0,10*ROW('Sanitation Data'!E169))="","",OFFSET('Sanitation Data'!$E$31,0,10*ROW('Sanitation Data'!E169)))</f>
        <v/>
      </c>
      <c r="CX175" s="30" t="str">
        <f ca="true">+IF(OFFSET('Sanitation Data'!$E$32,0,10*ROW('Sanitation Data'!E169))="","",OFFSET('Sanitation Data'!$E$32,0,10*ROW('Sanitation Data'!E169)))</f>
        <v/>
      </c>
      <c r="CY175" s="30" t="str">
        <f ca="true">+IF(OFFSET('Sanitation Data'!$E$33,0,10*ROW('Sanitation Data'!E169))="","",OFFSET('Sanitation Data'!$E$33,0,10*ROW('Sanitation Data'!E169)))</f>
        <v/>
      </c>
      <c r="CZ175" s="30" t="str">
        <f ca="true">+IF(OFFSET('Sanitation Data'!$F$29,0,10*ROW('Sanitation Data'!F169))="","",OFFSET('Sanitation Data'!$F$29,0,10*ROW('Sanitation Data'!F169)))</f>
        <v/>
      </c>
      <c r="DA175" s="30" t="str">
        <f ca="true">+IF(OFFSET('Sanitation Data'!$F$30,0,10*ROW('Sanitation Data'!F169))="","",OFFSET('Sanitation Data'!$F$30,0,10*ROW('Sanitation Data'!F169)))</f>
        <v/>
      </c>
      <c r="DB175" s="30" t="str">
        <f ca="true">+IF(OFFSET('Sanitation Data'!$F$31,0,10*ROW('Sanitation Data'!F169))="","",OFFSET('Sanitation Data'!$F$31,0,10*ROW('Sanitation Data'!F169)))</f>
        <v/>
      </c>
      <c r="DC175" s="30" t="str">
        <f ca="true">+IF(OFFSET('Sanitation Data'!$F$32,0,10*ROW('Sanitation Data'!F169))="","",OFFSET('Sanitation Data'!$F$32,0,10*ROW('Sanitation Data'!F169)))</f>
        <v/>
      </c>
      <c r="DD175" s="30" t="str">
        <f ca="true">+IF(OFFSET('Sanitation Data'!$F$33,0,10*ROW('Sanitation Data'!F169))="","",OFFSET('Sanitation Data'!$F$33,0,10*ROW('Sanitation Data'!F169)))</f>
        <v/>
      </c>
      <c r="DE175" s="30" t="str">
        <f ca="true">+IF(OFFSET('Sanitation Data'!$G$29,0,10*ROW('Sanitation Data'!G169))="","",OFFSET('Sanitation Data'!$G$29,0,10*ROW('Sanitation Data'!G169)))</f>
        <v/>
      </c>
      <c r="DF175" s="30" t="str">
        <f ca="true">+IF(OFFSET('Sanitation Data'!$G$30,0,10*ROW('Sanitation Data'!G169))="","",OFFSET('Sanitation Data'!$G$30,0,10*ROW('Sanitation Data'!G169)))</f>
        <v/>
      </c>
      <c r="DG175" s="30" t="str">
        <f ca="true">+IF(OFFSET('Sanitation Data'!$G$31,0,10*ROW('Sanitation Data'!G169))="","",OFFSET('Sanitation Data'!$G$31,0,10*ROW('Sanitation Data'!G169)))</f>
        <v/>
      </c>
      <c r="DH175" s="30" t="str">
        <f ca="true">+IF(OFFSET('Sanitation Data'!$G$32,0,10*ROW('Sanitation Data'!G169))="","",OFFSET('Sanitation Data'!$G$32,0,10*ROW('Sanitation Data'!G169)))</f>
        <v/>
      </c>
      <c r="DI175" s="30" t="str">
        <f ca="true">+IF(OFFSET('Sanitation Data'!$G$33,0,10*ROW('Sanitation Data'!G169))="","",OFFSET('Sanitation Data'!$G$33,0,10*ROW('Sanitation Data'!G169)))</f>
        <v/>
      </c>
      <c r="DJ175" s="30" t="str">
        <f ca="true">+IF(OFFSET('Sanitation Data'!$H$29,0,10*ROW('Sanitation Data'!H169))="","",OFFSET('Sanitation Data'!$H$29,0,10*ROW('Sanitation Data'!H169)))</f>
        <v/>
      </c>
      <c r="DK175" s="30" t="str">
        <f ca="true">+IF(OFFSET('Sanitation Data'!$H$30,0,10*ROW('Sanitation Data'!H169))="","",OFFSET('Sanitation Data'!$H$30,0,10*ROW('Sanitation Data'!H169)))</f>
        <v/>
      </c>
      <c r="DL175" s="30" t="str">
        <f ca="true">+IF(OFFSET('Sanitation Data'!$H$31,0,10*ROW('Sanitation Data'!H169))="","",OFFSET('Sanitation Data'!$H$31,0,10*ROW('Sanitation Data'!H169)))</f>
        <v/>
      </c>
      <c r="DM175" s="30" t="str">
        <f ca="true">+IF(OFFSET('Sanitation Data'!$H$32,0,10*ROW('Sanitation Data'!H169))="","",OFFSET('Sanitation Data'!$H$32,0,10*ROW('Sanitation Data'!H169)))</f>
        <v/>
      </c>
      <c r="DN175" s="30" t="str">
        <f ca="true">+IF(OFFSET('Sanitation Data'!$H$33,0,10*ROW('Sanitation Data'!H169))="","",OFFSET('Sanitation Data'!$H$33,0,10*ROW('Sanitation Data'!H169)))</f>
        <v/>
      </c>
      <c r="DO175" s="30" t="str">
        <f ca="true">+IF(OFFSET('Hygiene Data'!$C$12,0,10*ROW('Hygiene Data'!C169))="","",OFFSET('Hygiene Data'!$C$12,0,10*ROW('Hygiene Data'!C169)))</f>
        <v/>
      </c>
      <c r="DP175" s="30" t="str">
        <f ca="true">+IF(OFFSET('Hygiene Data'!$C$13,0,10*ROW('Hygiene Data'!C169))="","",OFFSET('Hygiene Data'!$C$13,0,10*ROW('Hygiene Data'!C169)))</f>
        <v/>
      </c>
      <c r="DQ175" s="30" t="str">
        <f ca="true">+IF(OFFSET('Hygiene Data'!$C$14,0,10*ROW('Hygiene Data'!C169))="","",OFFSET('Hygiene Data'!$C$14,0,10*ROW('Hygiene Data'!C169)))</f>
        <v/>
      </c>
      <c r="DR175" s="30" t="str">
        <f ca="true">+IF(OFFSET('Hygiene Data'!$D$12,0,10*ROW('Hygiene Data'!D169))="","",OFFSET('Hygiene Data'!$D$12,0,10*ROW('Hygiene Data'!D169)))</f>
        <v/>
      </c>
      <c r="DS175" s="30" t="str">
        <f ca="true">+IF(OFFSET('Hygiene Data'!$D$13,0,10*ROW('Hygiene Data'!D169))="","",OFFSET('Hygiene Data'!$D$13,0,10*ROW('Hygiene Data'!D169)))</f>
        <v/>
      </c>
      <c r="DT175" s="30" t="str">
        <f ca="true">+IF(OFFSET('Hygiene Data'!$D$14,0,10*ROW('Hygiene Data'!D169))="","",OFFSET('Hygiene Data'!$D$14,0,10*ROW('Hygiene Data'!D169)))</f>
        <v/>
      </c>
      <c r="DU175" s="30" t="str">
        <f ca="true">+IF(OFFSET('Hygiene Data'!$E$12,0,10*ROW('Hygiene Data'!E169))="","",OFFSET('Hygiene Data'!$E$12,0,10*ROW('Hygiene Data'!E169)))</f>
        <v/>
      </c>
      <c r="DV175" s="30" t="str">
        <f ca="true">+IF(OFFSET('Hygiene Data'!$E$13,0,10*ROW('Hygiene Data'!E169))="","",OFFSET('Hygiene Data'!$E$13,0,10*ROW('Hygiene Data'!E169)))</f>
        <v/>
      </c>
      <c r="DW175" s="30" t="str">
        <f ca="true">+IF(OFFSET('Hygiene Data'!$E$14,0,10*ROW('Hygiene Data'!E169))="","",OFFSET('Hygiene Data'!$E$14,0,10*ROW('Hygiene Data'!E169)))</f>
        <v/>
      </c>
      <c r="DX175" s="30" t="str">
        <f ca="true">+IF(OFFSET('Hygiene Data'!$F$12,0,10*ROW('Hygiene Data'!F169))="","",OFFSET('Hygiene Data'!$F$12,0,10*ROW('Hygiene Data'!F169)))</f>
        <v/>
      </c>
      <c r="DY175" s="30" t="str">
        <f ca="true">+IF(OFFSET('Hygiene Data'!$F$13,0,10*ROW('Hygiene Data'!F169))="","",OFFSET('Hygiene Data'!$F$13,0,10*ROW('Hygiene Data'!F169)))</f>
        <v/>
      </c>
      <c r="DZ175" s="30" t="str">
        <f ca="true">+IF(OFFSET('Hygiene Data'!$F$14,0,10*ROW('Hygiene Data'!F169))="","",OFFSET('Hygiene Data'!$F$14,0,10*ROW('Hygiene Data'!F169)))</f>
        <v/>
      </c>
      <c r="EA175" s="30" t="str">
        <f ca="true">+IF(OFFSET('Hygiene Data'!$G$12,0,10*ROW('Hygiene Data'!G169))="","",OFFSET('Hygiene Data'!$G$12,0,10*ROW('Hygiene Data'!G169)))</f>
        <v/>
      </c>
      <c r="EB175" s="30" t="str">
        <f ca="true">+IF(OFFSET('Hygiene Data'!$G$13,0,10*ROW('Hygiene Data'!G169))="","",OFFSET('Hygiene Data'!$G$13,0,10*ROW('Hygiene Data'!G169)))</f>
        <v/>
      </c>
      <c r="EC175" s="30" t="str">
        <f ca="true">+IF(OFFSET('Hygiene Data'!$G$14,0,10*ROW('Hygiene Data'!G169))="","",OFFSET('Hygiene Data'!$G$14,0,10*ROW('Hygiene Data'!G169)))</f>
        <v/>
      </c>
      <c r="ED175" s="30" t="str">
        <f ca="true">+IF(OFFSET('Hygiene Data'!$H$12,0,10*ROW('Hygiene Data'!H169))="","",OFFSET('Hygiene Data'!$H$12,0,10*ROW('Hygiene Data'!H169)))</f>
        <v/>
      </c>
      <c r="EE175" s="30" t="str">
        <f ca="true">+IF(OFFSET('Hygiene Data'!$H$13,0,10*ROW('Hygiene Data'!H169))="","",OFFSET('Hygiene Data'!$H$13,0,10*ROW('Hygiene Data'!H169)))</f>
        <v/>
      </c>
      <c r="EF175" s="30" t="str">
        <f ca="true">+IF(OFFSET('Hygiene Data'!$H$14,0,10*ROW('Hygiene Data'!H169))="","",OFFSET('Hygiene Data'!$H$14,0,10*ROW('Hygiene Data'!H169)))</f>
        <v/>
      </c>
    </row>
    <row r="176" x14ac:dyDescent="0.2">
      <c r="A176" s="53" t="str">
        <f ca="true">+IF(OFFSET('Water Data'!$B$1,0,10*ROW('Water Data'!B173))="","",OFFSET('Water Data'!$B$1,0,10*ROW('Water Data'!B173)))</f>
        <v/>
      </c>
      <c r="B176" s="53" t="str">
        <f ca="true">+IF(OFFSET('Water Data'!$A$3,0,10*ROW('Water Data'!A173))="","",OFFSET('Water Data'!$A$3,0,10*ROW('Water Data'!A173)))</f>
        <v/>
      </c>
      <c r="C176" s="53" t="str">
        <f ca="true">+IF(OFFSET('Water Data'!$C$3,0,10*ROW('Water Data'!C173))="","",OFFSET('Water Data'!$C$3,0,10*ROW('Water Data'!C173)))</f>
        <v/>
      </c>
      <c r="D176" s="238"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38"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38"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38"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38"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38"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38"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38"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38"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38"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38"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38"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38"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38"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38"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38"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38"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38"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39"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39"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39"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39"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39"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39"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39"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39"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39"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39"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39"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39"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39"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39"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39"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39"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39"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39"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39"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39"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39"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39"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39"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39"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39"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39"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39"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39"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39"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39"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40"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40"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40"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40"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40"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40"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40"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40"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40"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40"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40"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40"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40"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40"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40"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40"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40"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40"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0" t="str">
        <f ca="true">+IF(OFFSET('Water Data'!$C$28,0,10*ROW('Water Data'!C170))="","",OFFSET('Water Data'!$C$28,0,10*ROW('Water Data'!C170)))</f>
        <v/>
      </c>
      <c r="BT176" s="30" t="str">
        <f ca="true">+IF(OFFSET('Water Data'!$C$29,0,10*ROW('Water Data'!C170))="","",OFFSET('Water Data'!$C$29,0,10*ROW('Water Data'!C170)))</f>
        <v/>
      </c>
      <c r="BU176" s="30" t="str">
        <f ca="true">+IF(OFFSET('Water Data'!$C$30,0,10*ROW('Water Data'!C170))="","",OFFSET('Water Data'!$C$30,0,10*ROW('Water Data'!C170)))</f>
        <v/>
      </c>
      <c r="BV176" s="30" t="str">
        <f ca="true">+IF(OFFSET('Water Data'!$D$28,0,10*ROW('Water Data'!D170))="","",OFFSET('Water Data'!$D$28,0,10*ROW('Water Data'!D170)))</f>
        <v/>
      </c>
      <c r="BW176" s="30" t="str">
        <f ca="true">+IF(OFFSET('Water Data'!$D$29,0,10*ROW('Water Data'!D170))="","",OFFSET('Water Data'!$D$29,0,10*ROW('Water Data'!D170)))</f>
        <v/>
      </c>
      <c r="BX176" s="30" t="str">
        <f ca="true">+IF(OFFSET('Water Data'!$D$30,0,10*ROW('Water Data'!D170))="","",OFFSET('Water Data'!$D$30,0,10*ROW('Water Data'!D170)))</f>
        <v/>
      </c>
      <c r="BY176" s="30" t="str">
        <f ca="true">+IF(OFFSET('Water Data'!$E$28,0,10*ROW('Water Data'!E170))="","",OFFSET('Water Data'!$E$28,0,10*ROW('Water Data'!E170)))</f>
        <v/>
      </c>
      <c r="BZ176" s="30" t="str">
        <f ca="true">+IF(OFFSET('Water Data'!$E$29,0,10*ROW('Water Data'!E170))="","",OFFSET('Water Data'!$E$29,0,10*ROW('Water Data'!E170)))</f>
        <v/>
      </c>
      <c r="CA176" s="30" t="str">
        <f ca="true">+IF(OFFSET('Water Data'!$E$30,0,10*ROW('Water Data'!E170))="","",OFFSET('Water Data'!$E$30,0,10*ROW('Water Data'!E170)))</f>
        <v/>
      </c>
      <c r="CB176" s="30" t="str">
        <f ca="true">+IF(OFFSET('Water Data'!$F$28,0,10*ROW('Water Data'!F170))="","",OFFSET('Water Data'!$F$28,0,10*ROW('Water Data'!F170)))</f>
        <v/>
      </c>
      <c r="CC176" s="30" t="str">
        <f ca="true">+IF(OFFSET('Water Data'!$F$29,0,10*ROW('Water Data'!F170))="","",OFFSET('Water Data'!$F$29,0,10*ROW('Water Data'!F170)))</f>
        <v/>
      </c>
      <c r="CD176" s="30" t="str">
        <f ca="true">+IF(OFFSET('Water Data'!$F$30,0,10*ROW('Water Data'!F170))="","",OFFSET('Water Data'!$F$30,0,10*ROW('Water Data'!F170)))</f>
        <v/>
      </c>
      <c r="CE176" s="30" t="str">
        <f ca="true">+IF(OFFSET('Water Data'!$G$28,0,10*ROW('Water Data'!G170))="","",OFFSET('Water Data'!$G$28,0,10*ROW('Water Data'!G170)))</f>
        <v/>
      </c>
      <c r="CF176" s="30" t="str">
        <f ca="true">+IF(OFFSET('Water Data'!$G$29,0,10*ROW('Water Data'!G170))="","",OFFSET('Water Data'!$G$29,0,10*ROW('Water Data'!G170)))</f>
        <v/>
      </c>
      <c r="CG176" s="30" t="str">
        <f ca="true">+IF(OFFSET('Water Data'!$G$30,0,10*ROW('Water Data'!G170))="","",OFFSET('Water Data'!$G$30,0,10*ROW('Water Data'!G170)))</f>
        <v/>
      </c>
      <c r="CH176" s="30" t="str">
        <f ca="true">+IF(OFFSET('Water Data'!$H$28,0,10*ROW('Water Data'!H170))="","",OFFSET('Water Data'!$H$28,0,10*ROW('Water Data'!H170)))</f>
        <v/>
      </c>
      <c r="CI176" s="30" t="str">
        <f ca="true">+IF(OFFSET('Water Data'!$H$29,0,10*ROW('Water Data'!H170))="","",OFFSET('Water Data'!$H$29,0,10*ROW('Water Data'!H170)))</f>
        <v/>
      </c>
      <c r="CJ176" s="30" t="str">
        <f ca="true">+IF(OFFSET('Water Data'!$H$30,0,10*ROW('Water Data'!H170))="","",OFFSET('Water Data'!$H$30,0,10*ROW('Water Data'!H170)))</f>
        <v/>
      </c>
      <c r="CK176" s="30" t="str">
        <f ca="true">+IF(OFFSET('Sanitation Data'!$C$29,0,10*ROW('Sanitation Data'!C170))="","",OFFSET('Sanitation Data'!$C$29,0,10*ROW('Sanitation Data'!C170)))</f>
        <v/>
      </c>
      <c r="CL176" s="30" t="str">
        <f ca="true">+IF(OFFSET('Sanitation Data'!$C$30,0,10*ROW('Sanitation Data'!C170))="","",OFFSET('Sanitation Data'!$C$30,0,10*ROW('Sanitation Data'!C170)))</f>
        <v/>
      </c>
      <c r="CM176" s="30" t="str">
        <f ca="true">+IF(OFFSET('Sanitation Data'!$C$31,0,10*ROW('Sanitation Data'!C170))="","",OFFSET('Sanitation Data'!$C$31,0,10*ROW('Sanitation Data'!C170)))</f>
        <v/>
      </c>
      <c r="CN176" s="30" t="str">
        <f ca="true">+IF(OFFSET('Sanitation Data'!$C$32,0,10*ROW('Sanitation Data'!C170))="","",OFFSET('Sanitation Data'!$C$32,0,10*ROW('Sanitation Data'!C170)))</f>
        <v/>
      </c>
      <c r="CO176" s="30" t="str">
        <f ca="true">+IF(OFFSET('Sanitation Data'!$C$33,0,10*ROW('Sanitation Data'!C170))="","",OFFSET('Sanitation Data'!$C$33,0,10*ROW('Sanitation Data'!C170)))</f>
        <v/>
      </c>
      <c r="CP176" s="30" t="str">
        <f ca="true">+IF(OFFSET('Sanitation Data'!$D$29,0,10*ROW('Sanitation Data'!D170))="","",OFFSET('Sanitation Data'!$D$29,0,10*ROW('Sanitation Data'!D170)))</f>
        <v/>
      </c>
      <c r="CQ176" s="30" t="str">
        <f ca="true">+IF(OFFSET('Sanitation Data'!$D$30,0,10*ROW('Sanitation Data'!D170))="","",OFFSET('Sanitation Data'!$D$30,0,10*ROW('Sanitation Data'!D170)))</f>
        <v/>
      </c>
      <c r="CR176" s="30" t="str">
        <f ca="true">+IF(OFFSET('Sanitation Data'!$D$31,0,10*ROW('Sanitation Data'!D170))="","",OFFSET('Sanitation Data'!$D$31,0,10*ROW('Sanitation Data'!D170)))</f>
        <v/>
      </c>
      <c r="CS176" s="30" t="str">
        <f ca="true">+IF(OFFSET('Sanitation Data'!$D$32,0,10*ROW('Sanitation Data'!D170))="","",OFFSET('Sanitation Data'!$D$32,0,10*ROW('Sanitation Data'!D170)))</f>
        <v/>
      </c>
      <c r="CT176" s="30" t="str">
        <f ca="true">+IF(OFFSET('Sanitation Data'!$D$33,0,10*ROW('Sanitation Data'!D170))="","",OFFSET('Sanitation Data'!$D$33,0,10*ROW('Sanitation Data'!D170)))</f>
        <v/>
      </c>
      <c r="CU176" s="30" t="str">
        <f ca="true">+IF(OFFSET('Sanitation Data'!$E$29,0,10*ROW('Sanitation Data'!E170))="","",OFFSET('Sanitation Data'!$E$29,0,10*ROW('Sanitation Data'!E170)))</f>
        <v/>
      </c>
      <c r="CV176" s="30" t="str">
        <f ca="true">+IF(OFFSET('Sanitation Data'!$E$30,0,10*ROW('Sanitation Data'!E170))="","",OFFSET('Sanitation Data'!$E$30,0,10*ROW('Sanitation Data'!E170)))</f>
        <v/>
      </c>
      <c r="CW176" s="30" t="str">
        <f ca="true">+IF(OFFSET('Sanitation Data'!$E$31,0,10*ROW('Sanitation Data'!E170))="","",OFFSET('Sanitation Data'!$E$31,0,10*ROW('Sanitation Data'!E170)))</f>
        <v/>
      </c>
      <c r="CX176" s="30" t="str">
        <f ca="true">+IF(OFFSET('Sanitation Data'!$E$32,0,10*ROW('Sanitation Data'!E170))="","",OFFSET('Sanitation Data'!$E$32,0,10*ROW('Sanitation Data'!E170)))</f>
        <v/>
      </c>
      <c r="CY176" s="30" t="str">
        <f ca="true">+IF(OFFSET('Sanitation Data'!$E$33,0,10*ROW('Sanitation Data'!E170))="","",OFFSET('Sanitation Data'!$E$33,0,10*ROW('Sanitation Data'!E170)))</f>
        <v/>
      </c>
      <c r="CZ176" s="30" t="str">
        <f ca="true">+IF(OFFSET('Sanitation Data'!$F$29,0,10*ROW('Sanitation Data'!F170))="","",OFFSET('Sanitation Data'!$F$29,0,10*ROW('Sanitation Data'!F170)))</f>
        <v/>
      </c>
      <c r="DA176" s="30" t="str">
        <f ca="true">+IF(OFFSET('Sanitation Data'!$F$30,0,10*ROW('Sanitation Data'!F170))="","",OFFSET('Sanitation Data'!$F$30,0,10*ROW('Sanitation Data'!F170)))</f>
        <v/>
      </c>
      <c r="DB176" s="30" t="str">
        <f ca="true">+IF(OFFSET('Sanitation Data'!$F$31,0,10*ROW('Sanitation Data'!F170))="","",OFFSET('Sanitation Data'!$F$31,0,10*ROW('Sanitation Data'!F170)))</f>
        <v/>
      </c>
      <c r="DC176" s="30" t="str">
        <f ca="true">+IF(OFFSET('Sanitation Data'!$F$32,0,10*ROW('Sanitation Data'!F170))="","",OFFSET('Sanitation Data'!$F$32,0,10*ROW('Sanitation Data'!F170)))</f>
        <v/>
      </c>
      <c r="DD176" s="30" t="str">
        <f ca="true">+IF(OFFSET('Sanitation Data'!$F$33,0,10*ROW('Sanitation Data'!F170))="","",OFFSET('Sanitation Data'!$F$33,0,10*ROW('Sanitation Data'!F170)))</f>
        <v/>
      </c>
      <c r="DE176" s="30" t="str">
        <f ca="true">+IF(OFFSET('Sanitation Data'!$G$29,0,10*ROW('Sanitation Data'!G170))="","",OFFSET('Sanitation Data'!$G$29,0,10*ROW('Sanitation Data'!G170)))</f>
        <v/>
      </c>
      <c r="DF176" s="30" t="str">
        <f ca="true">+IF(OFFSET('Sanitation Data'!$G$30,0,10*ROW('Sanitation Data'!G170))="","",OFFSET('Sanitation Data'!$G$30,0,10*ROW('Sanitation Data'!G170)))</f>
        <v/>
      </c>
      <c r="DG176" s="30" t="str">
        <f ca="true">+IF(OFFSET('Sanitation Data'!$G$31,0,10*ROW('Sanitation Data'!G170))="","",OFFSET('Sanitation Data'!$G$31,0,10*ROW('Sanitation Data'!G170)))</f>
        <v/>
      </c>
      <c r="DH176" s="30" t="str">
        <f ca="true">+IF(OFFSET('Sanitation Data'!$G$32,0,10*ROW('Sanitation Data'!G170))="","",OFFSET('Sanitation Data'!$G$32,0,10*ROW('Sanitation Data'!G170)))</f>
        <v/>
      </c>
      <c r="DI176" s="30" t="str">
        <f ca="true">+IF(OFFSET('Sanitation Data'!$G$33,0,10*ROW('Sanitation Data'!G170))="","",OFFSET('Sanitation Data'!$G$33,0,10*ROW('Sanitation Data'!G170)))</f>
        <v/>
      </c>
      <c r="DJ176" s="30" t="str">
        <f ca="true">+IF(OFFSET('Sanitation Data'!$H$29,0,10*ROW('Sanitation Data'!H170))="","",OFFSET('Sanitation Data'!$H$29,0,10*ROW('Sanitation Data'!H170)))</f>
        <v/>
      </c>
      <c r="DK176" s="30" t="str">
        <f ca="true">+IF(OFFSET('Sanitation Data'!$H$30,0,10*ROW('Sanitation Data'!H170))="","",OFFSET('Sanitation Data'!$H$30,0,10*ROW('Sanitation Data'!H170)))</f>
        <v/>
      </c>
      <c r="DL176" s="30" t="str">
        <f ca="true">+IF(OFFSET('Sanitation Data'!$H$31,0,10*ROW('Sanitation Data'!H170))="","",OFFSET('Sanitation Data'!$H$31,0,10*ROW('Sanitation Data'!H170)))</f>
        <v/>
      </c>
      <c r="DM176" s="30" t="str">
        <f ca="true">+IF(OFFSET('Sanitation Data'!$H$32,0,10*ROW('Sanitation Data'!H170))="","",OFFSET('Sanitation Data'!$H$32,0,10*ROW('Sanitation Data'!H170)))</f>
        <v/>
      </c>
      <c r="DN176" s="30" t="str">
        <f ca="true">+IF(OFFSET('Sanitation Data'!$H$33,0,10*ROW('Sanitation Data'!H170))="","",OFFSET('Sanitation Data'!$H$33,0,10*ROW('Sanitation Data'!H170)))</f>
        <v/>
      </c>
      <c r="DO176" s="30" t="str">
        <f ca="true">+IF(OFFSET('Hygiene Data'!$C$12,0,10*ROW('Hygiene Data'!C170))="","",OFFSET('Hygiene Data'!$C$12,0,10*ROW('Hygiene Data'!C170)))</f>
        <v/>
      </c>
      <c r="DP176" s="30" t="str">
        <f ca="true">+IF(OFFSET('Hygiene Data'!$C$13,0,10*ROW('Hygiene Data'!C170))="","",OFFSET('Hygiene Data'!$C$13,0,10*ROW('Hygiene Data'!C170)))</f>
        <v/>
      </c>
      <c r="DQ176" s="30" t="str">
        <f ca="true">+IF(OFFSET('Hygiene Data'!$C$14,0,10*ROW('Hygiene Data'!C170))="","",OFFSET('Hygiene Data'!$C$14,0,10*ROW('Hygiene Data'!C170)))</f>
        <v/>
      </c>
      <c r="DR176" s="30" t="str">
        <f ca="true">+IF(OFFSET('Hygiene Data'!$D$12,0,10*ROW('Hygiene Data'!D170))="","",OFFSET('Hygiene Data'!$D$12,0,10*ROW('Hygiene Data'!D170)))</f>
        <v/>
      </c>
      <c r="DS176" s="30" t="str">
        <f ca="true">+IF(OFFSET('Hygiene Data'!$D$13,0,10*ROW('Hygiene Data'!D170))="","",OFFSET('Hygiene Data'!$D$13,0,10*ROW('Hygiene Data'!D170)))</f>
        <v/>
      </c>
      <c r="DT176" s="30" t="str">
        <f ca="true">+IF(OFFSET('Hygiene Data'!$D$14,0,10*ROW('Hygiene Data'!D170))="","",OFFSET('Hygiene Data'!$D$14,0,10*ROW('Hygiene Data'!D170)))</f>
        <v/>
      </c>
      <c r="DU176" s="30" t="str">
        <f ca="true">+IF(OFFSET('Hygiene Data'!$E$12,0,10*ROW('Hygiene Data'!E170))="","",OFFSET('Hygiene Data'!$E$12,0,10*ROW('Hygiene Data'!E170)))</f>
        <v/>
      </c>
      <c r="DV176" s="30" t="str">
        <f ca="true">+IF(OFFSET('Hygiene Data'!$E$13,0,10*ROW('Hygiene Data'!E170))="","",OFFSET('Hygiene Data'!$E$13,0,10*ROW('Hygiene Data'!E170)))</f>
        <v/>
      </c>
      <c r="DW176" s="30" t="str">
        <f ca="true">+IF(OFFSET('Hygiene Data'!$E$14,0,10*ROW('Hygiene Data'!E170))="","",OFFSET('Hygiene Data'!$E$14,0,10*ROW('Hygiene Data'!E170)))</f>
        <v/>
      </c>
      <c r="DX176" s="30" t="str">
        <f ca="true">+IF(OFFSET('Hygiene Data'!$F$12,0,10*ROW('Hygiene Data'!F170))="","",OFFSET('Hygiene Data'!$F$12,0,10*ROW('Hygiene Data'!F170)))</f>
        <v/>
      </c>
      <c r="DY176" s="30" t="str">
        <f ca="true">+IF(OFFSET('Hygiene Data'!$F$13,0,10*ROW('Hygiene Data'!F170))="","",OFFSET('Hygiene Data'!$F$13,0,10*ROW('Hygiene Data'!F170)))</f>
        <v/>
      </c>
      <c r="DZ176" s="30" t="str">
        <f ca="true">+IF(OFFSET('Hygiene Data'!$F$14,0,10*ROW('Hygiene Data'!F170))="","",OFFSET('Hygiene Data'!$F$14,0,10*ROW('Hygiene Data'!F170)))</f>
        <v/>
      </c>
      <c r="EA176" s="30" t="str">
        <f ca="true">+IF(OFFSET('Hygiene Data'!$G$12,0,10*ROW('Hygiene Data'!G170))="","",OFFSET('Hygiene Data'!$G$12,0,10*ROW('Hygiene Data'!G170)))</f>
        <v/>
      </c>
      <c r="EB176" s="30" t="str">
        <f ca="true">+IF(OFFSET('Hygiene Data'!$G$13,0,10*ROW('Hygiene Data'!G170))="","",OFFSET('Hygiene Data'!$G$13,0,10*ROW('Hygiene Data'!G170)))</f>
        <v/>
      </c>
      <c r="EC176" s="30" t="str">
        <f ca="true">+IF(OFFSET('Hygiene Data'!$G$14,0,10*ROW('Hygiene Data'!G170))="","",OFFSET('Hygiene Data'!$G$14,0,10*ROW('Hygiene Data'!G170)))</f>
        <v/>
      </c>
      <c r="ED176" s="30" t="str">
        <f ca="true">+IF(OFFSET('Hygiene Data'!$H$12,0,10*ROW('Hygiene Data'!H170))="","",OFFSET('Hygiene Data'!$H$12,0,10*ROW('Hygiene Data'!H170)))</f>
        <v/>
      </c>
      <c r="EE176" s="30" t="str">
        <f ca="true">+IF(OFFSET('Hygiene Data'!$H$13,0,10*ROW('Hygiene Data'!H170))="","",OFFSET('Hygiene Data'!$H$13,0,10*ROW('Hygiene Data'!H170)))</f>
        <v/>
      </c>
      <c r="EF176" s="30" t="str">
        <f ca="true">+IF(OFFSET('Hygiene Data'!$H$14,0,10*ROW('Hygiene Data'!H170))="","",OFFSET('Hygiene Data'!$H$14,0,10*ROW('Hygiene Data'!H170)))</f>
        <v/>
      </c>
    </row>
    <row r="177" x14ac:dyDescent="0.2">
      <c r="A177" s="53" t="str">
        <f ca="true">+IF(OFFSET('Water Data'!$B$1,0,10*ROW('Water Data'!B174))="","",OFFSET('Water Data'!$B$1,0,10*ROW('Water Data'!B174)))</f>
        <v/>
      </c>
      <c r="B177" s="53" t="str">
        <f ca="true">+IF(OFFSET('Water Data'!$A$3,0,10*ROW('Water Data'!A174))="","",OFFSET('Water Data'!$A$3,0,10*ROW('Water Data'!A174)))</f>
        <v/>
      </c>
      <c r="C177" s="53" t="str">
        <f ca="true">+IF(OFFSET('Water Data'!$C$3,0,10*ROW('Water Data'!C174))="","",OFFSET('Water Data'!$C$3,0,10*ROW('Water Data'!C174)))</f>
        <v/>
      </c>
      <c r="D177" s="238"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38"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38"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38"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38"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38"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38"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38"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38"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38"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38"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38"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38"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38"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38"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38"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38"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38"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39"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39"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39"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39"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39"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39"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39"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39"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39"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39"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39"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39"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39"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39"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39"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39"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39"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39"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39"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39"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39"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39"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39"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39"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39"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39"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39"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39"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39"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39"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40"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40"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40"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40"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40"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40"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40"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40"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40"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40"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40"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40"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40"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40"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40"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40"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40"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40"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0" t="str">
        <f ca="true">+IF(OFFSET('Water Data'!$C$28,0,10*ROW('Water Data'!C171))="","",OFFSET('Water Data'!$C$28,0,10*ROW('Water Data'!C171)))</f>
        <v/>
      </c>
      <c r="BT177" s="30" t="str">
        <f ca="true">+IF(OFFSET('Water Data'!$C$29,0,10*ROW('Water Data'!C171))="","",OFFSET('Water Data'!$C$29,0,10*ROW('Water Data'!C171)))</f>
        <v/>
      </c>
      <c r="BU177" s="30" t="str">
        <f ca="true">+IF(OFFSET('Water Data'!$C$30,0,10*ROW('Water Data'!C171))="","",OFFSET('Water Data'!$C$30,0,10*ROW('Water Data'!C171)))</f>
        <v/>
      </c>
      <c r="BV177" s="30" t="str">
        <f ca="true">+IF(OFFSET('Water Data'!$D$28,0,10*ROW('Water Data'!D171))="","",OFFSET('Water Data'!$D$28,0,10*ROW('Water Data'!D171)))</f>
        <v/>
      </c>
      <c r="BW177" s="30" t="str">
        <f ca="true">+IF(OFFSET('Water Data'!$D$29,0,10*ROW('Water Data'!D171))="","",OFFSET('Water Data'!$D$29,0,10*ROW('Water Data'!D171)))</f>
        <v/>
      </c>
      <c r="BX177" s="30" t="str">
        <f ca="true">+IF(OFFSET('Water Data'!$D$30,0,10*ROW('Water Data'!D171))="","",OFFSET('Water Data'!$D$30,0,10*ROW('Water Data'!D171)))</f>
        <v/>
      </c>
      <c r="BY177" s="30" t="str">
        <f ca="true">+IF(OFFSET('Water Data'!$E$28,0,10*ROW('Water Data'!E171))="","",OFFSET('Water Data'!$E$28,0,10*ROW('Water Data'!E171)))</f>
        <v/>
      </c>
      <c r="BZ177" s="30" t="str">
        <f ca="true">+IF(OFFSET('Water Data'!$E$29,0,10*ROW('Water Data'!E171))="","",OFFSET('Water Data'!$E$29,0,10*ROW('Water Data'!E171)))</f>
        <v/>
      </c>
      <c r="CA177" s="30" t="str">
        <f ca="true">+IF(OFFSET('Water Data'!$E$30,0,10*ROW('Water Data'!E171))="","",OFFSET('Water Data'!$E$30,0,10*ROW('Water Data'!E171)))</f>
        <v/>
      </c>
      <c r="CB177" s="30" t="str">
        <f ca="true">+IF(OFFSET('Water Data'!$F$28,0,10*ROW('Water Data'!F171))="","",OFFSET('Water Data'!$F$28,0,10*ROW('Water Data'!F171)))</f>
        <v/>
      </c>
      <c r="CC177" s="30" t="str">
        <f ca="true">+IF(OFFSET('Water Data'!$F$29,0,10*ROW('Water Data'!F171))="","",OFFSET('Water Data'!$F$29,0,10*ROW('Water Data'!F171)))</f>
        <v/>
      </c>
      <c r="CD177" s="30" t="str">
        <f ca="true">+IF(OFFSET('Water Data'!$F$30,0,10*ROW('Water Data'!F171))="","",OFFSET('Water Data'!$F$30,0,10*ROW('Water Data'!F171)))</f>
        <v/>
      </c>
      <c r="CE177" s="30" t="str">
        <f ca="true">+IF(OFFSET('Water Data'!$G$28,0,10*ROW('Water Data'!G171))="","",OFFSET('Water Data'!$G$28,0,10*ROW('Water Data'!G171)))</f>
        <v/>
      </c>
      <c r="CF177" s="30" t="str">
        <f ca="true">+IF(OFFSET('Water Data'!$G$29,0,10*ROW('Water Data'!G171))="","",OFFSET('Water Data'!$G$29,0,10*ROW('Water Data'!G171)))</f>
        <v/>
      </c>
      <c r="CG177" s="30" t="str">
        <f ca="true">+IF(OFFSET('Water Data'!$G$30,0,10*ROW('Water Data'!G171))="","",OFFSET('Water Data'!$G$30,0,10*ROW('Water Data'!G171)))</f>
        <v/>
      </c>
      <c r="CH177" s="30" t="str">
        <f ca="true">+IF(OFFSET('Water Data'!$H$28,0,10*ROW('Water Data'!H171))="","",OFFSET('Water Data'!$H$28,0,10*ROW('Water Data'!H171)))</f>
        <v/>
      </c>
      <c r="CI177" s="30" t="str">
        <f ca="true">+IF(OFFSET('Water Data'!$H$29,0,10*ROW('Water Data'!H171))="","",OFFSET('Water Data'!$H$29,0,10*ROW('Water Data'!H171)))</f>
        <v/>
      </c>
      <c r="CJ177" s="30" t="str">
        <f ca="true">+IF(OFFSET('Water Data'!$H$30,0,10*ROW('Water Data'!H171))="","",OFFSET('Water Data'!$H$30,0,10*ROW('Water Data'!H171)))</f>
        <v/>
      </c>
      <c r="CK177" s="30" t="str">
        <f ca="true">+IF(OFFSET('Sanitation Data'!$C$29,0,10*ROW('Sanitation Data'!C171))="","",OFFSET('Sanitation Data'!$C$29,0,10*ROW('Sanitation Data'!C171)))</f>
        <v/>
      </c>
      <c r="CL177" s="30" t="str">
        <f ca="true">+IF(OFFSET('Sanitation Data'!$C$30,0,10*ROW('Sanitation Data'!C171))="","",OFFSET('Sanitation Data'!$C$30,0,10*ROW('Sanitation Data'!C171)))</f>
        <v/>
      </c>
      <c r="CM177" s="30" t="str">
        <f ca="true">+IF(OFFSET('Sanitation Data'!$C$31,0,10*ROW('Sanitation Data'!C171))="","",OFFSET('Sanitation Data'!$C$31,0,10*ROW('Sanitation Data'!C171)))</f>
        <v/>
      </c>
      <c r="CN177" s="30" t="str">
        <f ca="true">+IF(OFFSET('Sanitation Data'!$C$32,0,10*ROW('Sanitation Data'!C171))="","",OFFSET('Sanitation Data'!$C$32,0,10*ROW('Sanitation Data'!C171)))</f>
        <v/>
      </c>
      <c r="CO177" s="30" t="str">
        <f ca="true">+IF(OFFSET('Sanitation Data'!$C$33,0,10*ROW('Sanitation Data'!C171))="","",OFFSET('Sanitation Data'!$C$33,0,10*ROW('Sanitation Data'!C171)))</f>
        <v/>
      </c>
      <c r="CP177" s="30" t="str">
        <f ca="true">+IF(OFFSET('Sanitation Data'!$D$29,0,10*ROW('Sanitation Data'!D171))="","",OFFSET('Sanitation Data'!$D$29,0,10*ROW('Sanitation Data'!D171)))</f>
        <v/>
      </c>
      <c r="CQ177" s="30" t="str">
        <f ca="true">+IF(OFFSET('Sanitation Data'!$D$30,0,10*ROW('Sanitation Data'!D171))="","",OFFSET('Sanitation Data'!$D$30,0,10*ROW('Sanitation Data'!D171)))</f>
        <v/>
      </c>
      <c r="CR177" s="30" t="str">
        <f ca="true">+IF(OFFSET('Sanitation Data'!$D$31,0,10*ROW('Sanitation Data'!D171))="","",OFFSET('Sanitation Data'!$D$31,0,10*ROW('Sanitation Data'!D171)))</f>
        <v/>
      </c>
      <c r="CS177" s="30" t="str">
        <f ca="true">+IF(OFFSET('Sanitation Data'!$D$32,0,10*ROW('Sanitation Data'!D171))="","",OFFSET('Sanitation Data'!$D$32,0,10*ROW('Sanitation Data'!D171)))</f>
        <v/>
      </c>
      <c r="CT177" s="30" t="str">
        <f ca="true">+IF(OFFSET('Sanitation Data'!$D$33,0,10*ROW('Sanitation Data'!D171))="","",OFFSET('Sanitation Data'!$D$33,0,10*ROW('Sanitation Data'!D171)))</f>
        <v/>
      </c>
      <c r="CU177" s="30" t="str">
        <f ca="true">+IF(OFFSET('Sanitation Data'!$E$29,0,10*ROW('Sanitation Data'!E171))="","",OFFSET('Sanitation Data'!$E$29,0,10*ROW('Sanitation Data'!E171)))</f>
        <v/>
      </c>
      <c r="CV177" s="30" t="str">
        <f ca="true">+IF(OFFSET('Sanitation Data'!$E$30,0,10*ROW('Sanitation Data'!E171))="","",OFFSET('Sanitation Data'!$E$30,0,10*ROW('Sanitation Data'!E171)))</f>
        <v/>
      </c>
      <c r="CW177" s="30" t="str">
        <f ca="true">+IF(OFFSET('Sanitation Data'!$E$31,0,10*ROW('Sanitation Data'!E171))="","",OFFSET('Sanitation Data'!$E$31,0,10*ROW('Sanitation Data'!E171)))</f>
        <v/>
      </c>
      <c r="CX177" s="30" t="str">
        <f ca="true">+IF(OFFSET('Sanitation Data'!$E$32,0,10*ROW('Sanitation Data'!E171))="","",OFFSET('Sanitation Data'!$E$32,0,10*ROW('Sanitation Data'!E171)))</f>
        <v/>
      </c>
      <c r="CY177" s="30" t="str">
        <f ca="true">+IF(OFFSET('Sanitation Data'!$E$33,0,10*ROW('Sanitation Data'!E171))="","",OFFSET('Sanitation Data'!$E$33,0,10*ROW('Sanitation Data'!E171)))</f>
        <v/>
      </c>
      <c r="CZ177" s="30" t="str">
        <f ca="true">+IF(OFFSET('Sanitation Data'!$F$29,0,10*ROW('Sanitation Data'!F171))="","",OFFSET('Sanitation Data'!$F$29,0,10*ROW('Sanitation Data'!F171)))</f>
        <v/>
      </c>
      <c r="DA177" s="30" t="str">
        <f ca="true">+IF(OFFSET('Sanitation Data'!$F$30,0,10*ROW('Sanitation Data'!F171))="","",OFFSET('Sanitation Data'!$F$30,0,10*ROW('Sanitation Data'!F171)))</f>
        <v/>
      </c>
      <c r="DB177" s="30" t="str">
        <f ca="true">+IF(OFFSET('Sanitation Data'!$F$31,0,10*ROW('Sanitation Data'!F171))="","",OFFSET('Sanitation Data'!$F$31,0,10*ROW('Sanitation Data'!F171)))</f>
        <v/>
      </c>
      <c r="DC177" s="30" t="str">
        <f ca="true">+IF(OFFSET('Sanitation Data'!$F$32,0,10*ROW('Sanitation Data'!F171))="","",OFFSET('Sanitation Data'!$F$32,0,10*ROW('Sanitation Data'!F171)))</f>
        <v/>
      </c>
      <c r="DD177" s="30" t="str">
        <f ca="true">+IF(OFFSET('Sanitation Data'!$F$33,0,10*ROW('Sanitation Data'!F171))="","",OFFSET('Sanitation Data'!$F$33,0,10*ROW('Sanitation Data'!F171)))</f>
        <v/>
      </c>
      <c r="DE177" s="30" t="str">
        <f ca="true">+IF(OFFSET('Sanitation Data'!$G$29,0,10*ROW('Sanitation Data'!G171))="","",OFFSET('Sanitation Data'!$G$29,0,10*ROW('Sanitation Data'!G171)))</f>
        <v/>
      </c>
      <c r="DF177" s="30" t="str">
        <f ca="true">+IF(OFFSET('Sanitation Data'!$G$30,0,10*ROW('Sanitation Data'!G171))="","",OFFSET('Sanitation Data'!$G$30,0,10*ROW('Sanitation Data'!G171)))</f>
        <v/>
      </c>
      <c r="DG177" s="30" t="str">
        <f ca="true">+IF(OFFSET('Sanitation Data'!$G$31,0,10*ROW('Sanitation Data'!G171))="","",OFFSET('Sanitation Data'!$G$31,0,10*ROW('Sanitation Data'!G171)))</f>
        <v/>
      </c>
      <c r="DH177" s="30" t="str">
        <f ca="true">+IF(OFFSET('Sanitation Data'!$G$32,0,10*ROW('Sanitation Data'!G171))="","",OFFSET('Sanitation Data'!$G$32,0,10*ROW('Sanitation Data'!G171)))</f>
        <v/>
      </c>
      <c r="DI177" s="30" t="str">
        <f ca="true">+IF(OFFSET('Sanitation Data'!$G$33,0,10*ROW('Sanitation Data'!G171))="","",OFFSET('Sanitation Data'!$G$33,0,10*ROW('Sanitation Data'!G171)))</f>
        <v/>
      </c>
      <c r="DJ177" s="30" t="str">
        <f ca="true">+IF(OFFSET('Sanitation Data'!$H$29,0,10*ROW('Sanitation Data'!H171))="","",OFFSET('Sanitation Data'!$H$29,0,10*ROW('Sanitation Data'!H171)))</f>
        <v/>
      </c>
      <c r="DK177" s="30" t="str">
        <f ca="true">+IF(OFFSET('Sanitation Data'!$H$30,0,10*ROW('Sanitation Data'!H171))="","",OFFSET('Sanitation Data'!$H$30,0,10*ROW('Sanitation Data'!H171)))</f>
        <v/>
      </c>
      <c r="DL177" s="30" t="str">
        <f ca="true">+IF(OFFSET('Sanitation Data'!$H$31,0,10*ROW('Sanitation Data'!H171))="","",OFFSET('Sanitation Data'!$H$31,0,10*ROW('Sanitation Data'!H171)))</f>
        <v/>
      </c>
      <c r="DM177" s="30" t="str">
        <f ca="true">+IF(OFFSET('Sanitation Data'!$H$32,0,10*ROW('Sanitation Data'!H171))="","",OFFSET('Sanitation Data'!$H$32,0,10*ROW('Sanitation Data'!H171)))</f>
        <v/>
      </c>
      <c r="DN177" s="30" t="str">
        <f ca="true">+IF(OFFSET('Sanitation Data'!$H$33,0,10*ROW('Sanitation Data'!H171))="","",OFFSET('Sanitation Data'!$H$33,0,10*ROW('Sanitation Data'!H171)))</f>
        <v/>
      </c>
      <c r="DO177" s="30" t="str">
        <f ca="true">+IF(OFFSET('Hygiene Data'!$C$12,0,10*ROW('Hygiene Data'!C171))="","",OFFSET('Hygiene Data'!$C$12,0,10*ROW('Hygiene Data'!C171)))</f>
        <v/>
      </c>
      <c r="DP177" s="30" t="str">
        <f ca="true">+IF(OFFSET('Hygiene Data'!$C$13,0,10*ROW('Hygiene Data'!C171))="","",OFFSET('Hygiene Data'!$C$13,0,10*ROW('Hygiene Data'!C171)))</f>
        <v/>
      </c>
      <c r="DQ177" s="30" t="str">
        <f ca="true">+IF(OFFSET('Hygiene Data'!$C$14,0,10*ROW('Hygiene Data'!C171))="","",OFFSET('Hygiene Data'!$C$14,0,10*ROW('Hygiene Data'!C171)))</f>
        <v/>
      </c>
      <c r="DR177" s="30" t="str">
        <f ca="true">+IF(OFFSET('Hygiene Data'!$D$12,0,10*ROW('Hygiene Data'!D171))="","",OFFSET('Hygiene Data'!$D$12,0,10*ROW('Hygiene Data'!D171)))</f>
        <v/>
      </c>
      <c r="DS177" s="30" t="str">
        <f ca="true">+IF(OFFSET('Hygiene Data'!$D$13,0,10*ROW('Hygiene Data'!D171))="","",OFFSET('Hygiene Data'!$D$13,0,10*ROW('Hygiene Data'!D171)))</f>
        <v/>
      </c>
      <c r="DT177" s="30" t="str">
        <f ca="true">+IF(OFFSET('Hygiene Data'!$D$14,0,10*ROW('Hygiene Data'!D171))="","",OFFSET('Hygiene Data'!$D$14,0,10*ROW('Hygiene Data'!D171)))</f>
        <v/>
      </c>
      <c r="DU177" s="30" t="str">
        <f ca="true">+IF(OFFSET('Hygiene Data'!$E$12,0,10*ROW('Hygiene Data'!E171))="","",OFFSET('Hygiene Data'!$E$12,0,10*ROW('Hygiene Data'!E171)))</f>
        <v/>
      </c>
      <c r="DV177" s="30" t="str">
        <f ca="true">+IF(OFFSET('Hygiene Data'!$E$13,0,10*ROW('Hygiene Data'!E171))="","",OFFSET('Hygiene Data'!$E$13,0,10*ROW('Hygiene Data'!E171)))</f>
        <v/>
      </c>
      <c r="DW177" s="30" t="str">
        <f ca="true">+IF(OFFSET('Hygiene Data'!$E$14,0,10*ROW('Hygiene Data'!E171))="","",OFFSET('Hygiene Data'!$E$14,0,10*ROW('Hygiene Data'!E171)))</f>
        <v/>
      </c>
      <c r="DX177" s="30" t="str">
        <f ca="true">+IF(OFFSET('Hygiene Data'!$F$12,0,10*ROW('Hygiene Data'!F171))="","",OFFSET('Hygiene Data'!$F$12,0,10*ROW('Hygiene Data'!F171)))</f>
        <v/>
      </c>
      <c r="DY177" s="30" t="str">
        <f ca="true">+IF(OFFSET('Hygiene Data'!$F$13,0,10*ROW('Hygiene Data'!F171))="","",OFFSET('Hygiene Data'!$F$13,0,10*ROW('Hygiene Data'!F171)))</f>
        <v/>
      </c>
      <c r="DZ177" s="30" t="str">
        <f ca="true">+IF(OFFSET('Hygiene Data'!$F$14,0,10*ROW('Hygiene Data'!F171))="","",OFFSET('Hygiene Data'!$F$14,0,10*ROW('Hygiene Data'!F171)))</f>
        <v/>
      </c>
      <c r="EA177" s="30" t="str">
        <f ca="true">+IF(OFFSET('Hygiene Data'!$G$12,0,10*ROW('Hygiene Data'!G171))="","",OFFSET('Hygiene Data'!$G$12,0,10*ROW('Hygiene Data'!G171)))</f>
        <v/>
      </c>
      <c r="EB177" s="30" t="str">
        <f ca="true">+IF(OFFSET('Hygiene Data'!$G$13,0,10*ROW('Hygiene Data'!G171))="","",OFFSET('Hygiene Data'!$G$13,0,10*ROW('Hygiene Data'!G171)))</f>
        <v/>
      </c>
      <c r="EC177" s="30" t="str">
        <f ca="true">+IF(OFFSET('Hygiene Data'!$G$14,0,10*ROW('Hygiene Data'!G171))="","",OFFSET('Hygiene Data'!$G$14,0,10*ROW('Hygiene Data'!G171)))</f>
        <v/>
      </c>
      <c r="ED177" s="30" t="str">
        <f ca="true">+IF(OFFSET('Hygiene Data'!$H$12,0,10*ROW('Hygiene Data'!H171))="","",OFFSET('Hygiene Data'!$H$12,0,10*ROW('Hygiene Data'!H171)))</f>
        <v/>
      </c>
      <c r="EE177" s="30" t="str">
        <f ca="true">+IF(OFFSET('Hygiene Data'!$H$13,0,10*ROW('Hygiene Data'!H171))="","",OFFSET('Hygiene Data'!$H$13,0,10*ROW('Hygiene Data'!H171)))</f>
        <v/>
      </c>
      <c r="EF177" s="30" t="str">
        <f ca="true">+IF(OFFSET('Hygiene Data'!$H$14,0,10*ROW('Hygiene Data'!H171))="","",OFFSET('Hygiene Data'!$H$14,0,10*ROW('Hygiene Data'!H171)))</f>
        <v/>
      </c>
    </row>
    <row r="178" x14ac:dyDescent="0.2">
      <c r="A178" s="53" t="str">
        <f ca="true">+IF(OFFSET('Water Data'!$B$1,0,10*ROW('Water Data'!B175))="","",OFFSET('Water Data'!$B$1,0,10*ROW('Water Data'!B175)))</f>
        <v/>
      </c>
      <c r="B178" s="53" t="str">
        <f ca="true">+IF(OFFSET('Water Data'!$A$3,0,10*ROW('Water Data'!A175))="","",OFFSET('Water Data'!$A$3,0,10*ROW('Water Data'!A175)))</f>
        <v/>
      </c>
      <c r="C178" s="53" t="str">
        <f ca="true">+IF(OFFSET('Water Data'!$C$3,0,10*ROW('Water Data'!C175))="","",OFFSET('Water Data'!$C$3,0,10*ROW('Water Data'!C175)))</f>
        <v/>
      </c>
      <c r="D178" s="238"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38"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38"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38"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38"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38"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38"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38"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38"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38"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38"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38"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38"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38"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38"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38"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38"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38"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39"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39"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39"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39"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39"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39"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39"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39"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39"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39"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39"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39"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39"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39"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39"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39"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39"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39"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39"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39"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39"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39"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39"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39"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39"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39"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39"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39"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39"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39"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40"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40"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40"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40"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40"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40"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40"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40"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40"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40"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40"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40"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40"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40"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40"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40"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40"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40"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0" t="str">
        <f ca="true">+IF(OFFSET('Water Data'!$C$28,0,10*ROW('Water Data'!C172))="","",OFFSET('Water Data'!$C$28,0,10*ROW('Water Data'!C172)))</f>
        <v/>
      </c>
      <c r="BT178" s="30" t="str">
        <f ca="true">+IF(OFFSET('Water Data'!$C$29,0,10*ROW('Water Data'!C172))="","",OFFSET('Water Data'!$C$29,0,10*ROW('Water Data'!C172)))</f>
        <v/>
      </c>
      <c r="BU178" s="30" t="str">
        <f ca="true">+IF(OFFSET('Water Data'!$C$30,0,10*ROW('Water Data'!C172))="","",OFFSET('Water Data'!$C$30,0,10*ROW('Water Data'!C172)))</f>
        <v/>
      </c>
      <c r="BV178" s="30" t="str">
        <f ca="true">+IF(OFFSET('Water Data'!$D$28,0,10*ROW('Water Data'!D172))="","",OFFSET('Water Data'!$D$28,0,10*ROW('Water Data'!D172)))</f>
        <v/>
      </c>
      <c r="BW178" s="30" t="str">
        <f ca="true">+IF(OFFSET('Water Data'!$D$29,0,10*ROW('Water Data'!D172))="","",OFFSET('Water Data'!$D$29,0,10*ROW('Water Data'!D172)))</f>
        <v/>
      </c>
      <c r="BX178" s="30" t="str">
        <f ca="true">+IF(OFFSET('Water Data'!$D$30,0,10*ROW('Water Data'!D172))="","",OFFSET('Water Data'!$D$30,0,10*ROW('Water Data'!D172)))</f>
        <v/>
      </c>
      <c r="BY178" s="30" t="str">
        <f ca="true">+IF(OFFSET('Water Data'!$E$28,0,10*ROW('Water Data'!E172))="","",OFFSET('Water Data'!$E$28,0,10*ROW('Water Data'!E172)))</f>
        <v/>
      </c>
      <c r="BZ178" s="30" t="str">
        <f ca="true">+IF(OFFSET('Water Data'!$E$29,0,10*ROW('Water Data'!E172))="","",OFFSET('Water Data'!$E$29,0,10*ROW('Water Data'!E172)))</f>
        <v/>
      </c>
      <c r="CA178" s="30" t="str">
        <f ca="true">+IF(OFFSET('Water Data'!$E$30,0,10*ROW('Water Data'!E172))="","",OFFSET('Water Data'!$E$30,0,10*ROW('Water Data'!E172)))</f>
        <v/>
      </c>
      <c r="CB178" s="30" t="str">
        <f ca="true">+IF(OFFSET('Water Data'!$F$28,0,10*ROW('Water Data'!F172))="","",OFFSET('Water Data'!$F$28,0,10*ROW('Water Data'!F172)))</f>
        <v/>
      </c>
      <c r="CC178" s="30" t="str">
        <f ca="true">+IF(OFFSET('Water Data'!$F$29,0,10*ROW('Water Data'!F172))="","",OFFSET('Water Data'!$F$29,0,10*ROW('Water Data'!F172)))</f>
        <v/>
      </c>
      <c r="CD178" s="30" t="str">
        <f ca="true">+IF(OFFSET('Water Data'!$F$30,0,10*ROW('Water Data'!F172))="","",OFFSET('Water Data'!$F$30,0,10*ROW('Water Data'!F172)))</f>
        <v/>
      </c>
      <c r="CE178" s="30" t="str">
        <f ca="true">+IF(OFFSET('Water Data'!$G$28,0,10*ROW('Water Data'!G172))="","",OFFSET('Water Data'!$G$28,0,10*ROW('Water Data'!G172)))</f>
        <v/>
      </c>
      <c r="CF178" s="30" t="str">
        <f ca="true">+IF(OFFSET('Water Data'!$G$29,0,10*ROW('Water Data'!G172))="","",OFFSET('Water Data'!$G$29,0,10*ROW('Water Data'!G172)))</f>
        <v/>
      </c>
      <c r="CG178" s="30" t="str">
        <f ca="true">+IF(OFFSET('Water Data'!$G$30,0,10*ROW('Water Data'!G172))="","",OFFSET('Water Data'!$G$30,0,10*ROW('Water Data'!G172)))</f>
        <v/>
      </c>
      <c r="CH178" s="30" t="str">
        <f ca="true">+IF(OFFSET('Water Data'!$H$28,0,10*ROW('Water Data'!H172))="","",OFFSET('Water Data'!$H$28,0,10*ROW('Water Data'!H172)))</f>
        <v/>
      </c>
      <c r="CI178" s="30" t="str">
        <f ca="true">+IF(OFFSET('Water Data'!$H$29,0,10*ROW('Water Data'!H172))="","",OFFSET('Water Data'!$H$29,0,10*ROW('Water Data'!H172)))</f>
        <v/>
      </c>
      <c r="CJ178" s="30" t="str">
        <f ca="true">+IF(OFFSET('Water Data'!$H$30,0,10*ROW('Water Data'!H172))="","",OFFSET('Water Data'!$H$30,0,10*ROW('Water Data'!H172)))</f>
        <v/>
      </c>
      <c r="CK178" s="30" t="str">
        <f ca="true">+IF(OFFSET('Sanitation Data'!$C$29,0,10*ROW('Sanitation Data'!C172))="","",OFFSET('Sanitation Data'!$C$29,0,10*ROW('Sanitation Data'!C172)))</f>
        <v/>
      </c>
      <c r="CL178" s="30" t="str">
        <f ca="true">+IF(OFFSET('Sanitation Data'!$C$30,0,10*ROW('Sanitation Data'!C172))="","",OFFSET('Sanitation Data'!$C$30,0,10*ROW('Sanitation Data'!C172)))</f>
        <v/>
      </c>
      <c r="CM178" s="30" t="str">
        <f ca="true">+IF(OFFSET('Sanitation Data'!$C$31,0,10*ROW('Sanitation Data'!C172))="","",OFFSET('Sanitation Data'!$C$31,0,10*ROW('Sanitation Data'!C172)))</f>
        <v/>
      </c>
      <c r="CN178" s="30" t="str">
        <f ca="true">+IF(OFFSET('Sanitation Data'!$C$32,0,10*ROW('Sanitation Data'!C172))="","",OFFSET('Sanitation Data'!$C$32,0,10*ROW('Sanitation Data'!C172)))</f>
        <v/>
      </c>
      <c r="CO178" s="30" t="str">
        <f ca="true">+IF(OFFSET('Sanitation Data'!$C$33,0,10*ROW('Sanitation Data'!C172))="","",OFFSET('Sanitation Data'!$C$33,0,10*ROW('Sanitation Data'!C172)))</f>
        <v/>
      </c>
      <c r="CP178" s="30" t="str">
        <f ca="true">+IF(OFFSET('Sanitation Data'!$D$29,0,10*ROW('Sanitation Data'!D172))="","",OFFSET('Sanitation Data'!$D$29,0,10*ROW('Sanitation Data'!D172)))</f>
        <v/>
      </c>
      <c r="CQ178" s="30" t="str">
        <f ca="true">+IF(OFFSET('Sanitation Data'!$D$30,0,10*ROW('Sanitation Data'!D172))="","",OFFSET('Sanitation Data'!$D$30,0,10*ROW('Sanitation Data'!D172)))</f>
        <v/>
      </c>
      <c r="CR178" s="30" t="str">
        <f ca="true">+IF(OFFSET('Sanitation Data'!$D$31,0,10*ROW('Sanitation Data'!D172))="","",OFFSET('Sanitation Data'!$D$31,0,10*ROW('Sanitation Data'!D172)))</f>
        <v/>
      </c>
      <c r="CS178" s="30" t="str">
        <f ca="true">+IF(OFFSET('Sanitation Data'!$D$32,0,10*ROW('Sanitation Data'!D172))="","",OFFSET('Sanitation Data'!$D$32,0,10*ROW('Sanitation Data'!D172)))</f>
        <v/>
      </c>
      <c r="CT178" s="30" t="str">
        <f ca="true">+IF(OFFSET('Sanitation Data'!$D$33,0,10*ROW('Sanitation Data'!D172))="","",OFFSET('Sanitation Data'!$D$33,0,10*ROW('Sanitation Data'!D172)))</f>
        <v/>
      </c>
      <c r="CU178" s="30" t="str">
        <f ca="true">+IF(OFFSET('Sanitation Data'!$E$29,0,10*ROW('Sanitation Data'!E172))="","",OFFSET('Sanitation Data'!$E$29,0,10*ROW('Sanitation Data'!E172)))</f>
        <v/>
      </c>
      <c r="CV178" s="30" t="str">
        <f ca="true">+IF(OFFSET('Sanitation Data'!$E$30,0,10*ROW('Sanitation Data'!E172))="","",OFFSET('Sanitation Data'!$E$30,0,10*ROW('Sanitation Data'!E172)))</f>
        <v/>
      </c>
      <c r="CW178" s="30" t="str">
        <f ca="true">+IF(OFFSET('Sanitation Data'!$E$31,0,10*ROW('Sanitation Data'!E172))="","",OFFSET('Sanitation Data'!$E$31,0,10*ROW('Sanitation Data'!E172)))</f>
        <v/>
      </c>
      <c r="CX178" s="30" t="str">
        <f ca="true">+IF(OFFSET('Sanitation Data'!$E$32,0,10*ROW('Sanitation Data'!E172))="","",OFFSET('Sanitation Data'!$E$32,0,10*ROW('Sanitation Data'!E172)))</f>
        <v/>
      </c>
      <c r="CY178" s="30" t="str">
        <f ca="true">+IF(OFFSET('Sanitation Data'!$E$33,0,10*ROW('Sanitation Data'!E172))="","",OFFSET('Sanitation Data'!$E$33,0,10*ROW('Sanitation Data'!E172)))</f>
        <v/>
      </c>
      <c r="CZ178" s="30" t="str">
        <f ca="true">+IF(OFFSET('Sanitation Data'!$F$29,0,10*ROW('Sanitation Data'!F172))="","",OFFSET('Sanitation Data'!$F$29,0,10*ROW('Sanitation Data'!F172)))</f>
        <v/>
      </c>
      <c r="DA178" s="30" t="str">
        <f ca="true">+IF(OFFSET('Sanitation Data'!$F$30,0,10*ROW('Sanitation Data'!F172))="","",OFFSET('Sanitation Data'!$F$30,0,10*ROW('Sanitation Data'!F172)))</f>
        <v/>
      </c>
      <c r="DB178" s="30" t="str">
        <f ca="true">+IF(OFFSET('Sanitation Data'!$F$31,0,10*ROW('Sanitation Data'!F172))="","",OFFSET('Sanitation Data'!$F$31,0,10*ROW('Sanitation Data'!F172)))</f>
        <v/>
      </c>
      <c r="DC178" s="30" t="str">
        <f ca="true">+IF(OFFSET('Sanitation Data'!$F$32,0,10*ROW('Sanitation Data'!F172))="","",OFFSET('Sanitation Data'!$F$32,0,10*ROW('Sanitation Data'!F172)))</f>
        <v/>
      </c>
      <c r="DD178" s="30" t="str">
        <f ca="true">+IF(OFFSET('Sanitation Data'!$F$33,0,10*ROW('Sanitation Data'!F172))="","",OFFSET('Sanitation Data'!$F$33,0,10*ROW('Sanitation Data'!F172)))</f>
        <v/>
      </c>
      <c r="DE178" s="30" t="str">
        <f ca="true">+IF(OFFSET('Sanitation Data'!$G$29,0,10*ROW('Sanitation Data'!G172))="","",OFFSET('Sanitation Data'!$G$29,0,10*ROW('Sanitation Data'!G172)))</f>
        <v/>
      </c>
      <c r="DF178" s="30" t="str">
        <f ca="true">+IF(OFFSET('Sanitation Data'!$G$30,0,10*ROW('Sanitation Data'!G172))="","",OFFSET('Sanitation Data'!$G$30,0,10*ROW('Sanitation Data'!G172)))</f>
        <v/>
      </c>
      <c r="DG178" s="30" t="str">
        <f ca="true">+IF(OFFSET('Sanitation Data'!$G$31,0,10*ROW('Sanitation Data'!G172))="","",OFFSET('Sanitation Data'!$G$31,0,10*ROW('Sanitation Data'!G172)))</f>
        <v/>
      </c>
      <c r="DH178" s="30" t="str">
        <f ca="true">+IF(OFFSET('Sanitation Data'!$G$32,0,10*ROW('Sanitation Data'!G172))="","",OFFSET('Sanitation Data'!$G$32,0,10*ROW('Sanitation Data'!G172)))</f>
        <v/>
      </c>
      <c r="DI178" s="30" t="str">
        <f ca="true">+IF(OFFSET('Sanitation Data'!$G$33,0,10*ROW('Sanitation Data'!G172))="","",OFFSET('Sanitation Data'!$G$33,0,10*ROW('Sanitation Data'!G172)))</f>
        <v/>
      </c>
      <c r="DJ178" s="30" t="str">
        <f ca="true">+IF(OFFSET('Sanitation Data'!$H$29,0,10*ROW('Sanitation Data'!H172))="","",OFFSET('Sanitation Data'!$H$29,0,10*ROW('Sanitation Data'!H172)))</f>
        <v/>
      </c>
      <c r="DK178" s="30" t="str">
        <f ca="true">+IF(OFFSET('Sanitation Data'!$H$30,0,10*ROW('Sanitation Data'!H172))="","",OFFSET('Sanitation Data'!$H$30,0,10*ROW('Sanitation Data'!H172)))</f>
        <v/>
      </c>
      <c r="DL178" s="30" t="str">
        <f ca="true">+IF(OFFSET('Sanitation Data'!$H$31,0,10*ROW('Sanitation Data'!H172))="","",OFFSET('Sanitation Data'!$H$31,0,10*ROW('Sanitation Data'!H172)))</f>
        <v/>
      </c>
      <c r="DM178" s="30" t="str">
        <f ca="true">+IF(OFFSET('Sanitation Data'!$H$32,0,10*ROW('Sanitation Data'!H172))="","",OFFSET('Sanitation Data'!$H$32,0,10*ROW('Sanitation Data'!H172)))</f>
        <v/>
      </c>
      <c r="DN178" s="30" t="str">
        <f ca="true">+IF(OFFSET('Sanitation Data'!$H$33,0,10*ROW('Sanitation Data'!H172))="","",OFFSET('Sanitation Data'!$H$33,0,10*ROW('Sanitation Data'!H172)))</f>
        <v/>
      </c>
      <c r="DO178" s="30" t="str">
        <f ca="true">+IF(OFFSET('Hygiene Data'!$C$12,0,10*ROW('Hygiene Data'!C172))="","",OFFSET('Hygiene Data'!$C$12,0,10*ROW('Hygiene Data'!C172)))</f>
        <v/>
      </c>
      <c r="DP178" s="30" t="str">
        <f ca="true">+IF(OFFSET('Hygiene Data'!$C$13,0,10*ROW('Hygiene Data'!C172))="","",OFFSET('Hygiene Data'!$C$13,0,10*ROW('Hygiene Data'!C172)))</f>
        <v/>
      </c>
      <c r="DQ178" s="30" t="str">
        <f ca="true">+IF(OFFSET('Hygiene Data'!$C$14,0,10*ROW('Hygiene Data'!C172))="","",OFFSET('Hygiene Data'!$C$14,0,10*ROW('Hygiene Data'!C172)))</f>
        <v/>
      </c>
      <c r="DR178" s="30" t="str">
        <f ca="true">+IF(OFFSET('Hygiene Data'!$D$12,0,10*ROW('Hygiene Data'!D172))="","",OFFSET('Hygiene Data'!$D$12,0,10*ROW('Hygiene Data'!D172)))</f>
        <v/>
      </c>
      <c r="DS178" s="30" t="str">
        <f ca="true">+IF(OFFSET('Hygiene Data'!$D$13,0,10*ROW('Hygiene Data'!D172))="","",OFFSET('Hygiene Data'!$D$13,0,10*ROW('Hygiene Data'!D172)))</f>
        <v/>
      </c>
      <c r="DT178" s="30" t="str">
        <f ca="true">+IF(OFFSET('Hygiene Data'!$D$14,0,10*ROW('Hygiene Data'!D172))="","",OFFSET('Hygiene Data'!$D$14,0,10*ROW('Hygiene Data'!D172)))</f>
        <v/>
      </c>
      <c r="DU178" s="30" t="str">
        <f ca="true">+IF(OFFSET('Hygiene Data'!$E$12,0,10*ROW('Hygiene Data'!E172))="","",OFFSET('Hygiene Data'!$E$12,0,10*ROW('Hygiene Data'!E172)))</f>
        <v/>
      </c>
      <c r="DV178" s="30" t="str">
        <f ca="true">+IF(OFFSET('Hygiene Data'!$E$13,0,10*ROW('Hygiene Data'!E172))="","",OFFSET('Hygiene Data'!$E$13,0,10*ROW('Hygiene Data'!E172)))</f>
        <v/>
      </c>
      <c r="DW178" s="30" t="str">
        <f ca="true">+IF(OFFSET('Hygiene Data'!$E$14,0,10*ROW('Hygiene Data'!E172))="","",OFFSET('Hygiene Data'!$E$14,0,10*ROW('Hygiene Data'!E172)))</f>
        <v/>
      </c>
      <c r="DX178" s="30" t="str">
        <f ca="true">+IF(OFFSET('Hygiene Data'!$F$12,0,10*ROW('Hygiene Data'!F172))="","",OFFSET('Hygiene Data'!$F$12,0,10*ROW('Hygiene Data'!F172)))</f>
        <v/>
      </c>
      <c r="DY178" s="30" t="str">
        <f ca="true">+IF(OFFSET('Hygiene Data'!$F$13,0,10*ROW('Hygiene Data'!F172))="","",OFFSET('Hygiene Data'!$F$13,0,10*ROW('Hygiene Data'!F172)))</f>
        <v/>
      </c>
      <c r="DZ178" s="30" t="str">
        <f ca="true">+IF(OFFSET('Hygiene Data'!$F$14,0,10*ROW('Hygiene Data'!F172))="","",OFFSET('Hygiene Data'!$F$14,0,10*ROW('Hygiene Data'!F172)))</f>
        <v/>
      </c>
      <c r="EA178" s="30" t="str">
        <f ca="true">+IF(OFFSET('Hygiene Data'!$G$12,0,10*ROW('Hygiene Data'!G172))="","",OFFSET('Hygiene Data'!$G$12,0,10*ROW('Hygiene Data'!G172)))</f>
        <v/>
      </c>
      <c r="EB178" s="30" t="str">
        <f ca="true">+IF(OFFSET('Hygiene Data'!$G$13,0,10*ROW('Hygiene Data'!G172))="","",OFFSET('Hygiene Data'!$G$13,0,10*ROW('Hygiene Data'!G172)))</f>
        <v/>
      </c>
      <c r="EC178" s="30" t="str">
        <f ca="true">+IF(OFFSET('Hygiene Data'!$G$14,0,10*ROW('Hygiene Data'!G172))="","",OFFSET('Hygiene Data'!$G$14,0,10*ROW('Hygiene Data'!G172)))</f>
        <v/>
      </c>
      <c r="ED178" s="30" t="str">
        <f ca="true">+IF(OFFSET('Hygiene Data'!$H$12,0,10*ROW('Hygiene Data'!H172))="","",OFFSET('Hygiene Data'!$H$12,0,10*ROW('Hygiene Data'!H172)))</f>
        <v/>
      </c>
      <c r="EE178" s="30" t="str">
        <f ca="true">+IF(OFFSET('Hygiene Data'!$H$13,0,10*ROW('Hygiene Data'!H172))="","",OFFSET('Hygiene Data'!$H$13,0,10*ROW('Hygiene Data'!H172)))</f>
        <v/>
      </c>
      <c r="EF178" s="30" t="str">
        <f ca="true">+IF(OFFSET('Hygiene Data'!$H$14,0,10*ROW('Hygiene Data'!H172))="","",OFFSET('Hygiene Data'!$H$14,0,10*ROW('Hygiene Data'!H172)))</f>
        <v/>
      </c>
    </row>
    <row r="179" x14ac:dyDescent="0.2">
      <c r="A179" s="53" t="str">
        <f ca="true">+IF(OFFSET('Water Data'!$B$1,0,10*ROW('Water Data'!B176))="","",OFFSET('Water Data'!$B$1,0,10*ROW('Water Data'!B176)))</f>
        <v/>
      </c>
      <c r="B179" s="53" t="str">
        <f ca="true">+IF(OFFSET('Water Data'!$A$3,0,10*ROW('Water Data'!A176))="","",OFFSET('Water Data'!$A$3,0,10*ROW('Water Data'!A176)))</f>
        <v/>
      </c>
      <c r="C179" s="53" t="str">
        <f ca="true">+IF(OFFSET('Water Data'!$C$3,0,10*ROW('Water Data'!C176))="","",OFFSET('Water Data'!$C$3,0,10*ROW('Water Data'!C176)))</f>
        <v/>
      </c>
      <c r="D179" s="238"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38"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38"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38"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38"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38"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38"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38"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38"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38"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38"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38"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38"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38"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38"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38"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38"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38"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39"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39"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39"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39"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39"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39"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39"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39"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39"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39"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39"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39"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39"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39"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39"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39"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39"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39"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39"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39"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39"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39"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39"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39"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39"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39"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39"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39"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39"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39"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40"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40"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40"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40"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40"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40"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40"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40"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40"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40"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40"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40"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40"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40"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40"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40"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40"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40"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0" t="str">
        <f ca="true">+IF(OFFSET('Water Data'!$C$28,0,10*ROW('Water Data'!C173))="","",OFFSET('Water Data'!$C$28,0,10*ROW('Water Data'!C173)))</f>
        <v/>
      </c>
      <c r="BT179" s="30" t="str">
        <f ca="true">+IF(OFFSET('Water Data'!$C$29,0,10*ROW('Water Data'!C173))="","",OFFSET('Water Data'!$C$29,0,10*ROW('Water Data'!C173)))</f>
        <v/>
      </c>
      <c r="BU179" s="30" t="str">
        <f ca="true">+IF(OFFSET('Water Data'!$C$30,0,10*ROW('Water Data'!C173))="","",OFFSET('Water Data'!$C$30,0,10*ROW('Water Data'!C173)))</f>
        <v/>
      </c>
      <c r="BV179" s="30" t="str">
        <f ca="true">+IF(OFFSET('Water Data'!$D$28,0,10*ROW('Water Data'!D173))="","",OFFSET('Water Data'!$D$28,0,10*ROW('Water Data'!D173)))</f>
        <v/>
      </c>
      <c r="BW179" s="30" t="str">
        <f ca="true">+IF(OFFSET('Water Data'!$D$29,0,10*ROW('Water Data'!D173))="","",OFFSET('Water Data'!$D$29,0,10*ROW('Water Data'!D173)))</f>
        <v/>
      </c>
      <c r="BX179" s="30" t="str">
        <f ca="true">+IF(OFFSET('Water Data'!$D$30,0,10*ROW('Water Data'!D173))="","",OFFSET('Water Data'!$D$30,0,10*ROW('Water Data'!D173)))</f>
        <v/>
      </c>
      <c r="BY179" s="30" t="str">
        <f ca="true">+IF(OFFSET('Water Data'!$E$28,0,10*ROW('Water Data'!E173))="","",OFFSET('Water Data'!$E$28,0,10*ROW('Water Data'!E173)))</f>
        <v/>
      </c>
      <c r="BZ179" s="30" t="str">
        <f ca="true">+IF(OFFSET('Water Data'!$E$29,0,10*ROW('Water Data'!E173))="","",OFFSET('Water Data'!$E$29,0,10*ROW('Water Data'!E173)))</f>
        <v/>
      </c>
      <c r="CA179" s="30" t="str">
        <f ca="true">+IF(OFFSET('Water Data'!$E$30,0,10*ROW('Water Data'!E173))="","",OFFSET('Water Data'!$E$30,0,10*ROW('Water Data'!E173)))</f>
        <v/>
      </c>
      <c r="CB179" s="30" t="str">
        <f ca="true">+IF(OFFSET('Water Data'!$F$28,0,10*ROW('Water Data'!F173))="","",OFFSET('Water Data'!$F$28,0,10*ROW('Water Data'!F173)))</f>
        <v/>
      </c>
      <c r="CC179" s="30" t="str">
        <f ca="true">+IF(OFFSET('Water Data'!$F$29,0,10*ROW('Water Data'!F173))="","",OFFSET('Water Data'!$F$29,0,10*ROW('Water Data'!F173)))</f>
        <v/>
      </c>
      <c r="CD179" s="30" t="str">
        <f ca="true">+IF(OFFSET('Water Data'!$F$30,0,10*ROW('Water Data'!F173))="","",OFFSET('Water Data'!$F$30,0,10*ROW('Water Data'!F173)))</f>
        <v/>
      </c>
      <c r="CE179" s="30" t="str">
        <f ca="true">+IF(OFFSET('Water Data'!$G$28,0,10*ROW('Water Data'!G173))="","",OFFSET('Water Data'!$G$28,0,10*ROW('Water Data'!G173)))</f>
        <v/>
      </c>
      <c r="CF179" s="30" t="str">
        <f ca="true">+IF(OFFSET('Water Data'!$G$29,0,10*ROW('Water Data'!G173))="","",OFFSET('Water Data'!$G$29,0,10*ROW('Water Data'!G173)))</f>
        <v/>
      </c>
      <c r="CG179" s="30" t="str">
        <f ca="true">+IF(OFFSET('Water Data'!$G$30,0,10*ROW('Water Data'!G173))="","",OFFSET('Water Data'!$G$30,0,10*ROW('Water Data'!G173)))</f>
        <v/>
      </c>
      <c r="CH179" s="30" t="str">
        <f ca="true">+IF(OFFSET('Water Data'!$H$28,0,10*ROW('Water Data'!H173))="","",OFFSET('Water Data'!$H$28,0,10*ROW('Water Data'!H173)))</f>
        <v/>
      </c>
      <c r="CI179" s="30" t="str">
        <f ca="true">+IF(OFFSET('Water Data'!$H$29,0,10*ROW('Water Data'!H173))="","",OFFSET('Water Data'!$H$29,0,10*ROW('Water Data'!H173)))</f>
        <v/>
      </c>
      <c r="CJ179" s="30" t="str">
        <f ca="true">+IF(OFFSET('Water Data'!$H$30,0,10*ROW('Water Data'!H173))="","",OFFSET('Water Data'!$H$30,0,10*ROW('Water Data'!H173)))</f>
        <v/>
      </c>
      <c r="CK179" s="30" t="str">
        <f ca="true">+IF(OFFSET('Sanitation Data'!$C$29,0,10*ROW('Sanitation Data'!C173))="","",OFFSET('Sanitation Data'!$C$29,0,10*ROW('Sanitation Data'!C173)))</f>
        <v/>
      </c>
      <c r="CL179" s="30" t="str">
        <f ca="true">+IF(OFFSET('Sanitation Data'!$C$30,0,10*ROW('Sanitation Data'!C173))="","",OFFSET('Sanitation Data'!$C$30,0,10*ROW('Sanitation Data'!C173)))</f>
        <v/>
      </c>
      <c r="CM179" s="30" t="str">
        <f ca="true">+IF(OFFSET('Sanitation Data'!$C$31,0,10*ROW('Sanitation Data'!C173))="","",OFFSET('Sanitation Data'!$C$31,0,10*ROW('Sanitation Data'!C173)))</f>
        <v/>
      </c>
      <c r="CN179" s="30" t="str">
        <f ca="true">+IF(OFFSET('Sanitation Data'!$C$32,0,10*ROW('Sanitation Data'!C173))="","",OFFSET('Sanitation Data'!$C$32,0,10*ROW('Sanitation Data'!C173)))</f>
        <v/>
      </c>
      <c r="CO179" s="30" t="str">
        <f ca="true">+IF(OFFSET('Sanitation Data'!$C$33,0,10*ROW('Sanitation Data'!C173))="","",OFFSET('Sanitation Data'!$C$33,0,10*ROW('Sanitation Data'!C173)))</f>
        <v/>
      </c>
      <c r="CP179" s="30" t="str">
        <f ca="true">+IF(OFFSET('Sanitation Data'!$D$29,0,10*ROW('Sanitation Data'!D173))="","",OFFSET('Sanitation Data'!$D$29,0,10*ROW('Sanitation Data'!D173)))</f>
        <v/>
      </c>
      <c r="CQ179" s="30" t="str">
        <f ca="true">+IF(OFFSET('Sanitation Data'!$D$30,0,10*ROW('Sanitation Data'!D173))="","",OFFSET('Sanitation Data'!$D$30,0,10*ROW('Sanitation Data'!D173)))</f>
        <v/>
      </c>
      <c r="CR179" s="30" t="str">
        <f ca="true">+IF(OFFSET('Sanitation Data'!$D$31,0,10*ROW('Sanitation Data'!D173))="","",OFFSET('Sanitation Data'!$D$31,0,10*ROW('Sanitation Data'!D173)))</f>
        <v/>
      </c>
      <c r="CS179" s="30" t="str">
        <f ca="true">+IF(OFFSET('Sanitation Data'!$D$32,0,10*ROW('Sanitation Data'!D173))="","",OFFSET('Sanitation Data'!$D$32,0,10*ROW('Sanitation Data'!D173)))</f>
        <v/>
      </c>
      <c r="CT179" s="30" t="str">
        <f ca="true">+IF(OFFSET('Sanitation Data'!$D$33,0,10*ROW('Sanitation Data'!D173))="","",OFFSET('Sanitation Data'!$D$33,0,10*ROW('Sanitation Data'!D173)))</f>
        <v/>
      </c>
      <c r="CU179" s="30" t="str">
        <f ca="true">+IF(OFFSET('Sanitation Data'!$E$29,0,10*ROW('Sanitation Data'!E173))="","",OFFSET('Sanitation Data'!$E$29,0,10*ROW('Sanitation Data'!E173)))</f>
        <v/>
      </c>
      <c r="CV179" s="30" t="str">
        <f ca="true">+IF(OFFSET('Sanitation Data'!$E$30,0,10*ROW('Sanitation Data'!E173))="","",OFFSET('Sanitation Data'!$E$30,0,10*ROW('Sanitation Data'!E173)))</f>
        <v/>
      </c>
      <c r="CW179" s="30" t="str">
        <f ca="true">+IF(OFFSET('Sanitation Data'!$E$31,0,10*ROW('Sanitation Data'!E173))="","",OFFSET('Sanitation Data'!$E$31,0,10*ROW('Sanitation Data'!E173)))</f>
        <v/>
      </c>
      <c r="CX179" s="30" t="str">
        <f ca="true">+IF(OFFSET('Sanitation Data'!$E$32,0,10*ROW('Sanitation Data'!E173))="","",OFFSET('Sanitation Data'!$E$32,0,10*ROW('Sanitation Data'!E173)))</f>
        <v/>
      </c>
      <c r="CY179" s="30" t="str">
        <f ca="true">+IF(OFFSET('Sanitation Data'!$E$33,0,10*ROW('Sanitation Data'!E173))="","",OFFSET('Sanitation Data'!$E$33,0,10*ROW('Sanitation Data'!E173)))</f>
        <v/>
      </c>
      <c r="CZ179" s="30" t="str">
        <f ca="true">+IF(OFFSET('Sanitation Data'!$F$29,0,10*ROW('Sanitation Data'!F173))="","",OFFSET('Sanitation Data'!$F$29,0,10*ROW('Sanitation Data'!F173)))</f>
        <v/>
      </c>
      <c r="DA179" s="30" t="str">
        <f ca="true">+IF(OFFSET('Sanitation Data'!$F$30,0,10*ROW('Sanitation Data'!F173))="","",OFFSET('Sanitation Data'!$F$30,0,10*ROW('Sanitation Data'!F173)))</f>
        <v/>
      </c>
      <c r="DB179" s="30" t="str">
        <f ca="true">+IF(OFFSET('Sanitation Data'!$F$31,0,10*ROW('Sanitation Data'!F173))="","",OFFSET('Sanitation Data'!$F$31,0,10*ROW('Sanitation Data'!F173)))</f>
        <v/>
      </c>
      <c r="DC179" s="30" t="str">
        <f ca="true">+IF(OFFSET('Sanitation Data'!$F$32,0,10*ROW('Sanitation Data'!F173))="","",OFFSET('Sanitation Data'!$F$32,0,10*ROW('Sanitation Data'!F173)))</f>
        <v/>
      </c>
      <c r="DD179" s="30" t="str">
        <f ca="true">+IF(OFFSET('Sanitation Data'!$F$33,0,10*ROW('Sanitation Data'!F173))="","",OFFSET('Sanitation Data'!$F$33,0,10*ROW('Sanitation Data'!F173)))</f>
        <v/>
      </c>
      <c r="DE179" s="30" t="str">
        <f ca="true">+IF(OFFSET('Sanitation Data'!$G$29,0,10*ROW('Sanitation Data'!G173))="","",OFFSET('Sanitation Data'!$G$29,0,10*ROW('Sanitation Data'!G173)))</f>
        <v/>
      </c>
      <c r="DF179" s="30" t="str">
        <f ca="true">+IF(OFFSET('Sanitation Data'!$G$30,0,10*ROW('Sanitation Data'!G173))="","",OFFSET('Sanitation Data'!$G$30,0,10*ROW('Sanitation Data'!G173)))</f>
        <v/>
      </c>
      <c r="DG179" s="30" t="str">
        <f ca="true">+IF(OFFSET('Sanitation Data'!$G$31,0,10*ROW('Sanitation Data'!G173))="","",OFFSET('Sanitation Data'!$G$31,0,10*ROW('Sanitation Data'!G173)))</f>
        <v/>
      </c>
      <c r="DH179" s="30" t="str">
        <f ca="true">+IF(OFFSET('Sanitation Data'!$G$32,0,10*ROW('Sanitation Data'!G173))="","",OFFSET('Sanitation Data'!$G$32,0,10*ROW('Sanitation Data'!G173)))</f>
        <v/>
      </c>
      <c r="DI179" s="30" t="str">
        <f ca="true">+IF(OFFSET('Sanitation Data'!$G$33,0,10*ROW('Sanitation Data'!G173))="","",OFFSET('Sanitation Data'!$G$33,0,10*ROW('Sanitation Data'!G173)))</f>
        <v/>
      </c>
      <c r="DJ179" s="30" t="str">
        <f ca="true">+IF(OFFSET('Sanitation Data'!$H$29,0,10*ROW('Sanitation Data'!H173))="","",OFFSET('Sanitation Data'!$H$29,0,10*ROW('Sanitation Data'!H173)))</f>
        <v/>
      </c>
      <c r="DK179" s="30" t="str">
        <f ca="true">+IF(OFFSET('Sanitation Data'!$H$30,0,10*ROW('Sanitation Data'!H173))="","",OFFSET('Sanitation Data'!$H$30,0,10*ROW('Sanitation Data'!H173)))</f>
        <v/>
      </c>
      <c r="DL179" s="30" t="str">
        <f ca="true">+IF(OFFSET('Sanitation Data'!$H$31,0,10*ROW('Sanitation Data'!H173))="","",OFFSET('Sanitation Data'!$H$31,0,10*ROW('Sanitation Data'!H173)))</f>
        <v/>
      </c>
      <c r="DM179" s="30" t="str">
        <f ca="true">+IF(OFFSET('Sanitation Data'!$H$32,0,10*ROW('Sanitation Data'!H173))="","",OFFSET('Sanitation Data'!$H$32,0,10*ROW('Sanitation Data'!H173)))</f>
        <v/>
      </c>
      <c r="DN179" s="30" t="str">
        <f ca="true">+IF(OFFSET('Sanitation Data'!$H$33,0,10*ROW('Sanitation Data'!H173))="","",OFFSET('Sanitation Data'!$H$33,0,10*ROW('Sanitation Data'!H173)))</f>
        <v/>
      </c>
      <c r="DO179" s="30" t="str">
        <f ca="true">+IF(OFFSET('Hygiene Data'!$C$12,0,10*ROW('Hygiene Data'!C173))="","",OFFSET('Hygiene Data'!$C$12,0,10*ROW('Hygiene Data'!C173)))</f>
        <v/>
      </c>
      <c r="DP179" s="30" t="str">
        <f ca="true">+IF(OFFSET('Hygiene Data'!$C$13,0,10*ROW('Hygiene Data'!C173))="","",OFFSET('Hygiene Data'!$C$13,0,10*ROW('Hygiene Data'!C173)))</f>
        <v/>
      </c>
      <c r="DQ179" s="30" t="str">
        <f ca="true">+IF(OFFSET('Hygiene Data'!$C$14,0,10*ROW('Hygiene Data'!C173))="","",OFFSET('Hygiene Data'!$C$14,0,10*ROW('Hygiene Data'!C173)))</f>
        <v/>
      </c>
      <c r="DR179" s="30" t="str">
        <f ca="true">+IF(OFFSET('Hygiene Data'!$D$12,0,10*ROW('Hygiene Data'!D173))="","",OFFSET('Hygiene Data'!$D$12,0,10*ROW('Hygiene Data'!D173)))</f>
        <v/>
      </c>
      <c r="DS179" s="30" t="str">
        <f ca="true">+IF(OFFSET('Hygiene Data'!$D$13,0,10*ROW('Hygiene Data'!D173))="","",OFFSET('Hygiene Data'!$D$13,0,10*ROW('Hygiene Data'!D173)))</f>
        <v/>
      </c>
      <c r="DT179" s="30" t="str">
        <f ca="true">+IF(OFFSET('Hygiene Data'!$D$14,0,10*ROW('Hygiene Data'!D173))="","",OFFSET('Hygiene Data'!$D$14,0,10*ROW('Hygiene Data'!D173)))</f>
        <v/>
      </c>
      <c r="DU179" s="30" t="str">
        <f ca="true">+IF(OFFSET('Hygiene Data'!$E$12,0,10*ROW('Hygiene Data'!E173))="","",OFFSET('Hygiene Data'!$E$12,0,10*ROW('Hygiene Data'!E173)))</f>
        <v/>
      </c>
      <c r="DV179" s="30" t="str">
        <f ca="true">+IF(OFFSET('Hygiene Data'!$E$13,0,10*ROW('Hygiene Data'!E173))="","",OFFSET('Hygiene Data'!$E$13,0,10*ROW('Hygiene Data'!E173)))</f>
        <v/>
      </c>
      <c r="DW179" s="30" t="str">
        <f ca="true">+IF(OFFSET('Hygiene Data'!$E$14,0,10*ROW('Hygiene Data'!E173))="","",OFFSET('Hygiene Data'!$E$14,0,10*ROW('Hygiene Data'!E173)))</f>
        <v/>
      </c>
      <c r="DX179" s="30" t="str">
        <f ca="true">+IF(OFFSET('Hygiene Data'!$F$12,0,10*ROW('Hygiene Data'!F173))="","",OFFSET('Hygiene Data'!$F$12,0,10*ROW('Hygiene Data'!F173)))</f>
        <v/>
      </c>
      <c r="DY179" s="30" t="str">
        <f ca="true">+IF(OFFSET('Hygiene Data'!$F$13,0,10*ROW('Hygiene Data'!F173))="","",OFFSET('Hygiene Data'!$F$13,0,10*ROW('Hygiene Data'!F173)))</f>
        <v/>
      </c>
      <c r="DZ179" s="30" t="str">
        <f ca="true">+IF(OFFSET('Hygiene Data'!$F$14,0,10*ROW('Hygiene Data'!F173))="","",OFFSET('Hygiene Data'!$F$14,0,10*ROW('Hygiene Data'!F173)))</f>
        <v/>
      </c>
      <c r="EA179" s="30" t="str">
        <f ca="true">+IF(OFFSET('Hygiene Data'!$G$12,0,10*ROW('Hygiene Data'!G173))="","",OFFSET('Hygiene Data'!$G$12,0,10*ROW('Hygiene Data'!G173)))</f>
        <v/>
      </c>
      <c r="EB179" s="30" t="str">
        <f ca="true">+IF(OFFSET('Hygiene Data'!$G$13,0,10*ROW('Hygiene Data'!G173))="","",OFFSET('Hygiene Data'!$G$13,0,10*ROW('Hygiene Data'!G173)))</f>
        <v/>
      </c>
      <c r="EC179" s="30" t="str">
        <f ca="true">+IF(OFFSET('Hygiene Data'!$G$14,0,10*ROW('Hygiene Data'!G173))="","",OFFSET('Hygiene Data'!$G$14,0,10*ROW('Hygiene Data'!G173)))</f>
        <v/>
      </c>
      <c r="ED179" s="30" t="str">
        <f ca="true">+IF(OFFSET('Hygiene Data'!$H$12,0,10*ROW('Hygiene Data'!H173))="","",OFFSET('Hygiene Data'!$H$12,0,10*ROW('Hygiene Data'!H173)))</f>
        <v/>
      </c>
      <c r="EE179" s="30" t="str">
        <f ca="true">+IF(OFFSET('Hygiene Data'!$H$13,0,10*ROW('Hygiene Data'!H173))="","",OFFSET('Hygiene Data'!$H$13,0,10*ROW('Hygiene Data'!H173)))</f>
        <v/>
      </c>
      <c r="EF179" s="30" t="str">
        <f ca="true">+IF(OFFSET('Hygiene Data'!$H$14,0,10*ROW('Hygiene Data'!H173))="","",OFFSET('Hygiene Data'!$H$14,0,10*ROW('Hygiene Data'!H173)))</f>
        <v/>
      </c>
    </row>
    <row r="180" x14ac:dyDescent="0.2">
      <c r="A180" s="53" t="str">
        <f ca="true">+IF(OFFSET('Water Data'!$B$1,0,10*ROW('Water Data'!B177))="","",OFFSET('Water Data'!$B$1,0,10*ROW('Water Data'!B177)))</f>
        <v/>
      </c>
      <c r="B180" s="53" t="str">
        <f ca="true">+IF(OFFSET('Water Data'!$A$3,0,10*ROW('Water Data'!A177))="","",OFFSET('Water Data'!$A$3,0,10*ROW('Water Data'!A177)))</f>
        <v/>
      </c>
      <c r="C180" s="53" t="str">
        <f ca="true">+IF(OFFSET('Water Data'!$C$3,0,10*ROW('Water Data'!C177))="","",OFFSET('Water Data'!$C$3,0,10*ROW('Water Data'!C177)))</f>
        <v/>
      </c>
      <c r="D180" s="238"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38"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38"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38"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38"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38"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38"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38"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38"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38"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38"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38"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38"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38"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38"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38"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38"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38"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39"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39"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39"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39"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39"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39"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39"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39"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39"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39"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39"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39"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39"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39"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39"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39"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39"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39"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39"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39"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39"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39"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39"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39"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39"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39"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39"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39"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39"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39"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40"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40"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40"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40"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40"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40"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40"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40"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40"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40"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40"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40"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40"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40"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40"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40"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40"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40"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0" t="str">
        <f ca="true">+IF(OFFSET('Water Data'!$C$28,0,10*ROW('Water Data'!C174))="","",OFFSET('Water Data'!$C$28,0,10*ROW('Water Data'!C174)))</f>
        <v/>
      </c>
      <c r="BT180" s="30" t="str">
        <f ca="true">+IF(OFFSET('Water Data'!$C$29,0,10*ROW('Water Data'!C174))="","",OFFSET('Water Data'!$C$29,0,10*ROW('Water Data'!C174)))</f>
        <v/>
      </c>
      <c r="BU180" s="30" t="str">
        <f ca="true">+IF(OFFSET('Water Data'!$C$30,0,10*ROW('Water Data'!C174))="","",OFFSET('Water Data'!$C$30,0,10*ROW('Water Data'!C174)))</f>
        <v/>
      </c>
      <c r="BV180" s="30" t="str">
        <f ca="true">+IF(OFFSET('Water Data'!$D$28,0,10*ROW('Water Data'!D174))="","",OFFSET('Water Data'!$D$28,0,10*ROW('Water Data'!D174)))</f>
        <v/>
      </c>
      <c r="BW180" s="30" t="str">
        <f ca="true">+IF(OFFSET('Water Data'!$D$29,0,10*ROW('Water Data'!D174))="","",OFFSET('Water Data'!$D$29,0,10*ROW('Water Data'!D174)))</f>
        <v/>
      </c>
      <c r="BX180" s="30" t="str">
        <f ca="true">+IF(OFFSET('Water Data'!$D$30,0,10*ROW('Water Data'!D174))="","",OFFSET('Water Data'!$D$30,0,10*ROW('Water Data'!D174)))</f>
        <v/>
      </c>
      <c r="BY180" s="30" t="str">
        <f ca="true">+IF(OFFSET('Water Data'!$E$28,0,10*ROW('Water Data'!E174))="","",OFFSET('Water Data'!$E$28,0,10*ROW('Water Data'!E174)))</f>
        <v/>
      </c>
      <c r="BZ180" s="30" t="str">
        <f ca="true">+IF(OFFSET('Water Data'!$E$29,0,10*ROW('Water Data'!E174))="","",OFFSET('Water Data'!$E$29,0,10*ROW('Water Data'!E174)))</f>
        <v/>
      </c>
      <c r="CA180" s="30" t="str">
        <f ca="true">+IF(OFFSET('Water Data'!$E$30,0,10*ROW('Water Data'!E174))="","",OFFSET('Water Data'!$E$30,0,10*ROW('Water Data'!E174)))</f>
        <v/>
      </c>
      <c r="CB180" s="30" t="str">
        <f ca="true">+IF(OFFSET('Water Data'!$F$28,0,10*ROW('Water Data'!F174))="","",OFFSET('Water Data'!$F$28,0,10*ROW('Water Data'!F174)))</f>
        <v/>
      </c>
      <c r="CC180" s="30" t="str">
        <f ca="true">+IF(OFFSET('Water Data'!$F$29,0,10*ROW('Water Data'!F174))="","",OFFSET('Water Data'!$F$29,0,10*ROW('Water Data'!F174)))</f>
        <v/>
      </c>
      <c r="CD180" s="30" t="str">
        <f ca="true">+IF(OFFSET('Water Data'!$F$30,0,10*ROW('Water Data'!F174))="","",OFFSET('Water Data'!$F$30,0,10*ROW('Water Data'!F174)))</f>
        <v/>
      </c>
      <c r="CE180" s="30" t="str">
        <f ca="true">+IF(OFFSET('Water Data'!$G$28,0,10*ROW('Water Data'!G174))="","",OFFSET('Water Data'!$G$28,0,10*ROW('Water Data'!G174)))</f>
        <v/>
      </c>
      <c r="CF180" s="30" t="str">
        <f ca="true">+IF(OFFSET('Water Data'!$G$29,0,10*ROW('Water Data'!G174))="","",OFFSET('Water Data'!$G$29,0,10*ROW('Water Data'!G174)))</f>
        <v/>
      </c>
      <c r="CG180" s="30" t="str">
        <f ca="true">+IF(OFFSET('Water Data'!$G$30,0,10*ROW('Water Data'!G174))="","",OFFSET('Water Data'!$G$30,0,10*ROW('Water Data'!G174)))</f>
        <v/>
      </c>
      <c r="CH180" s="30" t="str">
        <f ca="true">+IF(OFFSET('Water Data'!$H$28,0,10*ROW('Water Data'!H174))="","",OFFSET('Water Data'!$H$28,0,10*ROW('Water Data'!H174)))</f>
        <v/>
      </c>
      <c r="CI180" s="30" t="str">
        <f ca="true">+IF(OFFSET('Water Data'!$H$29,0,10*ROW('Water Data'!H174))="","",OFFSET('Water Data'!$H$29,0,10*ROW('Water Data'!H174)))</f>
        <v/>
      </c>
      <c r="CJ180" s="30" t="str">
        <f ca="true">+IF(OFFSET('Water Data'!$H$30,0,10*ROW('Water Data'!H174))="","",OFFSET('Water Data'!$H$30,0,10*ROW('Water Data'!H174)))</f>
        <v/>
      </c>
      <c r="CK180" s="30" t="str">
        <f ca="true">+IF(OFFSET('Sanitation Data'!$C$29,0,10*ROW('Sanitation Data'!C174))="","",OFFSET('Sanitation Data'!$C$29,0,10*ROW('Sanitation Data'!C174)))</f>
        <v/>
      </c>
      <c r="CL180" s="30" t="str">
        <f ca="true">+IF(OFFSET('Sanitation Data'!$C$30,0,10*ROW('Sanitation Data'!C174))="","",OFFSET('Sanitation Data'!$C$30,0,10*ROW('Sanitation Data'!C174)))</f>
        <v/>
      </c>
      <c r="CM180" s="30" t="str">
        <f ca="true">+IF(OFFSET('Sanitation Data'!$C$31,0,10*ROW('Sanitation Data'!C174))="","",OFFSET('Sanitation Data'!$C$31,0,10*ROW('Sanitation Data'!C174)))</f>
        <v/>
      </c>
      <c r="CN180" s="30" t="str">
        <f ca="true">+IF(OFFSET('Sanitation Data'!$C$32,0,10*ROW('Sanitation Data'!C174))="","",OFFSET('Sanitation Data'!$C$32,0,10*ROW('Sanitation Data'!C174)))</f>
        <v/>
      </c>
      <c r="CO180" s="30" t="str">
        <f ca="true">+IF(OFFSET('Sanitation Data'!$C$33,0,10*ROW('Sanitation Data'!C174))="","",OFFSET('Sanitation Data'!$C$33,0,10*ROW('Sanitation Data'!C174)))</f>
        <v/>
      </c>
      <c r="CP180" s="30" t="str">
        <f ca="true">+IF(OFFSET('Sanitation Data'!$D$29,0,10*ROW('Sanitation Data'!D174))="","",OFFSET('Sanitation Data'!$D$29,0,10*ROW('Sanitation Data'!D174)))</f>
        <v/>
      </c>
      <c r="CQ180" s="30" t="str">
        <f ca="true">+IF(OFFSET('Sanitation Data'!$D$30,0,10*ROW('Sanitation Data'!D174))="","",OFFSET('Sanitation Data'!$D$30,0,10*ROW('Sanitation Data'!D174)))</f>
        <v/>
      </c>
      <c r="CR180" s="30" t="str">
        <f ca="true">+IF(OFFSET('Sanitation Data'!$D$31,0,10*ROW('Sanitation Data'!D174))="","",OFFSET('Sanitation Data'!$D$31,0,10*ROW('Sanitation Data'!D174)))</f>
        <v/>
      </c>
      <c r="CS180" s="30" t="str">
        <f ca="true">+IF(OFFSET('Sanitation Data'!$D$32,0,10*ROW('Sanitation Data'!D174))="","",OFFSET('Sanitation Data'!$D$32,0,10*ROW('Sanitation Data'!D174)))</f>
        <v/>
      </c>
      <c r="CT180" s="30" t="str">
        <f ca="true">+IF(OFFSET('Sanitation Data'!$D$33,0,10*ROW('Sanitation Data'!D174))="","",OFFSET('Sanitation Data'!$D$33,0,10*ROW('Sanitation Data'!D174)))</f>
        <v/>
      </c>
      <c r="CU180" s="30" t="str">
        <f ca="true">+IF(OFFSET('Sanitation Data'!$E$29,0,10*ROW('Sanitation Data'!E174))="","",OFFSET('Sanitation Data'!$E$29,0,10*ROW('Sanitation Data'!E174)))</f>
        <v/>
      </c>
      <c r="CV180" s="30" t="str">
        <f ca="true">+IF(OFFSET('Sanitation Data'!$E$30,0,10*ROW('Sanitation Data'!E174))="","",OFFSET('Sanitation Data'!$E$30,0,10*ROW('Sanitation Data'!E174)))</f>
        <v/>
      </c>
      <c r="CW180" s="30" t="str">
        <f ca="true">+IF(OFFSET('Sanitation Data'!$E$31,0,10*ROW('Sanitation Data'!E174))="","",OFFSET('Sanitation Data'!$E$31,0,10*ROW('Sanitation Data'!E174)))</f>
        <v/>
      </c>
      <c r="CX180" s="30" t="str">
        <f ca="true">+IF(OFFSET('Sanitation Data'!$E$32,0,10*ROW('Sanitation Data'!E174))="","",OFFSET('Sanitation Data'!$E$32,0,10*ROW('Sanitation Data'!E174)))</f>
        <v/>
      </c>
      <c r="CY180" s="30" t="str">
        <f ca="true">+IF(OFFSET('Sanitation Data'!$E$33,0,10*ROW('Sanitation Data'!E174))="","",OFFSET('Sanitation Data'!$E$33,0,10*ROW('Sanitation Data'!E174)))</f>
        <v/>
      </c>
      <c r="CZ180" s="30" t="str">
        <f ca="true">+IF(OFFSET('Sanitation Data'!$F$29,0,10*ROW('Sanitation Data'!F174))="","",OFFSET('Sanitation Data'!$F$29,0,10*ROW('Sanitation Data'!F174)))</f>
        <v/>
      </c>
      <c r="DA180" s="30" t="str">
        <f ca="true">+IF(OFFSET('Sanitation Data'!$F$30,0,10*ROW('Sanitation Data'!F174))="","",OFFSET('Sanitation Data'!$F$30,0,10*ROW('Sanitation Data'!F174)))</f>
        <v/>
      </c>
      <c r="DB180" s="30" t="str">
        <f ca="true">+IF(OFFSET('Sanitation Data'!$F$31,0,10*ROW('Sanitation Data'!F174))="","",OFFSET('Sanitation Data'!$F$31,0,10*ROW('Sanitation Data'!F174)))</f>
        <v/>
      </c>
      <c r="DC180" s="30" t="str">
        <f ca="true">+IF(OFFSET('Sanitation Data'!$F$32,0,10*ROW('Sanitation Data'!F174))="","",OFFSET('Sanitation Data'!$F$32,0,10*ROW('Sanitation Data'!F174)))</f>
        <v/>
      </c>
      <c r="DD180" s="30" t="str">
        <f ca="true">+IF(OFFSET('Sanitation Data'!$F$33,0,10*ROW('Sanitation Data'!F174))="","",OFFSET('Sanitation Data'!$F$33,0,10*ROW('Sanitation Data'!F174)))</f>
        <v/>
      </c>
      <c r="DE180" s="30" t="str">
        <f ca="true">+IF(OFFSET('Sanitation Data'!$G$29,0,10*ROW('Sanitation Data'!G174))="","",OFFSET('Sanitation Data'!$G$29,0,10*ROW('Sanitation Data'!G174)))</f>
        <v/>
      </c>
      <c r="DF180" s="30" t="str">
        <f ca="true">+IF(OFFSET('Sanitation Data'!$G$30,0,10*ROW('Sanitation Data'!G174))="","",OFFSET('Sanitation Data'!$G$30,0,10*ROW('Sanitation Data'!G174)))</f>
        <v/>
      </c>
      <c r="DG180" s="30" t="str">
        <f ca="true">+IF(OFFSET('Sanitation Data'!$G$31,0,10*ROW('Sanitation Data'!G174))="","",OFFSET('Sanitation Data'!$G$31,0,10*ROW('Sanitation Data'!G174)))</f>
        <v/>
      </c>
      <c r="DH180" s="30" t="str">
        <f ca="true">+IF(OFFSET('Sanitation Data'!$G$32,0,10*ROW('Sanitation Data'!G174))="","",OFFSET('Sanitation Data'!$G$32,0,10*ROW('Sanitation Data'!G174)))</f>
        <v/>
      </c>
      <c r="DI180" s="30" t="str">
        <f ca="true">+IF(OFFSET('Sanitation Data'!$G$33,0,10*ROW('Sanitation Data'!G174))="","",OFFSET('Sanitation Data'!$G$33,0,10*ROW('Sanitation Data'!G174)))</f>
        <v/>
      </c>
      <c r="DJ180" s="30" t="str">
        <f ca="true">+IF(OFFSET('Sanitation Data'!$H$29,0,10*ROW('Sanitation Data'!H174))="","",OFFSET('Sanitation Data'!$H$29,0,10*ROW('Sanitation Data'!H174)))</f>
        <v/>
      </c>
      <c r="DK180" s="30" t="str">
        <f ca="true">+IF(OFFSET('Sanitation Data'!$H$30,0,10*ROW('Sanitation Data'!H174))="","",OFFSET('Sanitation Data'!$H$30,0,10*ROW('Sanitation Data'!H174)))</f>
        <v/>
      </c>
      <c r="DL180" s="30" t="str">
        <f ca="true">+IF(OFFSET('Sanitation Data'!$H$31,0,10*ROW('Sanitation Data'!H174))="","",OFFSET('Sanitation Data'!$H$31,0,10*ROW('Sanitation Data'!H174)))</f>
        <v/>
      </c>
      <c r="DM180" s="30" t="str">
        <f ca="true">+IF(OFFSET('Sanitation Data'!$H$32,0,10*ROW('Sanitation Data'!H174))="","",OFFSET('Sanitation Data'!$H$32,0,10*ROW('Sanitation Data'!H174)))</f>
        <v/>
      </c>
      <c r="DN180" s="30" t="str">
        <f ca="true">+IF(OFFSET('Sanitation Data'!$H$33,0,10*ROW('Sanitation Data'!H174))="","",OFFSET('Sanitation Data'!$H$33,0,10*ROW('Sanitation Data'!H174)))</f>
        <v/>
      </c>
      <c r="DO180" s="30" t="str">
        <f ca="true">+IF(OFFSET('Hygiene Data'!$C$12,0,10*ROW('Hygiene Data'!C174))="","",OFFSET('Hygiene Data'!$C$12,0,10*ROW('Hygiene Data'!C174)))</f>
        <v/>
      </c>
      <c r="DP180" s="30" t="str">
        <f ca="true">+IF(OFFSET('Hygiene Data'!$C$13,0,10*ROW('Hygiene Data'!C174))="","",OFFSET('Hygiene Data'!$C$13,0,10*ROW('Hygiene Data'!C174)))</f>
        <v/>
      </c>
      <c r="DQ180" s="30" t="str">
        <f ca="true">+IF(OFFSET('Hygiene Data'!$C$14,0,10*ROW('Hygiene Data'!C174))="","",OFFSET('Hygiene Data'!$C$14,0,10*ROW('Hygiene Data'!C174)))</f>
        <v/>
      </c>
      <c r="DR180" s="30" t="str">
        <f ca="true">+IF(OFFSET('Hygiene Data'!$D$12,0,10*ROW('Hygiene Data'!D174))="","",OFFSET('Hygiene Data'!$D$12,0,10*ROW('Hygiene Data'!D174)))</f>
        <v/>
      </c>
      <c r="DS180" s="30" t="str">
        <f ca="true">+IF(OFFSET('Hygiene Data'!$D$13,0,10*ROW('Hygiene Data'!D174))="","",OFFSET('Hygiene Data'!$D$13,0,10*ROW('Hygiene Data'!D174)))</f>
        <v/>
      </c>
      <c r="DT180" s="30" t="str">
        <f ca="true">+IF(OFFSET('Hygiene Data'!$D$14,0,10*ROW('Hygiene Data'!D174))="","",OFFSET('Hygiene Data'!$D$14,0,10*ROW('Hygiene Data'!D174)))</f>
        <v/>
      </c>
      <c r="DU180" s="30" t="str">
        <f ca="true">+IF(OFFSET('Hygiene Data'!$E$12,0,10*ROW('Hygiene Data'!E174))="","",OFFSET('Hygiene Data'!$E$12,0,10*ROW('Hygiene Data'!E174)))</f>
        <v/>
      </c>
      <c r="DV180" s="30" t="str">
        <f ca="true">+IF(OFFSET('Hygiene Data'!$E$13,0,10*ROW('Hygiene Data'!E174))="","",OFFSET('Hygiene Data'!$E$13,0,10*ROW('Hygiene Data'!E174)))</f>
        <v/>
      </c>
      <c r="DW180" s="30" t="str">
        <f ca="true">+IF(OFFSET('Hygiene Data'!$E$14,0,10*ROW('Hygiene Data'!E174))="","",OFFSET('Hygiene Data'!$E$14,0,10*ROW('Hygiene Data'!E174)))</f>
        <v/>
      </c>
      <c r="DX180" s="30" t="str">
        <f ca="true">+IF(OFFSET('Hygiene Data'!$F$12,0,10*ROW('Hygiene Data'!F174))="","",OFFSET('Hygiene Data'!$F$12,0,10*ROW('Hygiene Data'!F174)))</f>
        <v/>
      </c>
      <c r="DY180" s="30" t="str">
        <f ca="true">+IF(OFFSET('Hygiene Data'!$F$13,0,10*ROW('Hygiene Data'!F174))="","",OFFSET('Hygiene Data'!$F$13,0,10*ROW('Hygiene Data'!F174)))</f>
        <v/>
      </c>
      <c r="DZ180" s="30" t="str">
        <f ca="true">+IF(OFFSET('Hygiene Data'!$F$14,0,10*ROW('Hygiene Data'!F174))="","",OFFSET('Hygiene Data'!$F$14,0,10*ROW('Hygiene Data'!F174)))</f>
        <v/>
      </c>
      <c r="EA180" s="30" t="str">
        <f ca="true">+IF(OFFSET('Hygiene Data'!$G$12,0,10*ROW('Hygiene Data'!G174))="","",OFFSET('Hygiene Data'!$G$12,0,10*ROW('Hygiene Data'!G174)))</f>
        <v/>
      </c>
      <c r="EB180" s="30" t="str">
        <f ca="true">+IF(OFFSET('Hygiene Data'!$G$13,0,10*ROW('Hygiene Data'!G174))="","",OFFSET('Hygiene Data'!$G$13,0,10*ROW('Hygiene Data'!G174)))</f>
        <v/>
      </c>
      <c r="EC180" s="30" t="str">
        <f ca="true">+IF(OFFSET('Hygiene Data'!$G$14,0,10*ROW('Hygiene Data'!G174))="","",OFFSET('Hygiene Data'!$G$14,0,10*ROW('Hygiene Data'!G174)))</f>
        <v/>
      </c>
      <c r="ED180" s="30" t="str">
        <f ca="true">+IF(OFFSET('Hygiene Data'!$H$12,0,10*ROW('Hygiene Data'!H174))="","",OFFSET('Hygiene Data'!$H$12,0,10*ROW('Hygiene Data'!H174)))</f>
        <v/>
      </c>
      <c r="EE180" s="30" t="str">
        <f ca="true">+IF(OFFSET('Hygiene Data'!$H$13,0,10*ROW('Hygiene Data'!H174))="","",OFFSET('Hygiene Data'!$H$13,0,10*ROW('Hygiene Data'!H174)))</f>
        <v/>
      </c>
      <c r="EF180" s="30" t="str">
        <f ca="true">+IF(OFFSET('Hygiene Data'!$H$14,0,10*ROW('Hygiene Data'!H174))="","",OFFSET('Hygiene Data'!$H$14,0,10*ROW('Hygiene Data'!H174)))</f>
        <v/>
      </c>
    </row>
    <row r="181" x14ac:dyDescent="0.2">
      <c r="A181" s="53" t="str">
        <f ca="true">+IF(OFFSET('Water Data'!$B$1,0,10*ROW('Water Data'!B178))="","",OFFSET('Water Data'!$B$1,0,10*ROW('Water Data'!B178)))</f>
        <v/>
      </c>
      <c r="B181" s="53" t="str">
        <f ca="true">+IF(OFFSET('Water Data'!$A$3,0,10*ROW('Water Data'!A178))="","",OFFSET('Water Data'!$A$3,0,10*ROW('Water Data'!A178)))</f>
        <v/>
      </c>
      <c r="C181" s="53" t="str">
        <f ca="true">+IF(OFFSET('Water Data'!$C$3,0,10*ROW('Water Data'!C178))="","",OFFSET('Water Data'!$C$3,0,10*ROW('Water Data'!C178)))</f>
        <v/>
      </c>
      <c r="D181" s="238"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38"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38"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38"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38"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38"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38"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38"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38"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38"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38"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38"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38"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38"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38"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38"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38"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38"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39"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39"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39"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39"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39"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39"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39"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39"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39"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39"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39"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39"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39"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39"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39"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39"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39"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39"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39"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39"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39"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39"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39"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39"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39"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39"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39"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39"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39"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39"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40"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40"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40"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40"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40"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40"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40"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40"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40"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40"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40"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40"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40"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40"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40"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40"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40"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40"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0" t="str">
        <f ca="true">+IF(OFFSET('Water Data'!$C$28,0,10*ROW('Water Data'!C175))="","",OFFSET('Water Data'!$C$28,0,10*ROW('Water Data'!C175)))</f>
        <v/>
      </c>
      <c r="BT181" s="30" t="str">
        <f ca="true">+IF(OFFSET('Water Data'!$C$29,0,10*ROW('Water Data'!C175))="","",OFFSET('Water Data'!$C$29,0,10*ROW('Water Data'!C175)))</f>
        <v/>
      </c>
      <c r="BU181" s="30" t="str">
        <f ca="true">+IF(OFFSET('Water Data'!$C$30,0,10*ROW('Water Data'!C175))="","",OFFSET('Water Data'!$C$30,0,10*ROW('Water Data'!C175)))</f>
        <v/>
      </c>
      <c r="BV181" s="30" t="str">
        <f ca="true">+IF(OFFSET('Water Data'!$D$28,0,10*ROW('Water Data'!D175))="","",OFFSET('Water Data'!$D$28,0,10*ROW('Water Data'!D175)))</f>
        <v/>
      </c>
      <c r="BW181" s="30" t="str">
        <f ca="true">+IF(OFFSET('Water Data'!$D$29,0,10*ROW('Water Data'!D175))="","",OFFSET('Water Data'!$D$29,0,10*ROW('Water Data'!D175)))</f>
        <v/>
      </c>
      <c r="BX181" s="30" t="str">
        <f ca="true">+IF(OFFSET('Water Data'!$D$30,0,10*ROW('Water Data'!D175))="","",OFFSET('Water Data'!$D$30,0,10*ROW('Water Data'!D175)))</f>
        <v/>
      </c>
      <c r="BY181" s="30" t="str">
        <f ca="true">+IF(OFFSET('Water Data'!$E$28,0,10*ROW('Water Data'!E175))="","",OFFSET('Water Data'!$E$28,0,10*ROW('Water Data'!E175)))</f>
        <v/>
      </c>
      <c r="BZ181" s="30" t="str">
        <f ca="true">+IF(OFFSET('Water Data'!$E$29,0,10*ROW('Water Data'!E175))="","",OFFSET('Water Data'!$E$29,0,10*ROW('Water Data'!E175)))</f>
        <v/>
      </c>
      <c r="CA181" s="30" t="str">
        <f ca="true">+IF(OFFSET('Water Data'!$E$30,0,10*ROW('Water Data'!E175))="","",OFFSET('Water Data'!$E$30,0,10*ROW('Water Data'!E175)))</f>
        <v/>
      </c>
      <c r="CB181" s="30" t="str">
        <f ca="true">+IF(OFFSET('Water Data'!$F$28,0,10*ROW('Water Data'!F175))="","",OFFSET('Water Data'!$F$28,0,10*ROW('Water Data'!F175)))</f>
        <v/>
      </c>
      <c r="CC181" s="30" t="str">
        <f ca="true">+IF(OFFSET('Water Data'!$F$29,0,10*ROW('Water Data'!F175))="","",OFFSET('Water Data'!$F$29,0,10*ROW('Water Data'!F175)))</f>
        <v/>
      </c>
      <c r="CD181" s="30" t="str">
        <f ca="true">+IF(OFFSET('Water Data'!$F$30,0,10*ROW('Water Data'!F175))="","",OFFSET('Water Data'!$F$30,0,10*ROW('Water Data'!F175)))</f>
        <v/>
      </c>
      <c r="CE181" s="30" t="str">
        <f ca="true">+IF(OFFSET('Water Data'!$G$28,0,10*ROW('Water Data'!G175))="","",OFFSET('Water Data'!$G$28,0,10*ROW('Water Data'!G175)))</f>
        <v/>
      </c>
      <c r="CF181" s="30" t="str">
        <f ca="true">+IF(OFFSET('Water Data'!$G$29,0,10*ROW('Water Data'!G175))="","",OFFSET('Water Data'!$G$29,0,10*ROW('Water Data'!G175)))</f>
        <v/>
      </c>
      <c r="CG181" s="30" t="str">
        <f ca="true">+IF(OFFSET('Water Data'!$G$30,0,10*ROW('Water Data'!G175))="","",OFFSET('Water Data'!$G$30,0,10*ROW('Water Data'!G175)))</f>
        <v/>
      </c>
      <c r="CH181" s="30" t="str">
        <f ca="true">+IF(OFFSET('Water Data'!$H$28,0,10*ROW('Water Data'!H175))="","",OFFSET('Water Data'!$H$28,0,10*ROW('Water Data'!H175)))</f>
        <v/>
      </c>
      <c r="CI181" s="30" t="str">
        <f ca="true">+IF(OFFSET('Water Data'!$H$29,0,10*ROW('Water Data'!H175))="","",OFFSET('Water Data'!$H$29,0,10*ROW('Water Data'!H175)))</f>
        <v/>
      </c>
      <c r="CJ181" s="30" t="str">
        <f ca="true">+IF(OFFSET('Water Data'!$H$30,0,10*ROW('Water Data'!H175))="","",OFFSET('Water Data'!$H$30,0,10*ROW('Water Data'!H175)))</f>
        <v/>
      </c>
      <c r="CK181" s="30" t="str">
        <f ca="true">+IF(OFFSET('Sanitation Data'!$C$29,0,10*ROW('Sanitation Data'!C175))="","",OFFSET('Sanitation Data'!$C$29,0,10*ROW('Sanitation Data'!C175)))</f>
        <v/>
      </c>
      <c r="CL181" s="30" t="str">
        <f ca="true">+IF(OFFSET('Sanitation Data'!$C$30,0,10*ROW('Sanitation Data'!C175))="","",OFFSET('Sanitation Data'!$C$30,0,10*ROW('Sanitation Data'!C175)))</f>
        <v/>
      </c>
      <c r="CM181" s="30" t="str">
        <f ca="true">+IF(OFFSET('Sanitation Data'!$C$31,0,10*ROW('Sanitation Data'!C175))="","",OFFSET('Sanitation Data'!$C$31,0,10*ROW('Sanitation Data'!C175)))</f>
        <v/>
      </c>
      <c r="CN181" s="30" t="str">
        <f ca="true">+IF(OFFSET('Sanitation Data'!$C$32,0,10*ROW('Sanitation Data'!C175))="","",OFFSET('Sanitation Data'!$C$32,0,10*ROW('Sanitation Data'!C175)))</f>
        <v/>
      </c>
      <c r="CO181" s="30" t="str">
        <f ca="true">+IF(OFFSET('Sanitation Data'!$C$33,0,10*ROW('Sanitation Data'!C175))="","",OFFSET('Sanitation Data'!$C$33,0,10*ROW('Sanitation Data'!C175)))</f>
        <v/>
      </c>
      <c r="CP181" s="30" t="str">
        <f ca="true">+IF(OFFSET('Sanitation Data'!$D$29,0,10*ROW('Sanitation Data'!D175))="","",OFFSET('Sanitation Data'!$D$29,0,10*ROW('Sanitation Data'!D175)))</f>
        <v/>
      </c>
      <c r="CQ181" s="30" t="str">
        <f ca="true">+IF(OFFSET('Sanitation Data'!$D$30,0,10*ROW('Sanitation Data'!D175))="","",OFFSET('Sanitation Data'!$D$30,0,10*ROW('Sanitation Data'!D175)))</f>
        <v/>
      </c>
      <c r="CR181" s="30" t="str">
        <f ca="true">+IF(OFFSET('Sanitation Data'!$D$31,0,10*ROW('Sanitation Data'!D175))="","",OFFSET('Sanitation Data'!$D$31,0,10*ROW('Sanitation Data'!D175)))</f>
        <v/>
      </c>
      <c r="CS181" s="30" t="str">
        <f ca="true">+IF(OFFSET('Sanitation Data'!$D$32,0,10*ROW('Sanitation Data'!D175))="","",OFFSET('Sanitation Data'!$D$32,0,10*ROW('Sanitation Data'!D175)))</f>
        <v/>
      </c>
      <c r="CT181" s="30" t="str">
        <f ca="true">+IF(OFFSET('Sanitation Data'!$D$33,0,10*ROW('Sanitation Data'!D175))="","",OFFSET('Sanitation Data'!$D$33,0,10*ROW('Sanitation Data'!D175)))</f>
        <v/>
      </c>
      <c r="CU181" s="30" t="str">
        <f ca="true">+IF(OFFSET('Sanitation Data'!$E$29,0,10*ROW('Sanitation Data'!E175))="","",OFFSET('Sanitation Data'!$E$29,0,10*ROW('Sanitation Data'!E175)))</f>
        <v/>
      </c>
      <c r="CV181" s="30" t="str">
        <f ca="true">+IF(OFFSET('Sanitation Data'!$E$30,0,10*ROW('Sanitation Data'!E175))="","",OFFSET('Sanitation Data'!$E$30,0,10*ROW('Sanitation Data'!E175)))</f>
        <v/>
      </c>
      <c r="CW181" s="30" t="str">
        <f ca="true">+IF(OFFSET('Sanitation Data'!$E$31,0,10*ROW('Sanitation Data'!E175))="","",OFFSET('Sanitation Data'!$E$31,0,10*ROW('Sanitation Data'!E175)))</f>
        <v/>
      </c>
      <c r="CX181" s="30" t="str">
        <f ca="true">+IF(OFFSET('Sanitation Data'!$E$32,0,10*ROW('Sanitation Data'!E175))="","",OFFSET('Sanitation Data'!$E$32,0,10*ROW('Sanitation Data'!E175)))</f>
        <v/>
      </c>
      <c r="CY181" s="30" t="str">
        <f ca="true">+IF(OFFSET('Sanitation Data'!$E$33,0,10*ROW('Sanitation Data'!E175))="","",OFFSET('Sanitation Data'!$E$33,0,10*ROW('Sanitation Data'!E175)))</f>
        <v/>
      </c>
      <c r="CZ181" s="30" t="str">
        <f ca="true">+IF(OFFSET('Sanitation Data'!$F$29,0,10*ROW('Sanitation Data'!F175))="","",OFFSET('Sanitation Data'!$F$29,0,10*ROW('Sanitation Data'!F175)))</f>
        <v/>
      </c>
      <c r="DA181" s="30" t="str">
        <f ca="true">+IF(OFFSET('Sanitation Data'!$F$30,0,10*ROW('Sanitation Data'!F175))="","",OFFSET('Sanitation Data'!$F$30,0,10*ROW('Sanitation Data'!F175)))</f>
        <v/>
      </c>
      <c r="DB181" s="30" t="str">
        <f ca="true">+IF(OFFSET('Sanitation Data'!$F$31,0,10*ROW('Sanitation Data'!F175))="","",OFFSET('Sanitation Data'!$F$31,0,10*ROW('Sanitation Data'!F175)))</f>
        <v/>
      </c>
      <c r="DC181" s="30" t="str">
        <f ca="true">+IF(OFFSET('Sanitation Data'!$F$32,0,10*ROW('Sanitation Data'!F175))="","",OFFSET('Sanitation Data'!$F$32,0,10*ROW('Sanitation Data'!F175)))</f>
        <v/>
      </c>
      <c r="DD181" s="30" t="str">
        <f ca="true">+IF(OFFSET('Sanitation Data'!$F$33,0,10*ROW('Sanitation Data'!F175))="","",OFFSET('Sanitation Data'!$F$33,0,10*ROW('Sanitation Data'!F175)))</f>
        <v/>
      </c>
      <c r="DE181" s="30" t="str">
        <f ca="true">+IF(OFFSET('Sanitation Data'!$G$29,0,10*ROW('Sanitation Data'!G175))="","",OFFSET('Sanitation Data'!$G$29,0,10*ROW('Sanitation Data'!G175)))</f>
        <v/>
      </c>
      <c r="DF181" s="30" t="str">
        <f ca="true">+IF(OFFSET('Sanitation Data'!$G$30,0,10*ROW('Sanitation Data'!G175))="","",OFFSET('Sanitation Data'!$G$30,0,10*ROW('Sanitation Data'!G175)))</f>
        <v/>
      </c>
      <c r="DG181" s="30" t="str">
        <f ca="true">+IF(OFFSET('Sanitation Data'!$G$31,0,10*ROW('Sanitation Data'!G175))="","",OFFSET('Sanitation Data'!$G$31,0,10*ROW('Sanitation Data'!G175)))</f>
        <v/>
      </c>
      <c r="DH181" s="30" t="str">
        <f ca="true">+IF(OFFSET('Sanitation Data'!$G$32,0,10*ROW('Sanitation Data'!G175))="","",OFFSET('Sanitation Data'!$G$32,0,10*ROW('Sanitation Data'!G175)))</f>
        <v/>
      </c>
      <c r="DI181" s="30" t="str">
        <f ca="true">+IF(OFFSET('Sanitation Data'!$G$33,0,10*ROW('Sanitation Data'!G175))="","",OFFSET('Sanitation Data'!$G$33,0,10*ROW('Sanitation Data'!G175)))</f>
        <v/>
      </c>
      <c r="DJ181" s="30" t="str">
        <f ca="true">+IF(OFFSET('Sanitation Data'!$H$29,0,10*ROW('Sanitation Data'!H175))="","",OFFSET('Sanitation Data'!$H$29,0,10*ROW('Sanitation Data'!H175)))</f>
        <v/>
      </c>
      <c r="DK181" s="30" t="str">
        <f ca="true">+IF(OFFSET('Sanitation Data'!$H$30,0,10*ROW('Sanitation Data'!H175))="","",OFFSET('Sanitation Data'!$H$30,0,10*ROW('Sanitation Data'!H175)))</f>
        <v/>
      </c>
      <c r="DL181" s="30" t="str">
        <f ca="true">+IF(OFFSET('Sanitation Data'!$H$31,0,10*ROW('Sanitation Data'!H175))="","",OFFSET('Sanitation Data'!$H$31,0,10*ROW('Sanitation Data'!H175)))</f>
        <v/>
      </c>
      <c r="DM181" s="30" t="str">
        <f ca="true">+IF(OFFSET('Sanitation Data'!$H$32,0,10*ROW('Sanitation Data'!H175))="","",OFFSET('Sanitation Data'!$H$32,0,10*ROW('Sanitation Data'!H175)))</f>
        <v/>
      </c>
      <c r="DN181" s="30" t="str">
        <f ca="true">+IF(OFFSET('Sanitation Data'!$H$33,0,10*ROW('Sanitation Data'!H175))="","",OFFSET('Sanitation Data'!$H$33,0,10*ROW('Sanitation Data'!H175)))</f>
        <v/>
      </c>
      <c r="DO181" s="30" t="str">
        <f ca="true">+IF(OFFSET('Hygiene Data'!$C$12,0,10*ROW('Hygiene Data'!C175))="","",OFFSET('Hygiene Data'!$C$12,0,10*ROW('Hygiene Data'!C175)))</f>
        <v/>
      </c>
      <c r="DP181" s="30" t="str">
        <f ca="true">+IF(OFFSET('Hygiene Data'!$C$13,0,10*ROW('Hygiene Data'!C175))="","",OFFSET('Hygiene Data'!$C$13,0,10*ROW('Hygiene Data'!C175)))</f>
        <v/>
      </c>
      <c r="DQ181" s="30" t="str">
        <f ca="true">+IF(OFFSET('Hygiene Data'!$C$14,0,10*ROW('Hygiene Data'!C175))="","",OFFSET('Hygiene Data'!$C$14,0,10*ROW('Hygiene Data'!C175)))</f>
        <v/>
      </c>
      <c r="DR181" s="30" t="str">
        <f ca="true">+IF(OFFSET('Hygiene Data'!$D$12,0,10*ROW('Hygiene Data'!D175))="","",OFFSET('Hygiene Data'!$D$12,0,10*ROW('Hygiene Data'!D175)))</f>
        <v/>
      </c>
      <c r="DS181" s="30" t="str">
        <f ca="true">+IF(OFFSET('Hygiene Data'!$D$13,0,10*ROW('Hygiene Data'!D175))="","",OFFSET('Hygiene Data'!$D$13,0,10*ROW('Hygiene Data'!D175)))</f>
        <v/>
      </c>
      <c r="DT181" s="30" t="str">
        <f ca="true">+IF(OFFSET('Hygiene Data'!$D$14,0,10*ROW('Hygiene Data'!D175))="","",OFFSET('Hygiene Data'!$D$14,0,10*ROW('Hygiene Data'!D175)))</f>
        <v/>
      </c>
      <c r="DU181" s="30" t="str">
        <f ca="true">+IF(OFFSET('Hygiene Data'!$E$12,0,10*ROW('Hygiene Data'!E175))="","",OFFSET('Hygiene Data'!$E$12,0,10*ROW('Hygiene Data'!E175)))</f>
        <v/>
      </c>
      <c r="DV181" s="30" t="str">
        <f ca="true">+IF(OFFSET('Hygiene Data'!$E$13,0,10*ROW('Hygiene Data'!E175))="","",OFFSET('Hygiene Data'!$E$13,0,10*ROW('Hygiene Data'!E175)))</f>
        <v/>
      </c>
      <c r="DW181" s="30" t="str">
        <f ca="true">+IF(OFFSET('Hygiene Data'!$E$14,0,10*ROW('Hygiene Data'!E175))="","",OFFSET('Hygiene Data'!$E$14,0,10*ROW('Hygiene Data'!E175)))</f>
        <v/>
      </c>
      <c r="DX181" s="30" t="str">
        <f ca="true">+IF(OFFSET('Hygiene Data'!$F$12,0,10*ROW('Hygiene Data'!F175))="","",OFFSET('Hygiene Data'!$F$12,0,10*ROW('Hygiene Data'!F175)))</f>
        <v/>
      </c>
      <c r="DY181" s="30" t="str">
        <f ca="true">+IF(OFFSET('Hygiene Data'!$F$13,0,10*ROW('Hygiene Data'!F175))="","",OFFSET('Hygiene Data'!$F$13,0,10*ROW('Hygiene Data'!F175)))</f>
        <v/>
      </c>
      <c r="DZ181" s="30" t="str">
        <f ca="true">+IF(OFFSET('Hygiene Data'!$F$14,0,10*ROW('Hygiene Data'!F175))="","",OFFSET('Hygiene Data'!$F$14,0,10*ROW('Hygiene Data'!F175)))</f>
        <v/>
      </c>
      <c r="EA181" s="30" t="str">
        <f ca="true">+IF(OFFSET('Hygiene Data'!$G$12,0,10*ROW('Hygiene Data'!G175))="","",OFFSET('Hygiene Data'!$G$12,0,10*ROW('Hygiene Data'!G175)))</f>
        <v/>
      </c>
      <c r="EB181" s="30" t="str">
        <f ca="true">+IF(OFFSET('Hygiene Data'!$G$13,0,10*ROW('Hygiene Data'!G175))="","",OFFSET('Hygiene Data'!$G$13,0,10*ROW('Hygiene Data'!G175)))</f>
        <v/>
      </c>
      <c r="EC181" s="30" t="str">
        <f ca="true">+IF(OFFSET('Hygiene Data'!$G$14,0,10*ROW('Hygiene Data'!G175))="","",OFFSET('Hygiene Data'!$G$14,0,10*ROW('Hygiene Data'!G175)))</f>
        <v/>
      </c>
      <c r="ED181" s="30" t="str">
        <f ca="true">+IF(OFFSET('Hygiene Data'!$H$12,0,10*ROW('Hygiene Data'!H175))="","",OFFSET('Hygiene Data'!$H$12,0,10*ROW('Hygiene Data'!H175)))</f>
        <v/>
      </c>
      <c r="EE181" s="30" t="str">
        <f ca="true">+IF(OFFSET('Hygiene Data'!$H$13,0,10*ROW('Hygiene Data'!H175))="","",OFFSET('Hygiene Data'!$H$13,0,10*ROW('Hygiene Data'!H175)))</f>
        <v/>
      </c>
      <c r="EF181" s="30" t="str">
        <f ca="true">+IF(OFFSET('Hygiene Data'!$H$14,0,10*ROW('Hygiene Data'!H175))="","",OFFSET('Hygiene Data'!$H$14,0,10*ROW('Hygiene Data'!H175)))</f>
        <v/>
      </c>
    </row>
    <row r="182" x14ac:dyDescent="0.2">
      <c r="A182" s="53" t="str">
        <f ca="true">+IF(OFFSET('Water Data'!$B$1,0,10*ROW('Water Data'!B179))="","",OFFSET('Water Data'!$B$1,0,10*ROW('Water Data'!B179)))</f>
        <v/>
      </c>
      <c r="B182" s="53" t="str">
        <f ca="true">+IF(OFFSET('Water Data'!$A$3,0,10*ROW('Water Data'!A179))="","",OFFSET('Water Data'!$A$3,0,10*ROW('Water Data'!A179)))</f>
        <v/>
      </c>
      <c r="C182" s="53" t="str">
        <f ca="true">+IF(OFFSET('Water Data'!$C$3,0,10*ROW('Water Data'!C179))="","",OFFSET('Water Data'!$C$3,0,10*ROW('Water Data'!C179)))</f>
        <v/>
      </c>
      <c r="D182" s="238"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38"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38"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38"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38"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38"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38"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38"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38"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38"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38"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38"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38"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38"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38"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38"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38"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38"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39"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39"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39"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39"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39"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39"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39"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39"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39"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39"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39"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39"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39"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39"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39"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39"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39"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39"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39"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39"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39"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39"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39"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39"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39"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39"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39"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39"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39"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39"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40"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40"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40"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40"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40"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40"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40"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40"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40"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40"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40"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40"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40"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40"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40"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40"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40"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40"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0" t="str">
        <f ca="true">+IF(OFFSET('Water Data'!$C$28,0,10*ROW('Water Data'!C176))="","",OFFSET('Water Data'!$C$28,0,10*ROW('Water Data'!C176)))</f>
        <v/>
      </c>
      <c r="BT182" s="30" t="str">
        <f ca="true">+IF(OFFSET('Water Data'!$C$29,0,10*ROW('Water Data'!C176))="","",OFFSET('Water Data'!$C$29,0,10*ROW('Water Data'!C176)))</f>
        <v/>
      </c>
      <c r="BU182" s="30" t="str">
        <f ca="true">+IF(OFFSET('Water Data'!$C$30,0,10*ROW('Water Data'!C176))="","",OFFSET('Water Data'!$C$30,0,10*ROW('Water Data'!C176)))</f>
        <v/>
      </c>
      <c r="BV182" s="30" t="str">
        <f ca="true">+IF(OFFSET('Water Data'!$D$28,0,10*ROW('Water Data'!D176))="","",OFFSET('Water Data'!$D$28,0,10*ROW('Water Data'!D176)))</f>
        <v/>
      </c>
      <c r="BW182" s="30" t="str">
        <f ca="true">+IF(OFFSET('Water Data'!$D$29,0,10*ROW('Water Data'!D176))="","",OFFSET('Water Data'!$D$29,0,10*ROW('Water Data'!D176)))</f>
        <v/>
      </c>
      <c r="BX182" s="30" t="str">
        <f ca="true">+IF(OFFSET('Water Data'!$D$30,0,10*ROW('Water Data'!D176))="","",OFFSET('Water Data'!$D$30,0,10*ROW('Water Data'!D176)))</f>
        <v/>
      </c>
      <c r="BY182" s="30" t="str">
        <f ca="true">+IF(OFFSET('Water Data'!$E$28,0,10*ROW('Water Data'!E176))="","",OFFSET('Water Data'!$E$28,0,10*ROW('Water Data'!E176)))</f>
        <v/>
      </c>
      <c r="BZ182" s="30" t="str">
        <f ca="true">+IF(OFFSET('Water Data'!$E$29,0,10*ROW('Water Data'!E176))="","",OFFSET('Water Data'!$E$29,0,10*ROW('Water Data'!E176)))</f>
        <v/>
      </c>
      <c r="CA182" s="30" t="str">
        <f ca="true">+IF(OFFSET('Water Data'!$E$30,0,10*ROW('Water Data'!E176))="","",OFFSET('Water Data'!$E$30,0,10*ROW('Water Data'!E176)))</f>
        <v/>
      </c>
      <c r="CB182" s="30" t="str">
        <f ca="true">+IF(OFFSET('Water Data'!$F$28,0,10*ROW('Water Data'!F176))="","",OFFSET('Water Data'!$F$28,0,10*ROW('Water Data'!F176)))</f>
        <v/>
      </c>
      <c r="CC182" s="30" t="str">
        <f ca="true">+IF(OFFSET('Water Data'!$F$29,0,10*ROW('Water Data'!F176))="","",OFFSET('Water Data'!$F$29,0,10*ROW('Water Data'!F176)))</f>
        <v/>
      </c>
      <c r="CD182" s="30" t="str">
        <f ca="true">+IF(OFFSET('Water Data'!$F$30,0,10*ROW('Water Data'!F176))="","",OFFSET('Water Data'!$F$30,0,10*ROW('Water Data'!F176)))</f>
        <v/>
      </c>
      <c r="CE182" s="30" t="str">
        <f ca="true">+IF(OFFSET('Water Data'!$G$28,0,10*ROW('Water Data'!G176))="","",OFFSET('Water Data'!$G$28,0,10*ROW('Water Data'!G176)))</f>
        <v/>
      </c>
      <c r="CF182" s="30" t="str">
        <f ca="true">+IF(OFFSET('Water Data'!$G$29,0,10*ROW('Water Data'!G176))="","",OFFSET('Water Data'!$G$29,0,10*ROW('Water Data'!G176)))</f>
        <v/>
      </c>
      <c r="CG182" s="30" t="str">
        <f ca="true">+IF(OFFSET('Water Data'!$G$30,0,10*ROW('Water Data'!G176))="","",OFFSET('Water Data'!$G$30,0,10*ROW('Water Data'!G176)))</f>
        <v/>
      </c>
      <c r="CH182" s="30" t="str">
        <f ca="true">+IF(OFFSET('Water Data'!$H$28,0,10*ROW('Water Data'!H176))="","",OFFSET('Water Data'!$H$28,0,10*ROW('Water Data'!H176)))</f>
        <v/>
      </c>
      <c r="CI182" s="30" t="str">
        <f ca="true">+IF(OFFSET('Water Data'!$H$29,0,10*ROW('Water Data'!H176))="","",OFFSET('Water Data'!$H$29,0,10*ROW('Water Data'!H176)))</f>
        <v/>
      </c>
      <c r="CJ182" s="30" t="str">
        <f ca="true">+IF(OFFSET('Water Data'!$H$30,0,10*ROW('Water Data'!H176))="","",OFFSET('Water Data'!$H$30,0,10*ROW('Water Data'!H176)))</f>
        <v/>
      </c>
      <c r="CK182" s="30" t="str">
        <f ca="true">+IF(OFFSET('Sanitation Data'!$C$29,0,10*ROW('Sanitation Data'!C176))="","",OFFSET('Sanitation Data'!$C$29,0,10*ROW('Sanitation Data'!C176)))</f>
        <v/>
      </c>
      <c r="CL182" s="30" t="str">
        <f ca="true">+IF(OFFSET('Sanitation Data'!$C$30,0,10*ROW('Sanitation Data'!C176))="","",OFFSET('Sanitation Data'!$C$30,0,10*ROW('Sanitation Data'!C176)))</f>
        <v/>
      </c>
      <c r="CM182" s="30" t="str">
        <f ca="true">+IF(OFFSET('Sanitation Data'!$C$31,0,10*ROW('Sanitation Data'!C176))="","",OFFSET('Sanitation Data'!$C$31,0,10*ROW('Sanitation Data'!C176)))</f>
        <v/>
      </c>
      <c r="CN182" s="30" t="str">
        <f ca="true">+IF(OFFSET('Sanitation Data'!$C$32,0,10*ROW('Sanitation Data'!C176))="","",OFFSET('Sanitation Data'!$C$32,0,10*ROW('Sanitation Data'!C176)))</f>
        <v/>
      </c>
      <c r="CO182" s="30" t="str">
        <f ca="true">+IF(OFFSET('Sanitation Data'!$C$33,0,10*ROW('Sanitation Data'!C176))="","",OFFSET('Sanitation Data'!$C$33,0,10*ROW('Sanitation Data'!C176)))</f>
        <v/>
      </c>
      <c r="CP182" s="30" t="str">
        <f ca="true">+IF(OFFSET('Sanitation Data'!$D$29,0,10*ROW('Sanitation Data'!D176))="","",OFFSET('Sanitation Data'!$D$29,0,10*ROW('Sanitation Data'!D176)))</f>
        <v/>
      </c>
      <c r="CQ182" s="30" t="str">
        <f ca="true">+IF(OFFSET('Sanitation Data'!$D$30,0,10*ROW('Sanitation Data'!D176))="","",OFFSET('Sanitation Data'!$D$30,0,10*ROW('Sanitation Data'!D176)))</f>
        <v/>
      </c>
      <c r="CR182" s="30" t="str">
        <f ca="true">+IF(OFFSET('Sanitation Data'!$D$31,0,10*ROW('Sanitation Data'!D176))="","",OFFSET('Sanitation Data'!$D$31,0,10*ROW('Sanitation Data'!D176)))</f>
        <v/>
      </c>
      <c r="CS182" s="30" t="str">
        <f ca="true">+IF(OFFSET('Sanitation Data'!$D$32,0,10*ROW('Sanitation Data'!D176))="","",OFFSET('Sanitation Data'!$D$32,0,10*ROW('Sanitation Data'!D176)))</f>
        <v/>
      </c>
      <c r="CT182" s="30" t="str">
        <f ca="true">+IF(OFFSET('Sanitation Data'!$D$33,0,10*ROW('Sanitation Data'!D176))="","",OFFSET('Sanitation Data'!$D$33,0,10*ROW('Sanitation Data'!D176)))</f>
        <v/>
      </c>
      <c r="CU182" s="30" t="str">
        <f ca="true">+IF(OFFSET('Sanitation Data'!$E$29,0,10*ROW('Sanitation Data'!E176))="","",OFFSET('Sanitation Data'!$E$29,0,10*ROW('Sanitation Data'!E176)))</f>
        <v/>
      </c>
      <c r="CV182" s="30" t="str">
        <f ca="true">+IF(OFFSET('Sanitation Data'!$E$30,0,10*ROW('Sanitation Data'!E176))="","",OFFSET('Sanitation Data'!$E$30,0,10*ROW('Sanitation Data'!E176)))</f>
        <v/>
      </c>
      <c r="CW182" s="30" t="str">
        <f ca="true">+IF(OFFSET('Sanitation Data'!$E$31,0,10*ROW('Sanitation Data'!E176))="","",OFFSET('Sanitation Data'!$E$31,0,10*ROW('Sanitation Data'!E176)))</f>
        <v/>
      </c>
      <c r="CX182" s="30" t="str">
        <f ca="true">+IF(OFFSET('Sanitation Data'!$E$32,0,10*ROW('Sanitation Data'!E176))="","",OFFSET('Sanitation Data'!$E$32,0,10*ROW('Sanitation Data'!E176)))</f>
        <v/>
      </c>
      <c r="CY182" s="30" t="str">
        <f ca="true">+IF(OFFSET('Sanitation Data'!$E$33,0,10*ROW('Sanitation Data'!E176))="","",OFFSET('Sanitation Data'!$E$33,0,10*ROW('Sanitation Data'!E176)))</f>
        <v/>
      </c>
      <c r="CZ182" s="30" t="str">
        <f ca="true">+IF(OFFSET('Sanitation Data'!$F$29,0,10*ROW('Sanitation Data'!F176))="","",OFFSET('Sanitation Data'!$F$29,0,10*ROW('Sanitation Data'!F176)))</f>
        <v/>
      </c>
      <c r="DA182" s="30" t="str">
        <f ca="true">+IF(OFFSET('Sanitation Data'!$F$30,0,10*ROW('Sanitation Data'!F176))="","",OFFSET('Sanitation Data'!$F$30,0,10*ROW('Sanitation Data'!F176)))</f>
        <v/>
      </c>
      <c r="DB182" s="30" t="str">
        <f ca="true">+IF(OFFSET('Sanitation Data'!$F$31,0,10*ROW('Sanitation Data'!F176))="","",OFFSET('Sanitation Data'!$F$31,0,10*ROW('Sanitation Data'!F176)))</f>
        <v/>
      </c>
      <c r="DC182" s="30" t="str">
        <f ca="true">+IF(OFFSET('Sanitation Data'!$F$32,0,10*ROW('Sanitation Data'!F176))="","",OFFSET('Sanitation Data'!$F$32,0,10*ROW('Sanitation Data'!F176)))</f>
        <v/>
      </c>
      <c r="DD182" s="30" t="str">
        <f ca="true">+IF(OFFSET('Sanitation Data'!$F$33,0,10*ROW('Sanitation Data'!F176))="","",OFFSET('Sanitation Data'!$F$33,0,10*ROW('Sanitation Data'!F176)))</f>
        <v/>
      </c>
      <c r="DE182" s="30" t="str">
        <f ca="true">+IF(OFFSET('Sanitation Data'!$G$29,0,10*ROW('Sanitation Data'!G176))="","",OFFSET('Sanitation Data'!$G$29,0,10*ROW('Sanitation Data'!G176)))</f>
        <v/>
      </c>
      <c r="DF182" s="30" t="str">
        <f ca="true">+IF(OFFSET('Sanitation Data'!$G$30,0,10*ROW('Sanitation Data'!G176))="","",OFFSET('Sanitation Data'!$G$30,0,10*ROW('Sanitation Data'!G176)))</f>
        <v/>
      </c>
      <c r="DG182" s="30" t="str">
        <f ca="true">+IF(OFFSET('Sanitation Data'!$G$31,0,10*ROW('Sanitation Data'!G176))="","",OFFSET('Sanitation Data'!$G$31,0,10*ROW('Sanitation Data'!G176)))</f>
        <v/>
      </c>
      <c r="DH182" s="30" t="str">
        <f ca="true">+IF(OFFSET('Sanitation Data'!$G$32,0,10*ROW('Sanitation Data'!G176))="","",OFFSET('Sanitation Data'!$G$32,0,10*ROW('Sanitation Data'!G176)))</f>
        <v/>
      </c>
      <c r="DI182" s="30" t="str">
        <f ca="true">+IF(OFFSET('Sanitation Data'!$G$33,0,10*ROW('Sanitation Data'!G176))="","",OFFSET('Sanitation Data'!$G$33,0,10*ROW('Sanitation Data'!G176)))</f>
        <v/>
      </c>
      <c r="DJ182" s="30" t="str">
        <f ca="true">+IF(OFFSET('Sanitation Data'!$H$29,0,10*ROW('Sanitation Data'!H176))="","",OFFSET('Sanitation Data'!$H$29,0,10*ROW('Sanitation Data'!H176)))</f>
        <v/>
      </c>
      <c r="DK182" s="30" t="str">
        <f ca="true">+IF(OFFSET('Sanitation Data'!$H$30,0,10*ROW('Sanitation Data'!H176))="","",OFFSET('Sanitation Data'!$H$30,0,10*ROW('Sanitation Data'!H176)))</f>
        <v/>
      </c>
      <c r="DL182" s="30" t="str">
        <f ca="true">+IF(OFFSET('Sanitation Data'!$H$31,0,10*ROW('Sanitation Data'!H176))="","",OFFSET('Sanitation Data'!$H$31,0,10*ROW('Sanitation Data'!H176)))</f>
        <v/>
      </c>
      <c r="DM182" s="30" t="str">
        <f ca="true">+IF(OFFSET('Sanitation Data'!$H$32,0,10*ROW('Sanitation Data'!H176))="","",OFFSET('Sanitation Data'!$H$32,0,10*ROW('Sanitation Data'!H176)))</f>
        <v/>
      </c>
      <c r="DN182" s="30" t="str">
        <f ca="true">+IF(OFFSET('Sanitation Data'!$H$33,0,10*ROW('Sanitation Data'!H176))="","",OFFSET('Sanitation Data'!$H$33,0,10*ROW('Sanitation Data'!H176)))</f>
        <v/>
      </c>
      <c r="DO182" s="30" t="str">
        <f ca="true">+IF(OFFSET('Hygiene Data'!$C$12,0,10*ROW('Hygiene Data'!C176))="","",OFFSET('Hygiene Data'!$C$12,0,10*ROW('Hygiene Data'!C176)))</f>
        <v/>
      </c>
      <c r="DP182" s="30" t="str">
        <f ca="true">+IF(OFFSET('Hygiene Data'!$C$13,0,10*ROW('Hygiene Data'!C176))="","",OFFSET('Hygiene Data'!$C$13,0,10*ROW('Hygiene Data'!C176)))</f>
        <v/>
      </c>
      <c r="DQ182" s="30" t="str">
        <f ca="true">+IF(OFFSET('Hygiene Data'!$C$14,0,10*ROW('Hygiene Data'!C176))="","",OFFSET('Hygiene Data'!$C$14,0,10*ROW('Hygiene Data'!C176)))</f>
        <v/>
      </c>
      <c r="DR182" s="30" t="str">
        <f ca="true">+IF(OFFSET('Hygiene Data'!$D$12,0,10*ROW('Hygiene Data'!D176))="","",OFFSET('Hygiene Data'!$D$12,0,10*ROW('Hygiene Data'!D176)))</f>
        <v/>
      </c>
      <c r="DS182" s="30" t="str">
        <f ca="true">+IF(OFFSET('Hygiene Data'!$D$13,0,10*ROW('Hygiene Data'!D176))="","",OFFSET('Hygiene Data'!$D$13,0,10*ROW('Hygiene Data'!D176)))</f>
        <v/>
      </c>
      <c r="DT182" s="30" t="str">
        <f ca="true">+IF(OFFSET('Hygiene Data'!$D$14,0,10*ROW('Hygiene Data'!D176))="","",OFFSET('Hygiene Data'!$D$14,0,10*ROW('Hygiene Data'!D176)))</f>
        <v/>
      </c>
      <c r="DU182" s="30" t="str">
        <f ca="true">+IF(OFFSET('Hygiene Data'!$E$12,0,10*ROW('Hygiene Data'!E176))="","",OFFSET('Hygiene Data'!$E$12,0,10*ROW('Hygiene Data'!E176)))</f>
        <v/>
      </c>
      <c r="DV182" s="30" t="str">
        <f ca="true">+IF(OFFSET('Hygiene Data'!$E$13,0,10*ROW('Hygiene Data'!E176))="","",OFFSET('Hygiene Data'!$E$13,0,10*ROW('Hygiene Data'!E176)))</f>
        <v/>
      </c>
      <c r="DW182" s="30" t="str">
        <f ca="true">+IF(OFFSET('Hygiene Data'!$E$14,0,10*ROW('Hygiene Data'!E176))="","",OFFSET('Hygiene Data'!$E$14,0,10*ROW('Hygiene Data'!E176)))</f>
        <v/>
      </c>
      <c r="DX182" s="30" t="str">
        <f ca="true">+IF(OFFSET('Hygiene Data'!$F$12,0,10*ROW('Hygiene Data'!F176))="","",OFFSET('Hygiene Data'!$F$12,0,10*ROW('Hygiene Data'!F176)))</f>
        <v/>
      </c>
      <c r="DY182" s="30" t="str">
        <f ca="true">+IF(OFFSET('Hygiene Data'!$F$13,0,10*ROW('Hygiene Data'!F176))="","",OFFSET('Hygiene Data'!$F$13,0,10*ROW('Hygiene Data'!F176)))</f>
        <v/>
      </c>
      <c r="DZ182" s="30" t="str">
        <f ca="true">+IF(OFFSET('Hygiene Data'!$F$14,0,10*ROW('Hygiene Data'!F176))="","",OFFSET('Hygiene Data'!$F$14,0,10*ROW('Hygiene Data'!F176)))</f>
        <v/>
      </c>
      <c r="EA182" s="30" t="str">
        <f ca="true">+IF(OFFSET('Hygiene Data'!$G$12,0,10*ROW('Hygiene Data'!G176))="","",OFFSET('Hygiene Data'!$G$12,0,10*ROW('Hygiene Data'!G176)))</f>
        <v/>
      </c>
      <c r="EB182" s="30" t="str">
        <f ca="true">+IF(OFFSET('Hygiene Data'!$G$13,0,10*ROW('Hygiene Data'!G176))="","",OFFSET('Hygiene Data'!$G$13,0,10*ROW('Hygiene Data'!G176)))</f>
        <v/>
      </c>
      <c r="EC182" s="30" t="str">
        <f ca="true">+IF(OFFSET('Hygiene Data'!$G$14,0,10*ROW('Hygiene Data'!G176))="","",OFFSET('Hygiene Data'!$G$14,0,10*ROW('Hygiene Data'!G176)))</f>
        <v/>
      </c>
      <c r="ED182" s="30" t="str">
        <f ca="true">+IF(OFFSET('Hygiene Data'!$H$12,0,10*ROW('Hygiene Data'!H176))="","",OFFSET('Hygiene Data'!$H$12,0,10*ROW('Hygiene Data'!H176)))</f>
        <v/>
      </c>
      <c r="EE182" s="30" t="str">
        <f ca="true">+IF(OFFSET('Hygiene Data'!$H$13,0,10*ROW('Hygiene Data'!H176))="","",OFFSET('Hygiene Data'!$H$13,0,10*ROW('Hygiene Data'!H176)))</f>
        <v/>
      </c>
      <c r="EF182" s="30" t="str">
        <f ca="true">+IF(OFFSET('Hygiene Data'!$H$14,0,10*ROW('Hygiene Data'!H176))="","",OFFSET('Hygiene Data'!$H$14,0,10*ROW('Hygiene Data'!H176)))</f>
        <v/>
      </c>
    </row>
    <row r="183" x14ac:dyDescent="0.2">
      <c r="A183" s="53" t="str">
        <f ca="true">+IF(OFFSET('Water Data'!$B$1,0,10*ROW('Water Data'!B180))="","",OFFSET('Water Data'!$B$1,0,10*ROW('Water Data'!B180)))</f>
        <v/>
      </c>
      <c r="B183" s="53" t="str">
        <f ca="true">+IF(OFFSET('Water Data'!$A$3,0,10*ROW('Water Data'!A180))="","",OFFSET('Water Data'!$A$3,0,10*ROW('Water Data'!A180)))</f>
        <v/>
      </c>
      <c r="C183" s="53" t="str">
        <f ca="true">+IF(OFFSET('Water Data'!$C$3,0,10*ROW('Water Data'!C180))="","",OFFSET('Water Data'!$C$3,0,10*ROW('Water Data'!C180)))</f>
        <v/>
      </c>
      <c r="D183" s="238"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38"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38"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38"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38"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38"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38"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38"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38"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38"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38"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38"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38"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38"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38"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38"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38"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38"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39"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39"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39"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39"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39"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39"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39"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39"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39"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39"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39"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39"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39"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39"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39"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39"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39"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39"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39"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39"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39"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39"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39"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39"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39"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39"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39"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39"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39"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39"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40"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40"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40"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40"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40"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40"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40"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40"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40"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40"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40"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40"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40"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40"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40"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40"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40"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40"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0" t="str">
        <f ca="true">+IF(OFFSET('Water Data'!$C$28,0,10*ROW('Water Data'!C177))="","",OFFSET('Water Data'!$C$28,0,10*ROW('Water Data'!C177)))</f>
        <v/>
      </c>
      <c r="BT183" s="30" t="str">
        <f ca="true">+IF(OFFSET('Water Data'!$C$29,0,10*ROW('Water Data'!C177))="","",OFFSET('Water Data'!$C$29,0,10*ROW('Water Data'!C177)))</f>
        <v/>
      </c>
      <c r="BU183" s="30" t="str">
        <f ca="true">+IF(OFFSET('Water Data'!$C$30,0,10*ROW('Water Data'!C177))="","",OFFSET('Water Data'!$C$30,0,10*ROW('Water Data'!C177)))</f>
        <v/>
      </c>
      <c r="BV183" s="30" t="str">
        <f ca="true">+IF(OFFSET('Water Data'!$D$28,0,10*ROW('Water Data'!D177))="","",OFFSET('Water Data'!$D$28,0,10*ROW('Water Data'!D177)))</f>
        <v/>
      </c>
      <c r="BW183" s="30" t="str">
        <f ca="true">+IF(OFFSET('Water Data'!$D$29,0,10*ROW('Water Data'!D177))="","",OFFSET('Water Data'!$D$29,0,10*ROW('Water Data'!D177)))</f>
        <v/>
      </c>
      <c r="BX183" s="30" t="str">
        <f ca="true">+IF(OFFSET('Water Data'!$D$30,0,10*ROW('Water Data'!D177))="","",OFFSET('Water Data'!$D$30,0,10*ROW('Water Data'!D177)))</f>
        <v/>
      </c>
      <c r="BY183" s="30" t="str">
        <f ca="true">+IF(OFFSET('Water Data'!$E$28,0,10*ROW('Water Data'!E177))="","",OFFSET('Water Data'!$E$28,0,10*ROW('Water Data'!E177)))</f>
        <v/>
      </c>
      <c r="BZ183" s="30" t="str">
        <f ca="true">+IF(OFFSET('Water Data'!$E$29,0,10*ROW('Water Data'!E177))="","",OFFSET('Water Data'!$E$29,0,10*ROW('Water Data'!E177)))</f>
        <v/>
      </c>
      <c r="CA183" s="30" t="str">
        <f ca="true">+IF(OFFSET('Water Data'!$E$30,0,10*ROW('Water Data'!E177))="","",OFFSET('Water Data'!$E$30,0,10*ROW('Water Data'!E177)))</f>
        <v/>
      </c>
      <c r="CB183" s="30" t="str">
        <f ca="true">+IF(OFFSET('Water Data'!$F$28,0,10*ROW('Water Data'!F177))="","",OFFSET('Water Data'!$F$28,0,10*ROW('Water Data'!F177)))</f>
        <v/>
      </c>
      <c r="CC183" s="30" t="str">
        <f ca="true">+IF(OFFSET('Water Data'!$F$29,0,10*ROW('Water Data'!F177))="","",OFFSET('Water Data'!$F$29,0,10*ROW('Water Data'!F177)))</f>
        <v/>
      </c>
      <c r="CD183" s="30" t="str">
        <f ca="true">+IF(OFFSET('Water Data'!$F$30,0,10*ROW('Water Data'!F177))="","",OFFSET('Water Data'!$F$30,0,10*ROW('Water Data'!F177)))</f>
        <v/>
      </c>
      <c r="CE183" s="30" t="str">
        <f ca="true">+IF(OFFSET('Water Data'!$G$28,0,10*ROW('Water Data'!G177))="","",OFFSET('Water Data'!$G$28,0,10*ROW('Water Data'!G177)))</f>
        <v/>
      </c>
      <c r="CF183" s="30" t="str">
        <f ca="true">+IF(OFFSET('Water Data'!$G$29,0,10*ROW('Water Data'!G177))="","",OFFSET('Water Data'!$G$29,0,10*ROW('Water Data'!G177)))</f>
        <v/>
      </c>
      <c r="CG183" s="30" t="str">
        <f ca="true">+IF(OFFSET('Water Data'!$G$30,0,10*ROW('Water Data'!G177))="","",OFFSET('Water Data'!$G$30,0,10*ROW('Water Data'!G177)))</f>
        <v/>
      </c>
      <c r="CH183" s="30" t="str">
        <f ca="true">+IF(OFFSET('Water Data'!$H$28,0,10*ROW('Water Data'!H177))="","",OFFSET('Water Data'!$H$28,0,10*ROW('Water Data'!H177)))</f>
        <v/>
      </c>
      <c r="CI183" s="30" t="str">
        <f ca="true">+IF(OFFSET('Water Data'!$H$29,0,10*ROW('Water Data'!H177))="","",OFFSET('Water Data'!$H$29,0,10*ROW('Water Data'!H177)))</f>
        <v/>
      </c>
      <c r="CJ183" s="30" t="str">
        <f ca="true">+IF(OFFSET('Water Data'!$H$30,0,10*ROW('Water Data'!H177))="","",OFFSET('Water Data'!$H$30,0,10*ROW('Water Data'!H177)))</f>
        <v/>
      </c>
      <c r="CK183" s="30" t="str">
        <f ca="true">+IF(OFFSET('Sanitation Data'!$C$29,0,10*ROW('Sanitation Data'!C177))="","",OFFSET('Sanitation Data'!$C$29,0,10*ROW('Sanitation Data'!C177)))</f>
        <v/>
      </c>
      <c r="CL183" s="30" t="str">
        <f ca="true">+IF(OFFSET('Sanitation Data'!$C$30,0,10*ROW('Sanitation Data'!C177))="","",OFFSET('Sanitation Data'!$C$30,0,10*ROW('Sanitation Data'!C177)))</f>
        <v/>
      </c>
      <c r="CM183" s="30" t="str">
        <f ca="true">+IF(OFFSET('Sanitation Data'!$C$31,0,10*ROW('Sanitation Data'!C177))="","",OFFSET('Sanitation Data'!$C$31,0,10*ROW('Sanitation Data'!C177)))</f>
        <v/>
      </c>
      <c r="CN183" s="30" t="str">
        <f ca="true">+IF(OFFSET('Sanitation Data'!$C$32,0,10*ROW('Sanitation Data'!C177))="","",OFFSET('Sanitation Data'!$C$32,0,10*ROW('Sanitation Data'!C177)))</f>
        <v/>
      </c>
      <c r="CO183" s="30" t="str">
        <f ca="true">+IF(OFFSET('Sanitation Data'!$C$33,0,10*ROW('Sanitation Data'!C177))="","",OFFSET('Sanitation Data'!$C$33,0,10*ROW('Sanitation Data'!C177)))</f>
        <v/>
      </c>
      <c r="CP183" s="30" t="str">
        <f ca="true">+IF(OFFSET('Sanitation Data'!$D$29,0,10*ROW('Sanitation Data'!D177))="","",OFFSET('Sanitation Data'!$D$29,0,10*ROW('Sanitation Data'!D177)))</f>
        <v/>
      </c>
      <c r="CQ183" s="30" t="str">
        <f ca="true">+IF(OFFSET('Sanitation Data'!$D$30,0,10*ROW('Sanitation Data'!D177))="","",OFFSET('Sanitation Data'!$D$30,0,10*ROW('Sanitation Data'!D177)))</f>
        <v/>
      </c>
      <c r="CR183" s="30" t="str">
        <f ca="true">+IF(OFFSET('Sanitation Data'!$D$31,0,10*ROW('Sanitation Data'!D177))="","",OFFSET('Sanitation Data'!$D$31,0,10*ROW('Sanitation Data'!D177)))</f>
        <v/>
      </c>
      <c r="CS183" s="30" t="str">
        <f ca="true">+IF(OFFSET('Sanitation Data'!$D$32,0,10*ROW('Sanitation Data'!D177))="","",OFFSET('Sanitation Data'!$D$32,0,10*ROW('Sanitation Data'!D177)))</f>
        <v/>
      </c>
      <c r="CT183" s="30" t="str">
        <f ca="true">+IF(OFFSET('Sanitation Data'!$D$33,0,10*ROW('Sanitation Data'!D177))="","",OFFSET('Sanitation Data'!$D$33,0,10*ROW('Sanitation Data'!D177)))</f>
        <v/>
      </c>
      <c r="CU183" s="30" t="str">
        <f ca="true">+IF(OFFSET('Sanitation Data'!$E$29,0,10*ROW('Sanitation Data'!E177))="","",OFFSET('Sanitation Data'!$E$29,0,10*ROW('Sanitation Data'!E177)))</f>
        <v/>
      </c>
      <c r="CV183" s="30" t="str">
        <f ca="true">+IF(OFFSET('Sanitation Data'!$E$30,0,10*ROW('Sanitation Data'!E177))="","",OFFSET('Sanitation Data'!$E$30,0,10*ROW('Sanitation Data'!E177)))</f>
        <v/>
      </c>
      <c r="CW183" s="30" t="str">
        <f ca="true">+IF(OFFSET('Sanitation Data'!$E$31,0,10*ROW('Sanitation Data'!E177))="","",OFFSET('Sanitation Data'!$E$31,0,10*ROW('Sanitation Data'!E177)))</f>
        <v/>
      </c>
      <c r="CX183" s="30" t="str">
        <f ca="true">+IF(OFFSET('Sanitation Data'!$E$32,0,10*ROW('Sanitation Data'!E177))="","",OFFSET('Sanitation Data'!$E$32,0,10*ROW('Sanitation Data'!E177)))</f>
        <v/>
      </c>
      <c r="CY183" s="30" t="str">
        <f ca="true">+IF(OFFSET('Sanitation Data'!$E$33,0,10*ROW('Sanitation Data'!E177))="","",OFFSET('Sanitation Data'!$E$33,0,10*ROW('Sanitation Data'!E177)))</f>
        <v/>
      </c>
      <c r="CZ183" s="30" t="str">
        <f ca="true">+IF(OFFSET('Sanitation Data'!$F$29,0,10*ROW('Sanitation Data'!F177))="","",OFFSET('Sanitation Data'!$F$29,0,10*ROW('Sanitation Data'!F177)))</f>
        <v/>
      </c>
      <c r="DA183" s="30" t="str">
        <f ca="true">+IF(OFFSET('Sanitation Data'!$F$30,0,10*ROW('Sanitation Data'!F177))="","",OFFSET('Sanitation Data'!$F$30,0,10*ROW('Sanitation Data'!F177)))</f>
        <v/>
      </c>
      <c r="DB183" s="30" t="str">
        <f ca="true">+IF(OFFSET('Sanitation Data'!$F$31,0,10*ROW('Sanitation Data'!F177))="","",OFFSET('Sanitation Data'!$F$31,0,10*ROW('Sanitation Data'!F177)))</f>
        <v/>
      </c>
      <c r="DC183" s="30" t="str">
        <f ca="true">+IF(OFFSET('Sanitation Data'!$F$32,0,10*ROW('Sanitation Data'!F177))="","",OFFSET('Sanitation Data'!$F$32,0,10*ROW('Sanitation Data'!F177)))</f>
        <v/>
      </c>
      <c r="DD183" s="30" t="str">
        <f ca="true">+IF(OFFSET('Sanitation Data'!$F$33,0,10*ROW('Sanitation Data'!F177))="","",OFFSET('Sanitation Data'!$F$33,0,10*ROW('Sanitation Data'!F177)))</f>
        <v/>
      </c>
      <c r="DE183" s="30" t="str">
        <f ca="true">+IF(OFFSET('Sanitation Data'!$G$29,0,10*ROW('Sanitation Data'!G177))="","",OFFSET('Sanitation Data'!$G$29,0,10*ROW('Sanitation Data'!G177)))</f>
        <v/>
      </c>
      <c r="DF183" s="30" t="str">
        <f ca="true">+IF(OFFSET('Sanitation Data'!$G$30,0,10*ROW('Sanitation Data'!G177))="","",OFFSET('Sanitation Data'!$G$30,0,10*ROW('Sanitation Data'!G177)))</f>
        <v/>
      </c>
      <c r="DG183" s="30" t="str">
        <f ca="true">+IF(OFFSET('Sanitation Data'!$G$31,0,10*ROW('Sanitation Data'!G177))="","",OFFSET('Sanitation Data'!$G$31,0,10*ROW('Sanitation Data'!G177)))</f>
        <v/>
      </c>
      <c r="DH183" s="30" t="str">
        <f ca="true">+IF(OFFSET('Sanitation Data'!$G$32,0,10*ROW('Sanitation Data'!G177))="","",OFFSET('Sanitation Data'!$G$32,0,10*ROW('Sanitation Data'!G177)))</f>
        <v/>
      </c>
      <c r="DI183" s="30" t="str">
        <f ca="true">+IF(OFFSET('Sanitation Data'!$G$33,0,10*ROW('Sanitation Data'!G177))="","",OFFSET('Sanitation Data'!$G$33,0,10*ROW('Sanitation Data'!G177)))</f>
        <v/>
      </c>
      <c r="DJ183" s="30" t="str">
        <f ca="true">+IF(OFFSET('Sanitation Data'!$H$29,0,10*ROW('Sanitation Data'!H177))="","",OFFSET('Sanitation Data'!$H$29,0,10*ROW('Sanitation Data'!H177)))</f>
        <v/>
      </c>
      <c r="DK183" s="30" t="str">
        <f ca="true">+IF(OFFSET('Sanitation Data'!$H$30,0,10*ROW('Sanitation Data'!H177))="","",OFFSET('Sanitation Data'!$H$30,0,10*ROW('Sanitation Data'!H177)))</f>
        <v/>
      </c>
      <c r="DL183" s="30" t="str">
        <f ca="true">+IF(OFFSET('Sanitation Data'!$H$31,0,10*ROW('Sanitation Data'!H177))="","",OFFSET('Sanitation Data'!$H$31,0,10*ROW('Sanitation Data'!H177)))</f>
        <v/>
      </c>
      <c r="DM183" s="30" t="str">
        <f ca="true">+IF(OFFSET('Sanitation Data'!$H$32,0,10*ROW('Sanitation Data'!H177))="","",OFFSET('Sanitation Data'!$H$32,0,10*ROW('Sanitation Data'!H177)))</f>
        <v/>
      </c>
      <c r="DN183" s="30" t="str">
        <f ca="true">+IF(OFFSET('Sanitation Data'!$H$33,0,10*ROW('Sanitation Data'!H177))="","",OFFSET('Sanitation Data'!$H$33,0,10*ROW('Sanitation Data'!H177)))</f>
        <v/>
      </c>
      <c r="DO183" s="30" t="str">
        <f ca="true">+IF(OFFSET('Hygiene Data'!$C$12,0,10*ROW('Hygiene Data'!C177))="","",OFFSET('Hygiene Data'!$C$12,0,10*ROW('Hygiene Data'!C177)))</f>
        <v/>
      </c>
      <c r="DP183" s="30" t="str">
        <f ca="true">+IF(OFFSET('Hygiene Data'!$C$13,0,10*ROW('Hygiene Data'!C177))="","",OFFSET('Hygiene Data'!$C$13,0,10*ROW('Hygiene Data'!C177)))</f>
        <v/>
      </c>
      <c r="DQ183" s="30" t="str">
        <f ca="true">+IF(OFFSET('Hygiene Data'!$C$14,0,10*ROW('Hygiene Data'!C177))="","",OFFSET('Hygiene Data'!$C$14,0,10*ROW('Hygiene Data'!C177)))</f>
        <v/>
      </c>
      <c r="DR183" s="30" t="str">
        <f ca="true">+IF(OFFSET('Hygiene Data'!$D$12,0,10*ROW('Hygiene Data'!D177))="","",OFFSET('Hygiene Data'!$D$12,0,10*ROW('Hygiene Data'!D177)))</f>
        <v/>
      </c>
      <c r="DS183" s="30" t="str">
        <f ca="true">+IF(OFFSET('Hygiene Data'!$D$13,0,10*ROW('Hygiene Data'!D177))="","",OFFSET('Hygiene Data'!$D$13,0,10*ROW('Hygiene Data'!D177)))</f>
        <v/>
      </c>
      <c r="DT183" s="30" t="str">
        <f ca="true">+IF(OFFSET('Hygiene Data'!$D$14,0,10*ROW('Hygiene Data'!D177))="","",OFFSET('Hygiene Data'!$D$14,0,10*ROW('Hygiene Data'!D177)))</f>
        <v/>
      </c>
      <c r="DU183" s="30" t="str">
        <f ca="true">+IF(OFFSET('Hygiene Data'!$E$12,0,10*ROW('Hygiene Data'!E177))="","",OFFSET('Hygiene Data'!$E$12,0,10*ROW('Hygiene Data'!E177)))</f>
        <v/>
      </c>
      <c r="DV183" s="30" t="str">
        <f ca="true">+IF(OFFSET('Hygiene Data'!$E$13,0,10*ROW('Hygiene Data'!E177))="","",OFFSET('Hygiene Data'!$E$13,0,10*ROW('Hygiene Data'!E177)))</f>
        <v/>
      </c>
      <c r="DW183" s="30" t="str">
        <f ca="true">+IF(OFFSET('Hygiene Data'!$E$14,0,10*ROW('Hygiene Data'!E177))="","",OFFSET('Hygiene Data'!$E$14,0,10*ROW('Hygiene Data'!E177)))</f>
        <v/>
      </c>
      <c r="DX183" s="30" t="str">
        <f ca="true">+IF(OFFSET('Hygiene Data'!$F$12,0,10*ROW('Hygiene Data'!F177))="","",OFFSET('Hygiene Data'!$F$12,0,10*ROW('Hygiene Data'!F177)))</f>
        <v/>
      </c>
      <c r="DY183" s="30" t="str">
        <f ca="true">+IF(OFFSET('Hygiene Data'!$F$13,0,10*ROW('Hygiene Data'!F177))="","",OFFSET('Hygiene Data'!$F$13,0,10*ROW('Hygiene Data'!F177)))</f>
        <v/>
      </c>
      <c r="DZ183" s="30" t="str">
        <f ca="true">+IF(OFFSET('Hygiene Data'!$F$14,0,10*ROW('Hygiene Data'!F177))="","",OFFSET('Hygiene Data'!$F$14,0,10*ROW('Hygiene Data'!F177)))</f>
        <v/>
      </c>
      <c r="EA183" s="30" t="str">
        <f ca="true">+IF(OFFSET('Hygiene Data'!$G$12,0,10*ROW('Hygiene Data'!G177))="","",OFFSET('Hygiene Data'!$G$12,0,10*ROW('Hygiene Data'!G177)))</f>
        <v/>
      </c>
      <c r="EB183" s="30" t="str">
        <f ca="true">+IF(OFFSET('Hygiene Data'!$G$13,0,10*ROW('Hygiene Data'!G177))="","",OFFSET('Hygiene Data'!$G$13,0,10*ROW('Hygiene Data'!G177)))</f>
        <v/>
      </c>
      <c r="EC183" s="30" t="str">
        <f ca="true">+IF(OFFSET('Hygiene Data'!$G$14,0,10*ROW('Hygiene Data'!G177))="","",OFFSET('Hygiene Data'!$G$14,0,10*ROW('Hygiene Data'!G177)))</f>
        <v/>
      </c>
      <c r="ED183" s="30" t="str">
        <f ca="true">+IF(OFFSET('Hygiene Data'!$H$12,0,10*ROW('Hygiene Data'!H177))="","",OFFSET('Hygiene Data'!$H$12,0,10*ROW('Hygiene Data'!H177)))</f>
        <v/>
      </c>
      <c r="EE183" s="30" t="str">
        <f ca="true">+IF(OFFSET('Hygiene Data'!$H$13,0,10*ROW('Hygiene Data'!H177))="","",OFFSET('Hygiene Data'!$H$13,0,10*ROW('Hygiene Data'!H177)))</f>
        <v/>
      </c>
      <c r="EF183" s="30" t="str">
        <f ca="true">+IF(OFFSET('Hygiene Data'!$H$14,0,10*ROW('Hygiene Data'!H177))="","",OFFSET('Hygiene Data'!$H$14,0,10*ROW('Hygiene Data'!H177)))</f>
        <v/>
      </c>
    </row>
    <row r="184" x14ac:dyDescent="0.2">
      <c r="A184" s="53" t="str">
        <f ca="true">+IF(OFFSET('Water Data'!$B$1,0,10*ROW('Water Data'!B181))="","",OFFSET('Water Data'!$B$1,0,10*ROW('Water Data'!B181)))</f>
        <v/>
      </c>
      <c r="B184" s="53" t="str">
        <f ca="true">+IF(OFFSET('Water Data'!$A$3,0,10*ROW('Water Data'!A181))="","",OFFSET('Water Data'!$A$3,0,10*ROW('Water Data'!A181)))</f>
        <v/>
      </c>
      <c r="C184" s="53" t="str">
        <f ca="true">+IF(OFFSET('Water Data'!$C$3,0,10*ROW('Water Data'!C181))="","",OFFSET('Water Data'!$C$3,0,10*ROW('Water Data'!C181)))</f>
        <v/>
      </c>
      <c r="D184" s="238"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38"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38"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38"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38"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38"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38"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38"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38"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38"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38"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38"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38"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38"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38"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38"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38"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38"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39"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39"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39"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39"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39"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39"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39"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39"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39"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39"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39"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39"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39"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39"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39"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39"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39"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39"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39"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39"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39"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39"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39"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39"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39"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39"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39"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39"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39"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39"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40"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40"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40"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40"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40"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40"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40"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40"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40"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40"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40"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40"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40"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40"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40"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40"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40"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40"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0" t="str">
        <f ca="true">+IF(OFFSET('Water Data'!$C$28,0,10*ROW('Water Data'!C178))="","",OFFSET('Water Data'!$C$28,0,10*ROW('Water Data'!C178)))</f>
        <v/>
      </c>
      <c r="BT184" s="30" t="str">
        <f ca="true">+IF(OFFSET('Water Data'!$C$29,0,10*ROW('Water Data'!C178))="","",OFFSET('Water Data'!$C$29,0,10*ROW('Water Data'!C178)))</f>
        <v/>
      </c>
      <c r="BU184" s="30" t="str">
        <f ca="true">+IF(OFFSET('Water Data'!$C$30,0,10*ROW('Water Data'!C178))="","",OFFSET('Water Data'!$C$30,0,10*ROW('Water Data'!C178)))</f>
        <v/>
      </c>
      <c r="BV184" s="30" t="str">
        <f ca="true">+IF(OFFSET('Water Data'!$D$28,0,10*ROW('Water Data'!D178))="","",OFFSET('Water Data'!$D$28,0,10*ROW('Water Data'!D178)))</f>
        <v/>
      </c>
      <c r="BW184" s="30" t="str">
        <f ca="true">+IF(OFFSET('Water Data'!$D$29,0,10*ROW('Water Data'!D178))="","",OFFSET('Water Data'!$D$29,0,10*ROW('Water Data'!D178)))</f>
        <v/>
      </c>
      <c r="BX184" s="30" t="str">
        <f ca="true">+IF(OFFSET('Water Data'!$D$30,0,10*ROW('Water Data'!D178))="","",OFFSET('Water Data'!$D$30,0,10*ROW('Water Data'!D178)))</f>
        <v/>
      </c>
      <c r="BY184" s="30" t="str">
        <f ca="true">+IF(OFFSET('Water Data'!$E$28,0,10*ROW('Water Data'!E178))="","",OFFSET('Water Data'!$E$28,0,10*ROW('Water Data'!E178)))</f>
        <v/>
      </c>
      <c r="BZ184" s="30" t="str">
        <f ca="true">+IF(OFFSET('Water Data'!$E$29,0,10*ROW('Water Data'!E178))="","",OFFSET('Water Data'!$E$29,0,10*ROW('Water Data'!E178)))</f>
        <v/>
      </c>
      <c r="CA184" s="30" t="str">
        <f ca="true">+IF(OFFSET('Water Data'!$E$30,0,10*ROW('Water Data'!E178))="","",OFFSET('Water Data'!$E$30,0,10*ROW('Water Data'!E178)))</f>
        <v/>
      </c>
      <c r="CB184" s="30" t="str">
        <f ca="true">+IF(OFFSET('Water Data'!$F$28,0,10*ROW('Water Data'!F178))="","",OFFSET('Water Data'!$F$28,0,10*ROW('Water Data'!F178)))</f>
        <v/>
      </c>
      <c r="CC184" s="30" t="str">
        <f ca="true">+IF(OFFSET('Water Data'!$F$29,0,10*ROW('Water Data'!F178))="","",OFFSET('Water Data'!$F$29,0,10*ROW('Water Data'!F178)))</f>
        <v/>
      </c>
      <c r="CD184" s="30" t="str">
        <f ca="true">+IF(OFFSET('Water Data'!$F$30,0,10*ROW('Water Data'!F178))="","",OFFSET('Water Data'!$F$30,0,10*ROW('Water Data'!F178)))</f>
        <v/>
      </c>
      <c r="CE184" s="30" t="str">
        <f ca="true">+IF(OFFSET('Water Data'!$G$28,0,10*ROW('Water Data'!G178))="","",OFFSET('Water Data'!$G$28,0,10*ROW('Water Data'!G178)))</f>
        <v/>
      </c>
      <c r="CF184" s="30" t="str">
        <f ca="true">+IF(OFFSET('Water Data'!$G$29,0,10*ROW('Water Data'!G178))="","",OFFSET('Water Data'!$G$29,0,10*ROW('Water Data'!G178)))</f>
        <v/>
      </c>
      <c r="CG184" s="30" t="str">
        <f ca="true">+IF(OFFSET('Water Data'!$G$30,0,10*ROW('Water Data'!G178))="","",OFFSET('Water Data'!$G$30,0,10*ROW('Water Data'!G178)))</f>
        <v/>
      </c>
      <c r="CH184" s="30" t="str">
        <f ca="true">+IF(OFFSET('Water Data'!$H$28,0,10*ROW('Water Data'!H178))="","",OFFSET('Water Data'!$H$28,0,10*ROW('Water Data'!H178)))</f>
        <v/>
      </c>
      <c r="CI184" s="30" t="str">
        <f ca="true">+IF(OFFSET('Water Data'!$H$29,0,10*ROW('Water Data'!H178))="","",OFFSET('Water Data'!$H$29,0,10*ROW('Water Data'!H178)))</f>
        <v/>
      </c>
      <c r="CJ184" s="30" t="str">
        <f ca="true">+IF(OFFSET('Water Data'!$H$30,0,10*ROW('Water Data'!H178))="","",OFFSET('Water Data'!$H$30,0,10*ROW('Water Data'!H178)))</f>
        <v/>
      </c>
      <c r="CK184" s="30" t="str">
        <f ca="true">+IF(OFFSET('Sanitation Data'!$C$29,0,10*ROW('Sanitation Data'!C178))="","",OFFSET('Sanitation Data'!$C$29,0,10*ROW('Sanitation Data'!C178)))</f>
        <v/>
      </c>
      <c r="CL184" s="30" t="str">
        <f ca="true">+IF(OFFSET('Sanitation Data'!$C$30,0,10*ROW('Sanitation Data'!C178))="","",OFFSET('Sanitation Data'!$C$30,0,10*ROW('Sanitation Data'!C178)))</f>
        <v/>
      </c>
      <c r="CM184" s="30" t="str">
        <f ca="true">+IF(OFFSET('Sanitation Data'!$C$31,0,10*ROW('Sanitation Data'!C178))="","",OFFSET('Sanitation Data'!$C$31,0,10*ROW('Sanitation Data'!C178)))</f>
        <v/>
      </c>
      <c r="CN184" s="30" t="str">
        <f ca="true">+IF(OFFSET('Sanitation Data'!$C$32,0,10*ROW('Sanitation Data'!C178))="","",OFFSET('Sanitation Data'!$C$32,0,10*ROW('Sanitation Data'!C178)))</f>
        <v/>
      </c>
      <c r="CO184" s="30" t="str">
        <f ca="true">+IF(OFFSET('Sanitation Data'!$C$33,0,10*ROW('Sanitation Data'!C178))="","",OFFSET('Sanitation Data'!$C$33,0,10*ROW('Sanitation Data'!C178)))</f>
        <v/>
      </c>
      <c r="CP184" s="30" t="str">
        <f ca="true">+IF(OFFSET('Sanitation Data'!$D$29,0,10*ROW('Sanitation Data'!D178))="","",OFFSET('Sanitation Data'!$D$29,0,10*ROW('Sanitation Data'!D178)))</f>
        <v/>
      </c>
      <c r="CQ184" s="30" t="str">
        <f ca="true">+IF(OFFSET('Sanitation Data'!$D$30,0,10*ROW('Sanitation Data'!D178))="","",OFFSET('Sanitation Data'!$D$30,0,10*ROW('Sanitation Data'!D178)))</f>
        <v/>
      </c>
      <c r="CR184" s="30" t="str">
        <f ca="true">+IF(OFFSET('Sanitation Data'!$D$31,0,10*ROW('Sanitation Data'!D178))="","",OFFSET('Sanitation Data'!$D$31,0,10*ROW('Sanitation Data'!D178)))</f>
        <v/>
      </c>
      <c r="CS184" s="30" t="str">
        <f ca="true">+IF(OFFSET('Sanitation Data'!$D$32,0,10*ROW('Sanitation Data'!D178))="","",OFFSET('Sanitation Data'!$D$32,0,10*ROW('Sanitation Data'!D178)))</f>
        <v/>
      </c>
      <c r="CT184" s="30" t="str">
        <f ca="true">+IF(OFFSET('Sanitation Data'!$D$33,0,10*ROW('Sanitation Data'!D178))="","",OFFSET('Sanitation Data'!$D$33,0,10*ROW('Sanitation Data'!D178)))</f>
        <v/>
      </c>
      <c r="CU184" s="30" t="str">
        <f ca="true">+IF(OFFSET('Sanitation Data'!$E$29,0,10*ROW('Sanitation Data'!E178))="","",OFFSET('Sanitation Data'!$E$29,0,10*ROW('Sanitation Data'!E178)))</f>
        <v/>
      </c>
      <c r="CV184" s="30" t="str">
        <f ca="true">+IF(OFFSET('Sanitation Data'!$E$30,0,10*ROW('Sanitation Data'!E178))="","",OFFSET('Sanitation Data'!$E$30,0,10*ROW('Sanitation Data'!E178)))</f>
        <v/>
      </c>
      <c r="CW184" s="30" t="str">
        <f ca="true">+IF(OFFSET('Sanitation Data'!$E$31,0,10*ROW('Sanitation Data'!E178))="","",OFFSET('Sanitation Data'!$E$31,0,10*ROW('Sanitation Data'!E178)))</f>
        <v/>
      </c>
      <c r="CX184" s="30" t="str">
        <f ca="true">+IF(OFFSET('Sanitation Data'!$E$32,0,10*ROW('Sanitation Data'!E178))="","",OFFSET('Sanitation Data'!$E$32,0,10*ROW('Sanitation Data'!E178)))</f>
        <v/>
      </c>
      <c r="CY184" s="30" t="str">
        <f ca="true">+IF(OFFSET('Sanitation Data'!$E$33,0,10*ROW('Sanitation Data'!E178))="","",OFFSET('Sanitation Data'!$E$33,0,10*ROW('Sanitation Data'!E178)))</f>
        <v/>
      </c>
      <c r="CZ184" s="30" t="str">
        <f ca="true">+IF(OFFSET('Sanitation Data'!$F$29,0,10*ROW('Sanitation Data'!F178))="","",OFFSET('Sanitation Data'!$F$29,0,10*ROW('Sanitation Data'!F178)))</f>
        <v/>
      </c>
      <c r="DA184" s="30" t="str">
        <f ca="true">+IF(OFFSET('Sanitation Data'!$F$30,0,10*ROW('Sanitation Data'!F178))="","",OFFSET('Sanitation Data'!$F$30,0,10*ROW('Sanitation Data'!F178)))</f>
        <v/>
      </c>
      <c r="DB184" s="30" t="str">
        <f ca="true">+IF(OFFSET('Sanitation Data'!$F$31,0,10*ROW('Sanitation Data'!F178))="","",OFFSET('Sanitation Data'!$F$31,0,10*ROW('Sanitation Data'!F178)))</f>
        <v/>
      </c>
      <c r="DC184" s="30" t="str">
        <f ca="true">+IF(OFFSET('Sanitation Data'!$F$32,0,10*ROW('Sanitation Data'!F178))="","",OFFSET('Sanitation Data'!$F$32,0,10*ROW('Sanitation Data'!F178)))</f>
        <v/>
      </c>
      <c r="DD184" s="30" t="str">
        <f ca="true">+IF(OFFSET('Sanitation Data'!$F$33,0,10*ROW('Sanitation Data'!F178))="","",OFFSET('Sanitation Data'!$F$33,0,10*ROW('Sanitation Data'!F178)))</f>
        <v/>
      </c>
      <c r="DE184" s="30" t="str">
        <f ca="true">+IF(OFFSET('Sanitation Data'!$G$29,0,10*ROW('Sanitation Data'!G178))="","",OFFSET('Sanitation Data'!$G$29,0,10*ROW('Sanitation Data'!G178)))</f>
        <v/>
      </c>
      <c r="DF184" s="30" t="str">
        <f ca="true">+IF(OFFSET('Sanitation Data'!$G$30,0,10*ROW('Sanitation Data'!G178))="","",OFFSET('Sanitation Data'!$G$30,0,10*ROW('Sanitation Data'!G178)))</f>
        <v/>
      </c>
      <c r="DG184" s="30" t="str">
        <f ca="true">+IF(OFFSET('Sanitation Data'!$G$31,0,10*ROW('Sanitation Data'!G178))="","",OFFSET('Sanitation Data'!$G$31,0,10*ROW('Sanitation Data'!G178)))</f>
        <v/>
      </c>
      <c r="DH184" s="30" t="str">
        <f ca="true">+IF(OFFSET('Sanitation Data'!$G$32,0,10*ROW('Sanitation Data'!G178))="","",OFFSET('Sanitation Data'!$G$32,0,10*ROW('Sanitation Data'!G178)))</f>
        <v/>
      </c>
      <c r="DI184" s="30" t="str">
        <f ca="true">+IF(OFFSET('Sanitation Data'!$G$33,0,10*ROW('Sanitation Data'!G178))="","",OFFSET('Sanitation Data'!$G$33,0,10*ROW('Sanitation Data'!G178)))</f>
        <v/>
      </c>
      <c r="DJ184" s="30" t="str">
        <f ca="true">+IF(OFFSET('Sanitation Data'!$H$29,0,10*ROW('Sanitation Data'!H178))="","",OFFSET('Sanitation Data'!$H$29,0,10*ROW('Sanitation Data'!H178)))</f>
        <v/>
      </c>
      <c r="DK184" s="30" t="str">
        <f ca="true">+IF(OFFSET('Sanitation Data'!$H$30,0,10*ROW('Sanitation Data'!H178))="","",OFFSET('Sanitation Data'!$H$30,0,10*ROW('Sanitation Data'!H178)))</f>
        <v/>
      </c>
      <c r="DL184" s="30" t="str">
        <f ca="true">+IF(OFFSET('Sanitation Data'!$H$31,0,10*ROW('Sanitation Data'!H178))="","",OFFSET('Sanitation Data'!$H$31,0,10*ROW('Sanitation Data'!H178)))</f>
        <v/>
      </c>
      <c r="DM184" s="30" t="str">
        <f ca="true">+IF(OFFSET('Sanitation Data'!$H$32,0,10*ROW('Sanitation Data'!H178))="","",OFFSET('Sanitation Data'!$H$32,0,10*ROW('Sanitation Data'!H178)))</f>
        <v/>
      </c>
      <c r="DN184" s="30" t="str">
        <f ca="true">+IF(OFFSET('Sanitation Data'!$H$33,0,10*ROW('Sanitation Data'!H178))="","",OFFSET('Sanitation Data'!$H$33,0,10*ROW('Sanitation Data'!H178)))</f>
        <v/>
      </c>
      <c r="DO184" s="30" t="str">
        <f ca="true">+IF(OFFSET('Hygiene Data'!$C$12,0,10*ROW('Hygiene Data'!C178))="","",OFFSET('Hygiene Data'!$C$12,0,10*ROW('Hygiene Data'!C178)))</f>
        <v/>
      </c>
      <c r="DP184" s="30" t="str">
        <f ca="true">+IF(OFFSET('Hygiene Data'!$C$13,0,10*ROW('Hygiene Data'!C178))="","",OFFSET('Hygiene Data'!$C$13,0,10*ROW('Hygiene Data'!C178)))</f>
        <v/>
      </c>
      <c r="DQ184" s="30" t="str">
        <f ca="true">+IF(OFFSET('Hygiene Data'!$C$14,0,10*ROW('Hygiene Data'!C178))="","",OFFSET('Hygiene Data'!$C$14,0,10*ROW('Hygiene Data'!C178)))</f>
        <v/>
      </c>
      <c r="DR184" s="30" t="str">
        <f ca="true">+IF(OFFSET('Hygiene Data'!$D$12,0,10*ROW('Hygiene Data'!D178))="","",OFFSET('Hygiene Data'!$D$12,0,10*ROW('Hygiene Data'!D178)))</f>
        <v/>
      </c>
      <c r="DS184" s="30" t="str">
        <f ca="true">+IF(OFFSET('Hygiene Data'!$D$13,0,10*ROW('Hygiene Data'!D178))="","",OFFSET('Hygiene Data'!$D$13,0,10*ROW('Hygiene Data'!D178)))</f>
        <v/>
      </c>
      <c r="DT184" s="30" t="str">
        <f ca="true">+IF(OFFSET('Hygiene Data'!$D$14,0,10*ROW('Hygiene Data'!D178))="","",OFFSET('Hygiene Data'!$D$14,0,10*ROW('Hygiene Data'!D178)))</f>
        <v/>
      </c>
      <c r="DU184" s="30" t="str">
        <f ca="true">+IF(OFFSET('Hygiene Data'!$E$12,0,10*ROW('Hygiene Data'!E178))="","",OFFSET('Hygiene Data'!$E$12,0,10*ROW('Hygiene Data'!E178)))</f>
        <v/>
      </c>
      <c r="DV184" s="30" t="str">
        <f ca="true">+IF(OFFSET('Hygiene Data'!$E$13,0,10*ROW('Hygiene Data'!E178))="","",OFFSET('Hygiene Data'!$E$13,0,10*ROW('Hygiene Data'!E178)))</f>
        <v/>
      </c>
      <c r="DW184" s="30" t="str">
        <f ca="true">+IF(OFFSET('Hygiene Data'!$E$14,0,10*ROW('Hygiene Data'!E178))="","",OFFSET('Hygiene Data'!$E$14,0,10*ROW('Hygiene Data'!E178)))</f>
        <v/>
      </c>
      <c r="DX184" s="30" t="str">
        <f ca="true">+IF(OFFSET('Hygiene Data'!$F$12,0,10*ROW('Hygiene Data'!F178))="","",OFFSET('Hygiene Data'!$F$12,0,10*ROW('Hygiene Data'!F178)))</f>
        <v/>
      </c>
      <c r="DY184" s="30" t="str">
        <f ca="true">+IF(OFFSET('Hygiene Data'!$F$13,0,10*ROW('Hygiene Data'!F178))="","",OFFSET('Hygiene Data'!$F$13,0,10*ROW('Hygiene Data'!F178)))</f>
        <v/>
      </c>
      <c r="DZ184" s="30" t="str">
        <f ca="true">+IF(OFFSET('Hygiene Data'!$F$14,0,10*ROW('Hygiene Data'!F178))="","",OFFSET('Hygiene Data'!$F$14,0,10*ROW('Hygiene Data'!F178)))</f>
        <v/>
      </c>
      <c r="EA184" s="30" t="str">
        <f ca="true">+IF(OFFSET('Hygiene Data'!$G$12,0,10*ROW('Hygiene Data'!G178))="","",OFFSET('Hygiene Data'!$G$12,0,10*ROW('Hygiene Data'!G178)))</f>
        <v/>
      </c>
      <c r="EB184" s="30" t="str">
        <f ca="true">+IF(OFFSET('Hygiene Data'!$G$13,0,10*ROW('Hygiene Data'!G178))="","",OFFSET('Hygiene Data'!$G$13,0,10*ROW('Hygiene Data'!G178)))</f>
        <v/>
      </c>
      <c r="EC184" s="30" t="str">
        <f ca="true">+IF(OFFSET('Hygiene Data'!$G$14,0,10*ROW('Hygiene Data'!G178))="","",OFFSET('Hygiene Data'!$G$14,0,10*ROW('Hygiene Data'!G178)))</f>
        <v/>
      </c>
      <c r="ED184" s="30" t="str">
        <f ca="true">+IF(OFFSET('Hygiene Data'!$H$12,0,10*ROW('Hygiene Data'!H178))="","",OFFSET('Hygiene Data'!$H$12,0,10*ROW('Hygiene Data'!H178)))</f>
        <v/>
      </c>
      <c r="EE184" s="30" t="str">
        <f ca="true">+IF(OFFSET('Hygiene Data'!$H$13,0,10*ROW('Hygiene Data'!H178))="","",OFFSET('Hygiene Data'!$H$13,0,10*ROW('Hygiene Data'!H178)))</f>
        <v/>
      </c>
      <c r="EF184" s="30" t="str">
        <f ca="true">+IF(OFFSET('Hygiene Data'!$H$14,0,10*ROW('Hygiene Data'!H178))="","",OFFSET('Hygiene Data'!$H$14,0,10*ROW('Hygiene Data'!H178)))</f>
        <v/>
      </c>
    </row>
    <row r="185" x14ac:dyDescent="0.2">
      <c r="A185" s="53" t="str">
        <f ca="true">+IF(OFFSET('Water Data'!$B$1,0,10*ROW('Water Data'!B182))="","",OFFSET('Water Data'!$B$1,0,10*ROW('Water Data'!B182)))</f>
        <v/>
      </c>
      <c r="B185" s="53" t="str">
        <f ca="true">+IF(OFFSET('Water Data'!$A$3,0,10*ROW('Water Data'!A182))="","",OFFSET('Water Data'!$A$3,0,10*ROW('Water Data'!A182)))</f>
        <v/>
      </c>
      <c r="C185" s="53" t="str">
        <f ca="true">+IF(OFFSET('Water Data'!$C$3,0,10*ROW('Water Data'!C182))="","",OFFSET('Water Data'!$C$3,0,10*ROW('Water Data'!C182)))</f>
        <v/>
      </c>
      <c r="D185" s="238"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38"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38"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38"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38"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38"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38"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38"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38"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38"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38"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38"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38"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38"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38"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38"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38"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38"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39"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39"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39"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39"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39"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39"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39"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39"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39"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39"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39"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39"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39"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39"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39"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39"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39"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39"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39"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39"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39"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39"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39"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39"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39"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39"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39"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39"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39"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39"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40"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40"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40"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40"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40"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40"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40"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40"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40"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40"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40"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40"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40"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40"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40"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40"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40"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40"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0" t="str">
        <f ca="true">+IF(OFFSET('Water Data'!$C$28,0,10*ROW('Water Data'!C179))="","",OFFSET('Water Data'!$C$28,0,10*ROW('Water Data'!C179)))</f>
        <v/>
      </c>
      <c r="BT185" s="30" t="str">
        <f ca="true">+IF(OFFSET('Water Data'!$C$29,0,10*ROW('Water Data'!C179))="","",OFFSET('Water Data'!$C$29,0,10*ROW('Water Data'!C179)))</f>
        <v/>
      </c>
      <c r="BU185" s="30" t="str">
        <f ca="true">+IF(OFFSET('Water Data'!$C$30,0,10*ROW('Water Data'!C179))="","",OFFSET('Water Data'!$C$30,0,10*ROW('Water Data'!C179)))</f>
        <v/>
      </c>
      <c r="BV185" s="30" t="str">
        <f ca="true">+IF(OFFSET('Water Data'!$D$28,0,10*ROW('Water Data'!D179))="","",OFFSET('Water Data'!$D$28,0,10*ROW('Water Data'!D179)))</f>
        <v/>
      </c>
      <c r="BW185" s="30" t="str">
        <f ca="true">+IF(OFFSET('Water Data'!$D$29,0,10*ROW('Water Data'!D179))="","",OFFSET('Water Data'!$D$29,0,10*ROW('Water Data'!D179)))</f>
        <v/>
      </c>
      <c r="BX185" s="30" t="str">
        <f ca="true">+IF(OFFSET('Water Data'!$D$30,0,10*ROW('Water Data'!D179))="","",OFFSET('Water Data'!$D$30,0,10*ROW('Water Data'!D179)))</f>
        <v/>
      </c>
      <c r="BY185" s="30" t="str">
        <f ca="true">+IF(OFFSET('Water Data'!$E$28,0,10*ROW('Water Data'!E179))="","",OFFSET('Water Data'!$E$28,0,10*ROW('Water Data'!E179)))</f>
        <v/>
      </c>
      <c r="BZ185" s="30" t="str">
        <f ca="true">+IF(OFFSET('Water Data'!$E$29,0,10*ROW('Water Data'!E179))="","",OFFSET('Water Data'!$E$29,0,10*ROW('Water Data'!E179)))</f>
        <v/>
      </c>
      <c r="CA185" s="30" t="str">
        <f ca="true">+IF(OFFSET('Water Data'!$E$30,0,10*ROW('Water Data'!E179))="","",OFFSET('Water Data'!$E$30,0,10*ROW('Water Data'!E179)))</f>
        <v/>
      </c>
      <c r="CB185" s="30" t="str">
        <f ca="true">+IF(OFFSET('Water Data'!$F$28,0,10*ROW('Water Data'!F179))="","",OFFSET('Water Data'!$F$28,0,10*ROW('Water Data'!F179)))</f>
        <v/>
      </c>
      <c r="CC185" s="30" t="str">
        <f ca="true">+IF(OFFSET('Water Data'!$F$29,0,10*ROW('Water Data'!F179))="","",OFFSET('Water Data'!$F$29,0,10*ROW('Water Data'!F179)))</f>
        <v/>
      </c>
      <c r="CD185" s="30" t="str">
        <f ca="true">+IF(OFFSET('Water Data'!$F$30,0,10*ROW('Water Data'!F179))="","",OFFSET('Water Data'!$F$30,0,10*ROW('Water Data'!F179)))</f>
        <v/>
      </c>
      <c r="CE185" s="30" t="str">
        <f ca="true">+IF(OFFSET('Water Data'!$G$28,0,10*ROW('Water Data'!G179))="","",OFFSET('Water Data'!$G$28,0,10*ROW('Water Data'!G179)))</f>
        <v/>
      </c>
      <c r="CF185" s="30" t="str">
        <f ca="true">+IF(OFFSET('Water Data'!$G$29,0,10*ROW('Water Data'!G179))="","",OFFSET('Water Data'!$G$29,0,10*ROW('Water Data'!G179)))</f>
        <v/>
      </c>
      <c r="CG185" s="30" t="str">
        <f ca="true">+IF(OFFSET('Water Data'!$G$30,0,10*ROW('Water Data'!G179))="","",OFFSET('Water Data'!$G$30,0,10*ROW('Water Data'!G179)))</f>
        <v/>
      </c>
      <c r="CH185" s="30" t="str">
        <f ca="true">+IF(OFFSET('Water Data'!$H$28,0,10*ROW('Water Data'!H179))="","",OFFSET('Water Data'!$H$28,0,10*ROW('Water Data'!H179)))</f>
        <v/>
      </c>
      <c r="CI185" s="30" t="str">
        <f ca="true">+IF(OFFSET('Water Data'!$H$29,0,10*ROW('Water Data'!H179))="","",OFFSET('Water Data'!$H$29,0,10*ROW('Water Data'!H179)))</f>
        <v/>
      </c>
      <c r="CJ185" s="30" t="str">
        <f ca="true">+IF(OFFSET('Water Data'!$H$30,0,10*ROW('Water Data'!H179))="","",OFFSET('Water Data'!$H$30,0,10*ROW('Water Data'!H179)))</f>
        <v/>
      </c>
      <c r="CK185" s="30" t="str">
        <f ca="true">+IF(OFFSET('Sanitation Data'!$C$29,0,10*ROW('Sanitation Data'!C179))="","",OFFSET('Sanitation Data'!$C$29,0,10*ROW('Sanitation Data'!C179)))</f>
        <v/>
      </c>
      <c r="CL185" s="30" t="str">
        <f ca="true">+IF(OFFSET('Sanitation Data'!$C$30,0,10*ROW('Sanitation Data'!C179))="","",OFFSET('Sanitation Data'!$C$30,0,10*ROW('Sanitation Data'!C179)))</f>
        <v/>
      </c>
      <c r="CM185" s="30" t="str">
        <f ca="true">+IF(OFFSET('Sanitation Data'!$C$31,0,10*ROW('Sanitation Data'!C179))="","",OFFSET('Sanitation Data'!$C$31,0,10*ROW('Sanitation Data'!C179)))</f>
        <v/>
      </c>
      <c r="CN185" s="30" t="str">
        <f ca="true">+IF(OFFSET('Sanitation Data'!$C$32,0,10*ROW('Sanitation Data'!C179))="","",OFFSET('Sanitation Data'!$C$32,0,10*ROW('Sanitation Data'!C179)))</f>
        <v/>
      </c>
      <c r="CO185" s="30" t="str">
        <f ca="true">+IF(OFFSET('Sanitation Data'!$C$33,0,10*ROW('Sanitation Data'!C179))="","",OFFSET('Sanitation Data'!$C$33,0,10*ROW('Sanitation Data'!C179)))</f>
        <v/>
      </c>
      <c r="CP185" s="30" t="str">
        <f ca="true">+IF(OFFSET('Sanitation Data'!$D$29,0,10*ROW('Sanitation Data'!D179))="","",OFFSET('Sanitation Data'!$D$29,0,10*ROW('Sanitation Data'!D179)))</f>
        <v/>
      </c>
      <c r="CQ185" s="30" t="str">
        <f ca="true">+IF(OFFSET('Sanitation Data'!$D$30,0,10*ROW('Sanitation Data'!D179))="","",OFFSET('Sanitation Data'!$D$30,0,10*ROW('Sanitation Data'!D179)))</f>
        <v/>
      </c>
      <c r="CR185" s="30" t="str">
        <f ca="true">+IF(OFFSET('Sanitation Data'!$D$31,0,10*ROW('Sanitation Data'!D179))="","",OFFSET('Sanitation Data'!$D$31,0,10*ROW('Sanitation Data'!D179)))</f>
        <v/>
      </c>
      <c r="CS185" s="30" t="str">
        <f ca="true">+IF(OFFSET('Sanitation Data'!$D$32,0,10*ROW('Sanitation Data'!D179))="","",OFFSET('Sanitation Data'!$D$32,0,10*ROW('Sanitation Data'!D179)))</f>
        <v/>
      </c>
      <c r="CT185" s="30" t="str">
        <f ca="true">+IF(OFFSET('Sanitation Data'!$D$33,0,10*ROW('Sanitation Data'!D179))="","",OFFSET('Sanitation Data'!$D$33,0,10*ROW('Sanitation Data'!D179)))</f>
        <v/>
      </c>
      <c r="CU185" s="30" t="str">
        <f ca="true">+IF(OFFSET('Sanitation Data'!$E$29,0,10*ROW('Sanitation Data'!E179))="","",OFFSET('Sanitation Data'!$E$29,0,10*ROW('Sanitation Data'!E179)))</f>
        <v/>
      </c>
      <c r="CV185" s="30" t="str">
        <f ca="true">+IF(OFFSET('Sanitation Data'!$E$30,0,10*ROW('Sanitation Data'!E179))="","",OFFSET('Sanitation Data'!$E$30,0,10*ROW('Sanitation Data'!E179)))</f>
        <v/>
      </c>
      <c r="CW185" s="30" t="str">
        <f ca="true">+IF(OFFSET('Sanitation Data'!$E$31,0,10*ROW('Sanitation Data'!E179))="","",OFFSET('Sanitation Data'!$E$31,0,10*ROW('Sanitation Data'!E179)))</f>
        <v/>
      </c>
      <c r="CX185" s="30" t="str">
        <f ca="true">+IF(OFFSET('Sanitation Data'!$E$32,0,10*ROW('Sanitation Data'!E179))="","",OFFSET('Sanitation Data'!$E$32,0,10*ROW('Sanitation Data'!E179)))</f>
        <v/>
      </c>
      <c r="CY185" s="30" t="str">
        <f ca="true">+IF(OFFSET('Sanitation Data'!$E$33,0,10*ROW('Sanitation Data'!E179))="","",OFFSET('Sanitation Data'!$E$33,0,10*ROW('Sanitation Data'!E179)))</f>
        <v/>
      </c>
      <c r="CZ185" s="30" t="str">
        <f ca="true">+IF(OFFSET('Sanitation Data'!$F$29,0,10*ROW('Sanitation Data'!F179))="","",OFFSET('Sanitation Data'!$F$29,0,10*ROW('Sanitation Data'!F179)))</f>
        <v/>
      </c>
      <c r="DA185" s="30" t="str">
        <f ca="true">+IF(OFFSET('Sanitation Data'!$F$30,0,10*ROW('Sanitation Data'!F179))="","",OFFSET('Sanitation Data'!$F$30,0,10*ROW('Sanitation Data'!F179)))</f>
        <v/>
      </c>
      <c r="DB185" s="30" t="str">
        <f ca="true">+IF(OFFSET('Sanitation Data'!$F$31,0,10*ROW('Sanitation Data'!F179))="","",OFFSET('Sanitation Data'!$F$31,0,10*ROW('Sanitation Data'!F179)))</f>
        <v/>
      </c>
      <c r="DC185" s="30" t="str">
        <f ca="true">+IF(OFFSET('Sanitation Data'!$F$32,0,10*ROW('Sanitation Data'!F179))="","",OFFSET('Sanitation Data'!$F$32,0,10*ROW('Sanitation Data'!F179)))</f>
        <v/>
      </c>
      <c r="DD185" s="30" t="str">
        <f ca="true">+IF(OFFSET('Sanitation Data'!$F$33,0,10*ROW('Sanitation Data'!F179))="","",OFFSET('Sanitation Data'!$F$33,0,10*ROW('Sanitation Data'!F179)))</f>
        <v/>
      </c>
      <c r="DE185" s="30" t="str">
        <f ca="true">+IF(OFFSET('Sanitation Data'!$G$29,0,10*ROW('Sanitation Data'!G179))="","",OFFSET('Sanitation Data'!$G$29,0,10*ROW('Sanitation Data'!G179)))</f>
        <v/>
      </c>
      <c r="DF185" s="30" t="str">
        <f ca="true">+IF(OFFSET('Sanitation Data'!$G$30,0,10*ROW('Sanitation Data'!G179))="","",OFFSET('Sanitation Data'!$G$30,0,10*ROW('Sanitation Data'!G179)))</f>
        <v/>
      </c>
      <c r="DG185" s="30" t="str">
        <f ca="true">+IF(OFFSET('Sanitation Data'!$G$31,0,10*ROW('Sanitation Data'!G179))="","",OFFSET('Sanitation Data'!$G$31,0,10*ROW('Sanitation Data'!G179)))</f>
        <v/>
      </c>
      <c r="DH185" s="30" t="str">
        <f ca="true">+IF(OFFSET('Sanitation Data'!$G$32,0,10*ROW('Sanitation Data'!G179))="","",OFFSET('Sanitation Data'!$G$32,0,10*ROW('Sanitation Data'!G179)))</f>
        <v/>
      </c>
      <c r="DI185" s="30" t="str">
        <f ca="true">+IF(OFFSET('Sanitation Data'!$G$33,0,10*ROW('Sanitation Data'!G179))="","",OFFSET('Sanitation Data'!$G$33,0,10*ROW('Sanitation Data'!G179)))</f>
        <v/>
      </c>
      <c r="DJ185" s="30" t="str">
        <f ca="true">+IF(OFFSET('Sanitation Data'!$H$29,0,10*ROW('Sanitation Data'!H179))="","",OFFSET('Sanitation Data'!$H$29,0,10*ROW('Sanitation Data'!H179)))</f>
        <v/>
      </c>
      <c r="DK185" s="30" t="str">
        <f ca="true">+IF(OFFSET('Sanitation Data'!$H$30,0,10*ROW('Sanitation Data'!H179))="","",OFFSET('Sanitation Data'!$H$30,0,10*ROW('Sanitation Data'!H179)))</f>
        <v/>
      </c>
      <c r="DL185" s="30" t="str">
        <f ca="true">+IF(OFFSET('Sanitation Data'!$H$31,0,10*ROW('Sanitation Data'!H179))="","",OFFSET('Sanitation Data'!$H$31,0,10*ROW('Sanitation Data'!H179)))</f>
        <v/>
      </c>
      <c r="DM185" s="30" t="str">
        <f ca="true">+IF(OFFSET('Sanitation Data'!$H$32,0,10*ROW('Sanitation Data'!H179))="","",OFFSET('Sanitation Data'!$H$32,0,10*ROW('Sanitation Data'!H179)))</f>
        <v/>
      </c>
      <c r="DN185" s="30" t="str">
        <f ca="true">+IF(OFFSET('Sanitation Data'!$H$33,0,10*ROW('Sanitation Data'!H179))="","",OFFSET('Sanitation Data'!$H$33,0,10*ROW('Sanitation Data'!H179)))</f>
        <v/>
      </c>
      <c r="DO185" s="30" t="str">
        <f ca="true">+IF(OFFSET('Hygiene Data'!$C$12,0,10*ROW('Hygiene Data'!C179))="","",OFFSET('Hygiene Data'!$C$12,0,10*ROW('Hygiene Data'!C179)))</f>
        <v/>
      </c>
      <c r="DP185" s="30" t="str">
        <f ca="true">+IF(OFFSET('Hygiene Data'!$C$13,0,10*ROW('Hygiene Data'!C179))="","",OFFSET('Hygiene Data'!$C$13,0,10*ROW('Hygiene Data'!C179)))</f>
        <v/>
      </c>
      <c r="DQ185" s="30" t="str">
        <f ca="true">+IF(OFFSET('Hygiene Data'!$C$14,0,10*ROW('Hygiene Data'!C179))="","",OFFSET('Hygiene Data'!$C$14,0,10*ROW('Hygiene Data'!C179)))</f>
        <v/>
      </c>
      <c r="DR185" s="30" t="str">
        <f ca="true">+IF(OFFSET('Hygiene Data'!$D$12,0,10*ROW('Hygiene Data'!D179))="","",OFFSET('Hygiene Data'!$D$12,0,10*ROW('Hygiene Data'!D179)))</f>
        <v/>
      </c>
      <c r="DS185" s="30" t="str">
        <f ca="true">+IF(OFFSET('Hygiene Data'!$D$13,0,10*ROW('Hygiene Data'!D179))="","",OFFSET('Hygiene Data'!$D$13,0,10*ROW('Hygiene Data'!D179)))</f>
        <v/>
      </c>
      <c r="DT185" s="30" t="str">
        <f ca="true">+IF(OFFSET('Hygiene Data'!$D$14,0,10*ROW('Hygiene Data'!D179))="","",OFFSET('Hygiene Data'!$D$14,0,10*ROW('Hygiene Data'!D179)))</f>
        <v/>
      </c>
      <c r="DU185" s="30" t="str">
        <f ca="true">+IF(OFFSET('Hygiene Data'!$E$12,0,10*ROW('Hygiene Data'!E179))="","",OFFSET('Hygiene Data'!$E$12,0,10*ROW('Hygiene Data'!E179)))</f>
        <v/>
      </c>
      <c r="DV185" s="30" t="str">
        <f ca="true">+IF(OFFSET('Hygiene Data'!$E$13,0,10*ROW('Hygiene Data'!E179))="","",OFFSET('Hygiene Data'!$E$13,0,10*ROW('Hygiene Data'!E179)))</f>
        <v/>
      </c>
      <c r="DW185" s="30" t="str">
        <f ca="true">+IF(OFFSET('Hygiene Data'!$E$14,0,10*ROW('Hygiene Data'!E179))="","",OFFSET('Hygiene Data'!$E$14,0,10*ROW('Hygiene Data'!E179)))</f>
        <v/>
      </c>
      <c r="DX185" s="30" t="str">
        <f ca="true">+IF(OFFSET('Hygiene Data'!$F$12,0,10*ROW('Hygiene Data'!F179))="","",OFFSET('Hygiene Data'!$F$12,0,10*ROW('Hygiene Data'!F179)))</f>
        <v/>
      </c>
      <c r="DY185" s="30" t="str">
        <f ca="true">+IF(OFFSET('Hygiene Data'!$F$13,0,10*ROW('Hygiene Data'!F179))="","",OFFSET('Hygiene Data'!$F$13,0,10*ROW('Hygiene Data'!F179)))</f>
        <v/>
      </c>
      <c r="DZ185" s="30" t="str">
        <f ca="true">+IF(OFFSET('Hygiene Data'!$F$14,0,10*ROW('Hygiene Data'!F179))="","",OFFSET('Hygiene Data'!$F$14,0,10*ROW('Hygiene Data'!F179)))</f>
        <v/>
      </c>
      <c r="EA185" s="30" t="str">
        <f ca="true">+IF(OFFSET('Hygiene Data'!$G$12,0,10*ROW('Hygiene Data'!G179))="","",OFFSET('Hygiene Data'!$G$12,0,10*ROW('Hygiene Data'!G179)))</f>
        <v/>
      </c>
      <c r="EB185" s="30" t="str">
        <f ca="true">+IF(OFFSET('Hygiene Data'!$G$13,0,10*ROW('Hygiene Data'!G179))="","",OFFSET('Hygiene Data'!$G$13,0,10*ROW('Hygiene Data'!G179)))</f>
        <v/>
      </c>
      <c r="EC185" s="30" t="str">
        <f ca="true">+IF(OFFSET('Hygiene Data'!$G$14,0,10*ROW('Hygiene Data'!G179))="","",OFFSET('Hygiene Data'!$G$14,0,10*ROW('Hygiene Data'!G179)))</f>
        <v/>
      </c>
      <c r="ED185" s="30" t="str">
        <f ca="true">+IF(OFFSET('Hygiene Data'!$H$12,0,10*ROW('Hygiene Data'!H179))="","",OFFSET('Hygiene Data'!$H$12,0,10*ROW('Hygiene Data'!H179)))</f>
        <v/>
      </c>
      <c r="EE185" s="30" t="str">
        <f ca="true">+IF(OFFSET('Hygiene Data'!$H$13,0,10*ROW('Hygiene Data'!H179))="","",OFFSET('Hygiene Data'!$H$13,0,10*ROW('Hygiene Data'!H179)))</f>
        <v/>
      </c>
      <c r="EF185" s="30" t="str">
        <f ca="true">+IF(OFFSET('Hygiene Data'!$H$14,0,10*ROW('Hygiene Data'!H179))="","",OFFSET('Hygiene Data'!$H$14,0,10*ROW('Hygiene Data'!H179)))</f>
        <v/>
      </c>
    </row>
    <row r="186" x14ac:dyDescent="0.2">
      <c r="A186" s="53" t="str">
        <f ca="true">+IF(OFFSET('Water Data'!$B$1,0,10*ROW('Water Data'!B183))="","",OFFSET('Water Data'!$B$1,0,10*ROW('Water Data'!B183)))</f>
        <v/>
      </c>
      <c r="B186" s="53" t="str">
        <f ca="true">+IF(OFFSET('Water Data'!$A$3,0,10*ROW('Water Data'!A183))="","",OFFSET('Water Data'!$A$3,0,10*ROW('Water Data'!A183)))</f>
        <v/>
      </c>
      <c r="C186" s="53" t="str">
        <f ca="true">+IF(OFFSET('Water Data'!$C$3,0,10*ROW('Water Data'!C183))="","",OFFSET('Water Data'!$C$3,0,10*ROW('Water Data'!C183)))</f>
        <v/>
      </c>
      <c r="D186" s="238"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38"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38"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38"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38"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38"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38"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38"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38"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38"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38"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38"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38"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38"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38"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38"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38"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38"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39"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39"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39"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39"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39"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39"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39"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39"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39"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39"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39"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39"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39"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39"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39"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39"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39"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39"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39"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39"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39"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39"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39"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39"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39"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39"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39"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39"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39"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39"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40"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40"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40"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40"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40"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40"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40"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40"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40"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40"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40"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40"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40"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40"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40"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40"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40"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40"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0" t="str">
        <f ca="true">+IF(OFFSET('Water Data'!$C$28,0,10*ROW('Water Data'!C180))="","",OFFSET('Water Data'!$C$28,0,10*ROW('Water Data'!C180)))</f>
        <v/>
      </c>
      <c r="BT186" s="30" t="str">
        <f ca="true">+IF(OFFSET('Water Data'!$C$29,0,10*ROW('Water Data'!C180))="","",OFFSET('Water Data'!$C$29,0,10*ROW('Water Data'!C180)))</f>
        <v/>
      </c>
      <c r="BU186" s="30" t="str">
        <f ca="true">+IF(OFFSET('Water Data'!$C$30,0,10*ROW('Water Data'!C180))="","",OFFSET('Water Data'!$C$30,0,10*ROW('Water Data'!C180)))</f>
        <v/>
      </c>
      <c r="BV186" s="30" t="str">
        <f ca="true">+IF(OFFSET('Water Data'!$D$28,0,10*ROW('Water Data'!D180))="","",OFFSET('Water Data'!$D$28,0,10*ROW('Water Data'!D180)))</f>
        <v/>
      </c>
      <c r="BW186" s="30" t="str">
        <f ca="true">+IF(OFFSET('Water Data'!$D$29,0,10*ROW('Water Data'!D180))="","",OFFSET('Water Data'!$D$29,0,10*ROW('Water Data'!D180)))</f>
        <v/>
      </c>
      <c r="BX186" s="30" t="str">
        <f ca="true">+IF(OFFSET('Water Data'!$D$30,0,10*ROW('Water Data'!D180))="","",OFFSET('Water Data'!$D$30,0,10*ROW('Water Data'!D180)))</f>
        <v/>
      </c>
      <c r="BY186" s="30" t="str">
        <f ca="true">+IF(OFFSET('Water Data'!$E$28,0,10*ROW('Water Data'!E180))="","",OFFSET('Water Data'!$E$28,0,10*ROW('Water Data'!E180)))</f>
        <v/>
      </c>
      <c r="BZ186" s="30" t="str">
        <f ca="true">+IF(OFFSET('Water Data'!$E$29,0,10*ROW('Water Data'!E180))="","",OFFSET('Water Data'!$E$29,0,10*ROW('Water Data'!E180)))</f>
        <v/>
      </c>
      <c r="CA186" s="30" t="str">
        <f ca="true">+IF(OFFSET('Water Data'!$E$30,0,10*ROW('Water Data'!E180))="","",OFFSET('Water Data'!$E$30,0,10*ROW('Water Data'!E180)))</f>
        <v/>
      </c>
      <c r="CB186" s="30" t="str">
        <f ca="true">+IF(OFFSET('Water Data'!$F$28,0,10*ROW('Water Data'!F180))="","",OFFSET('Water Data'!$F$28,0,10*ROW('Water Data'!F180)))</f>
        <v/>
      </c>
      <c r="CC186" s="30" t="str">
        <f ca="true">+IF(OFFSET('Water Data'!$F$29,0,10*ROW('Water Data'!F180))="","",OFFSET('Water Data'!$F$29,0,10*ROW('Water Data'!F180)))</f>
        <v/>
      </c>
      <c r="CD186" s="30" t="str">
        <f ca="true">+IF(OFFSET('Water Data'!$F$30,0,10*ROW('Water Data'!F180))="","",OFFSET('Water Data'!$F$30,0,10*ROW('Water Data'!F180)))</f>
        <v/>
      </c>
      <c r="CE186" s="30" t="str">
        <f ca="true">+IF(OFFSET('Water Data'!$G$28,0,10*ROW('Water Data'!G180))="","",OFFSET('Water Data'!$G$28,0,10*ROW('Water Data'!G180)))</f>
        <v/>
      </c>
      <c r="CF186" s="30" t="str">
        <f ca="true">+IF(OFFSET('Water Data'!$G$29,0,10*ROW('Water Data'!G180))="","",OFFSET('Water Data'!$G$29,0,10*ROW('Water Data'!G180)))</f>
        <v/>
      </c>
      <c r="CG186" s="30" t="str">
        <f ca="true">+IF(OFFSET('Water Data'!$G$30,0,10*ROW('Water Data'!G180))="","",OFFSET('Water Data'!$G$30,0,10*ROW('Water Data'!G180)))</f>
        <v/>
      </c>
      <c r="CH186" s="30" t="str">
        <f ca="true">+IF(OFFSET('Water Data'!$H$28,0,10*ROW('Water Data'!H180))="","",OFFSET('Water Data'!$H$28,0,10*ROW('Water Data'!H180)))</f>
        <v/>
      </c>
      <c r="CI186" s="30" t="str">
        <f ca="true">+IF(OFFSET('Water Data'!$H$29,0,10*ROW('Water Data'!H180))="","",OFFSET('Water Data'!$H$29,0,10*ROW('Water Data'!H180)))</f>
        <v/>
      </c>
      <c r="CJ186" s="30" t="str">
        <f ca="true">+IF(OFFSET('Water Data'!$H$30,0,10*ROW('Water Data'!H180))="","",OFFSET('Water Data'!$H$30,0,10*ROW('Water Data'!H180)))</f>
        <v/>
      </c>
      <c r="CK186" s="30" t="str">
        <f ca="true">+IF(OFFSET('Sanitation Data'!$C$29,0,10*ROW('Sanitation Data'!C180))="","",OFFSET('Sanitation Data'!$C$29,0,10*ROW('Sanitation Data'!C180)))</f>
        <v/>
      </c>
      <c r="CL186" s="30" t="str">
        <f ca="true">+IF(OFFSET('Sanitation Data'!$C$30,0,10*ROW('Sanitation Data'!C180))="","",OFFSET('Sanitation Data'!$C$30,0,10*ROW('Sanitation Data'!C180)))</f>
        <v/>
      </c>
      <c r="CM186" s="30" t="str">
        <f ca="true">+IF(OFFSET('Sanitation Data'!$C$31,0,10*ROW('Sanitation Data'!C180))="","",OFFSET('Sanitation Data'!$C$31,0,10*ROW('Sanitation Data'!C180)))</f>
        <v/>
      </c>
      <c r="CN186" s="30" t="str">
        <f ca="true">+IF(OFFSET('Sanitation Data'!$C$32,0,10*ROW('Sanitation Data'!C180))="","",OFFSET('Sanitation Data'!$C$32,0,10*ROW('Sanitation Data'!C180)))</f>
        <v/>
      </c>
      <c r="CO186" s="30" t="str">
        <f ca="true">+IF(OFFSET('Sanitation Data'!$C$33,0,10*ROW('Sanitation Data'!C180))="","",OFFSET('Sanitation Data'!$C$33,0,10*ROW('Sanitation Data'!C180)))</f>
        <v/>
      </c>
      <c r="CP186" s="30" t="str">
        <f ca="true">+IF(OFFSET('Sanitation Data'!$D$29,0,10*ROW('Sanitation Data'!D180))="","",OFFSET('Sanitation Data'!$D$29,0,10*ROW('Sanitation Data'!D180)))</f>
        <v/>
      </c>
      <c r="CQ186" s="30" t="str">
        <f ca="true">+IF(OFFSET('Sanitation Data'!$D$30,0,10*ROW('Sanitation Data'!D180))="","",OFFSET('Sanitation Data'!$D$30,0,10*ROW('Sanitation Data'!D180)))</f>
        <v/>
      </c>
      <c r="CR186" s="30" t="str">
        <f ca="true">+IF(OFFSET('Sanitation Data'!$D$31,0,10*ROW('Sanitation Data'!D180))="","",OFFSET('Sanitation Data'!$D$31,0,10*ROW('Sanitation Data'!D180)))</f>
        <v/>
      </c>
      <c r="CS186" s="30" t="str">
        <f ca="true">+IF(OFFSET('Sanitation Data'!$D$32,0,10*ROW('Sanitation Data'!D180))="","",OFFSET('Sanitation Data'!$D$32,0,10*ROW('Sanitation Data'!D180)))</f>
        <v/>
      </c>
      <c r="CT186" s="30" t="str">
        <f ca="true">+IF(OFFSET('Sanitation Data'!$D$33,0,10*ROW('Sanitation Data'!D180))="","",OFFSET('Sanitation Data'!$D$33,0,10*ROW('Sanitation Data'!D180)))</f>
        <v/>
      </c>
      <c r="CU186" s="30" t="str">
        <f ca="true">+IF(OFFSET('Sanitation Data'!$E$29,0,10*ROW('Sanitation Data'!E180))="","",OFFSET('Sanitation Data'!$E$29,0,10*ROW('Sanitation Data'!E180)))</f>
        <v/>
      </c>
      <c r="CV186" s="30" t="str">
        <f ca="true">+IF(OFFSET('Sanitation Data'!$E$30,0,10*ROW('Sanitation Data'!E180))="","",OFFSET('Sanitation Data'!$E$30,0,10*ROW('Sanitation Data'!E180)))</f>
        <v/>
      </c>
      <c r="CW186" s="30" t="str">
        <f ca="true">+IF(OFFSET('Sanitation Data'!$E$31,0,10*ROW('Sanitation Data'!E180))="","",OFFSET('Sanitation Data'!$E$31,0,10*ROW('Sanitation Data'!E180)))</f>
        <v/>
      </c>
      <c r="CX186" s="30" t="str">
        <f ca="true">+IF(OFFSET('Sanitation Data'!$E$32,0,10*ROW('Sanitation Data'!E180))="","",OFFSET('Sanitation Data'!$E$32,0,10*ROW('Sanitation Data'!E180)))</f>
        <v/>
      </c>
      <c r="CY186" s="30" t="str">
        <f ca="true">+IF(OFFSET('Sanitation Data'!$E$33,0,10*ROW('Sanitation Data'!E180))="","",OFFSET('Sanitation Data'!$E$33,0,10*ROW('Sanitation Data'!E180)))</f>
        <v/>
      </c>
      <c r="CZ186" s="30" t="str">
        <f ca="true">+IF(OFFSET('Sanitation Data'!$F$29,0,10*ROW('Sanitation Data'!F180))="","",OFFSET('Sanitation Data'!$F$29,0,10*ROW('Sanitation Data'!F180)))</f>
        <v/>
      </c>
      <c r="DA186" s="30" t="str">
        <f ca="true">+IF(OFFSET('Sanitation Data'!$F$30,0,10*ROW('Sanitation Data'!F180))="","",OFFSET('Sanitation Data'!$F$30,0,10*ROW('Sanitation Data'!F180)))</f>
        <v/>
      </c>
      <c r="DB186" s="30" t="str">
        <f ca="true">+IF(OFFSET('Sanitation Data'!$F$31,0,10*ROW('Sanitation Data'!F180))="","",OFFSET('Sanitation Data'!$F$31,0,10*ROW('Sanitation Data'!F180)))</f>
        <v/>
      </c>
      <c r="DC186" s="30" t="str">
        <f ca="true">+IF(OFFSET('Sanitation Data'!$F$32,0,10*ROW('Sanitation Data'!F180))="","",OFFSET('Sanitation Data'!$F$32,0,10*ROW('Sanitation Data'!F180)))</f>
        <v/>
      </c>
      <c r="DD186" s="30" t="str">
        <f ca="true">+IF(OFFSET('Sanitation Data'!$F$33,0,10*ROW('Sanitation Data'!F180))="","",OFFSET('Sanitation Data'!$F$33,0,10*ROW('Sanitation Data'!F180)))</f>
        <v/>
      </c>
      <c r="DE186" s="30" t="str">
        <f ca="true">+IF(OFFSET('Sanitation Data'!$G$29,0,10*ROW('Sanitation Data'!G180))="","",OFFSET('Sanitation Data'!$G$29,0,10*ROW('Sanitation Data'!G180)))</f>
        <v/>
      </c>
      <c r="DF186" s="30" t="str">
        <f ca="true">+IF(OFFSET('Sanitation Data'!$G$30,0,10*ROW('Sanitation Data'!G180))="","",OFFSET('Sanitation Data'!$G$30,0,10*ROW('Sanitation Data'!G180)))</f>
        <v/>
      </c>
      <c r="DG186" s="30" t="str">
        <f ca="true">+IF(OFFSET('Sanitation Data'!$G$31,0,10*ROW('Sanitation Data'!G180))="","",OFFSET('Sanitation Data'!$G$31,0,10*ROW('Sanitation Data'!G180)))</f>
        <v/>
      </c>
      <c r="DH186" s="30" t="str">
        <f ca="true">+IF(OFFSET('Sanitation Data'!$G$32,0,10*ROW('Sanitation Data'!G180))="","",OFFSET('Sanitation Data'!$G$32,0,10*ROW('Sanitation Data'!G180)))</f>
        <v/>
      </c>
      <c r="DI186" s="30" t="str">
        <f ca="true">+IF(OFFSET('Sanitation Data'!$G$33,0,10*ROW('Sanitation Data'!G180))="","",OFFSET('Sanitation Data'!$G$33,0,10*ROW('Sanitation Data'!G180)))</f>
        <v/>
      </c>
      <c r="DJ186" s="30" t="str">
        <f ca="true">+IF(OFFSET('Sanitation Data'!$H$29,0,10*ROW('Sanitation Data'!H180))="","",OFFSET('Sanitation Data'!$H$29,0,10*ROW('Sanitation Data'!H180)))</f>
        <v/>
      </c>
      <c r="DK186" s="30" t="str">
        <f ca="true">+IF(OFFSET('Sanitation Data'!$H$30,0,10*ROW('Sanitation Data'!H180))="","",OFFSET('Sanitation Data'!$H$30,0,10*ROW('Sanitation Data'!H180)))</f>
        <v/>
      </c>
      <c r="DL186" s="30" t="str">
        <f ca="true">+IF(OFFSET('Sanitation Data'!$H$31,0,10*ROW('Sanitation Data'!H180))="","",OFFSET('Sanitation Data'!$H$31,0,10*ROW('Sanitation Data'!H180)))</f>
        <v/>
      </c>
      <c r="DM186" s="30" t="str">
        <f ca="true">+IF(OFFSET('Sanitation Data'!$H$32,0,10*ROW('Sanitation Data'!H180))="","",OFFSET('Sanitation Data'!$H$32,0,10*ROW('Sanitation Data'!H180)))</f>
        <v/>
      </c>
      <c r="DN186" s="30" t="str">
        <f ca="true">+IF(OFFSET('Sanitation Data'!$H$33,0,10*ROW('Sanitation Data'!H180))="","",OFFSET('Sanitation Data'!$H$33,0,10*ROW('Sanitation Data'!H180)))</f>
        <v/>
      </c>
      <c r="DO186" s="30" t="str">
        <f ca="true">+IF(OFFSET('Hygiene Data'!$C$12,0,10*ROW('Hygiene Data'!C180))="","",OFFSET('Hygiene Data'!$C$12,0,10*ROW('Hygiene Data'!C180)))</f>
        <v/>
      </c>
      <c r="DP186" s="30" t="str">
        <f ca="true">+IF(OFFSET('Hygiene Data'!$C$13,0,10*ROW('Hygiene Data'!C180))="","",OFFSET('Hygiene Data'!$C$13,0,10*ROW('Hygiene Data'!C180)))</f>
        <v/>
      </c>
      <c r="DQ186" s="30" t="str">
        <f ca="true">+IF(OFFSET('Hygiene Data'!$C$14,0,10*ROW('Hygiene Data'!C180))="","",OFFSET('Hygiene Data'!$C$14,0,10*ROW('Hygiene Data'!C180)))</f>
        <v/>
      </c>
      <c r="DR186" s="30" t="str">
        <f ca="true">+IF(OFFSET('Hygiene Data'!$D$12,0,10*ROW('Hygiene Data'!D180))="","",OFFSET('Hygiene Data'!$D$12,0,10*ROW('Hygiene Data'!D180)))</f>
        <v/>
      </c>
      <c r="DS186" s="30" t="str">
        <f ca="true">+IF(OFFSET('Hygiene Data'!$D$13,0,10*ROW('Hygiene Data'!D180))="","",OFFSET('Hygiene Data'!$D$13,0,10*ROW('Hygiene Data'!D180)))</f>
        <v/>
      </c>
      <c r="DT186" s="30" t="str">
        <f ca="true">+IF(OFFSET('Hygiene Data'!$D$14,0,10*ROW('Hygiene Data'!D180))="","",OFFSET('Hygiene Data'!$D$14,0,10*ROW('Hygiene Data'!D180)))</f>
        <v/>
      </c>
      <c r="DU186" s="30" t="str">
        <f ca="true">+IF(OFFSET('Hygiene Data'!$E$12,0,10*ROW('Hygiene Data'!E180))="","",OFFSET('Hygiene Data'!$E$12,0,10*ROW('Hygiene Data'!E180)))</f>
        <v/>
      </c>
      <c r="DV186" s="30" t="str">
        <f ca="true">+IF(OFFSET('Hygiene Data'!$E$13,0,10*ROW('Hygiene Data'!E180))="","",OFFSET('Hygiene Data'!$E$13,0,10*ROW('Hygiene Data'!E180)))</f>
        <v/>
      </c>
      <c r="DW186" s="30" t="str">
        <f ca="true">+IF(OFFSET('Hygiene Data'!$E$14,0,10*ROW('Hygiene Data'!E180))="","",OFFSET('Hygiene Data'!$E$14,0,10*ROW('Hygiene Data'!E180)))</f>
        <v/>
      </c>
      <c r="DX186" s="30" t="str">
        <f ca="true">+IF(OFFSET('Hygiene Data'!$F$12,0,10*ROW('Hygiene Data'!F180))="","",OFFSET('Hygiene Data'!$F$12,0,10*ROW('Hygiene Data'!F180)))</f>
        <v/>
      </c>
      <c r="DY186" s="30" t="str">
        <f ca="true">+IF(OFFSET('Hygiene Data'!$F$13,0,10*ROW('Hygiene Data'!F180))="","",OFFSET('Hygiene Data'!$F$13,0,10*ROW('Hygiene Data'!F180)))</f>
        <v/>
      </c>
      <c r="DZ186" s="30" t="str">
        <f ca="true">+IF(OFFSET('Hygiene Data'!$F$14,0,10*ROW('Hygiene Data'!F180))="","",OFFSET('Hygiene Data'!$F$14,0,10*ROW('Hygiene Data'!F180)))</f>
        <v/>
      </c>
      <c r="EA186" s="30" t="str">
        <f ca="true">+IF(OFFSET('Hygiene Data'!$G$12,0,10*ROW('Hygiene Data'!G180))="","",OFFSET('Hygiene Data'!$G$12,0,10*ROW('Hygiene Data'!G180)))</f>
        <v/>
      </c>
      <c r="EB186" s="30" t="str">
        <f ca="true">+IF(OFFSET('Hygiene Data'!$G$13,0,10*ROW('Hygiene Data'!G180))="","",OFFSET('Hygiene Data'!$G$13,0,10*ROW('Hygiene Data'!G180)))</f>
        <v/>
      </c>
      <c r="EC186" s="30" t="str">
        <f ca="true">+IF(OFFSET('Hygiene Data'!$G$14,0,10*ROW('Hygiene Data'!G180))="","",OFFSET('Hygiene Data'!$G$14,0,10*ROW('Hygiene Data'!G180)))</f>
        <v/>
      </c>
      <c r="ED186" s="30" t="str">
        <f ca="true">+IF(OFFSET('Hygiene Data'!$H$12,0,10*ROW('Hygiene Data'!H180))="","",OFFSET('Hygiene Data'!$H$12,0,10*ROW('Hygiene Data'!H180)))</f>
        <v/>
      </c>
      <c r="EE186" s="30" t="str">
        <f ca="true">+IF(OFFSET('Hygiene Data'!$H$13,0,10*ROW('Hygiene Data'!H180))="","",OFFSET('Hygiene Data'!$H$13,0,10*ROW('Hygiene Data'!H180)))</f>
        <v/>
      </c>
      <c r="EF186" s="30" t="str">
        <f ca="true">+IF(OFFSET('Hygiene Data'!$H$14,0,10*ROW('Hygiene Data'!H180))="","",OFFSET('Hygiene Data'!$H$14,0,10*ROW('Hygiene Data'!H180)))</f>
        <v/>
      </c>
    </row>
    <row r="187" x14ac:dyDescent="0.2">
      <c r="A187" s="53" t="str">
        <f ca="true">+IF(OFFSET('Water Data'!$B$1,0,10*ROW('Water Data'!B184))="","",OFFSET('Water Data'!$B$1,0,10*ROW('Water Data'!B184)))</f>
        <v/>
      </c>
      <c r="B187" s="53" t="str">
        <f ca="true">+IF(OFFSET('Water Data'!$A$3,0,10*ROW('Water Data'!A184))="","",OFFSET('Water Data'!$A$3,0,10*ROW('Water Data'!A184)))</f>
        <v/>
      </c>
      <c r="C187" s="53" t="str">
        <f ca="true">+IF(OFFSET('Water Data'!$C$3,0,10*ROW('Water Data'!C184))="","",OFFSET('Water Data'!$C$3,0,10*ROW('Water Data'!C184)))</f>
        <v/>
      </c>
      <c r="D187" s="238"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38"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38"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38"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38"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38"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38"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38"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38"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38"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38"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38"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38"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38"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38"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38"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38"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38"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39"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39"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39"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39"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39"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39"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39"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39"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39"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39"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39"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39"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39"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39"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39"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39"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39"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39"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39"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39"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39"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39"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39"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39"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39"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39"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39"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39"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39"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39"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40"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40"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40"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40"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40"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40"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40"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40"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40"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40"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40"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40"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40"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40"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40"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40"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40"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40"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0" t="str">
        <f ca="true">+IF(OFFSET('Water Data'!$C$28,0,10*ROW('Water Data'!C181))="","",OFFSET('Water Data'!$C$28,0,10*ROW('Water Data'!C181)))</f>
        <v/>
      </c>
      <c r="BT187" s="30" t="str">
        <f ca="true">+IF(OFFSET('Water Data'!$C$29,0,10*ROW('Water Data'!C181))="","",OFFSET('Water Data'!$C$29,0,10*ROW('Water Data'!C181)))</f>
        <v/>
      </c>
      <c r="BU187" s="30" t="str">
        <f ca="true">+IF(OFFSET('Water Data'!$C$30,0,10*ROW('Water Data'!C181))="","",OFFSET('Water Data'!$C$30,0,10*ROW('Water Data'!C181)))</f>
        <v/>
      </c>
      <c r="BV187" s="30" t="str">
        <f ca="true">+IF(OFFSET('Water Data'!$D$28,0,10*ROW('Water Data'!D181))="","",OFFSET('Water Data'!$D$28,0,10*ROW('Water Data'!D181)))</f>
        <v/>
      </c>
      <c r="BW187" s="30" t="str">
        <f ca="true">+IF(OFFSET('Water Data'!$D$29,0,10*ROW('Water Data'!D181))="","",OFFSET('Water Data'!$D$29,0,10*ROW('Water Data'!D181)))</f>
        <v/>
      </c>
      <c r="BX187" s="30" t="str">
        <f ca="true">+IF(OFFSET('Water Data'!$D$30,0,10*ROW('Water Data'!D181))="","",OFFSET('Water Data'!$D$30,0,10*ROW('Water Data'!D181)))</f>
        <v/>
      </c>
      <c r="BY187" s="30" t="str">
        <f ca="true">+IF(OFFSET('Water Data'!$E$28,0,10*ROW('Water Data'!E181))="","",OFFSET('Water Data'!$E$28,0,10*ROW('Water Data'!E181)))</f>
        <v/>
      </c>
      <c r="BZ187" s="30" t="str">
        <f ca="true">+IF(OFFSET('Water Data'!$E$29,0,10*ROW('Water Data'!E181))="","",OFFSET('Water Data'!$E$29,0,10*ROW('Water Data'!E181)))</f>
        <v/>
      </c>
      <c r="CA187" s="30" t="str">
        <f ca="true">+IF(OFFSET('Water Data'!$E$30,0,10*ROW('Water Data'!E181))="","",OFFSET('Water Data'!$E$30,0,10*ROW('Water Data'!E181)))</f>
        <v/>
      </c>
      <c r="CB187" s="30" t="str">
        <f ca="true">+IF(OFFSET('Water Data'!$F$28,0,10*ROW('Water Data'!F181))="","",OFFSET('Water Data'!$F$28,0,10*ROW('Water Data'!F181)))</f>
        <v/>
      </c>
      <c r="CC187" s="30" t="str">
        <f ca="true">+IF(OFFSET('Water Data'!$F$29,0,10*ROW('Water Data'!F181))="","",OFFSET('Water Data'!$F$29,0,10*ROW('Water Data'!F181)))</f>
        <v/>
      </c>
      <c r="CD187" s="30" t="str">
        <f ca="true">+IF(OFFSET('Water Data'!$F$30,0,10*ROW('Water Data'!F181))="","",OFFSET('Water Data'!$F$30,0,10*ROW('Water Data'!F181)))</f>
        <v/>
      </c>
      <c r="CE187" s="30" t="str">
        <f ca="true">+IF(OFFSET('Water Data'!$G$28,0,10*ROW('Water Data'!G181))="","",OFFSET('Water Data'!$G$28,0,10*ROW('Water Data'!G181)))</f>
        <v/>
      </c>
      <c r="CF187" s="30" t="str">
        <f ca="true">+IF(OFFSET('Water Data'!$G$29,0,10*ROW('Water Data'!G181))="","",OFFSET('Water Data'!$G$29,0,10*ROW('Water Data'!G181)))</f>
        <v/>
      </c>
      <c r="CG187" s="30" t="str">
        <f ca="true">+IF(OFFSET('Water Data'!$G$30,0,10*ROW('Water Data'!G181))="","",OFFSET('Water Data'!$G$30,0,10*ROW('Water Data'!G181)))</f>
        <v/>
      </c>
      <c r="CH187" s="30" t="str">
        <f ca="true">+IF(OFFSET('Water Data'!$H$28,0,10*ROW('Water Data'!H181))="","",OFFSET('Water Data'!$H$28,0,10*ROW('Water Data'!H181)))</f>
        <v/>
      </c>
      <c r="CI187" s="30" t="str">
        <f ca="true">+IF(OFFSET('Water Data'!$H$29,0,10*ROW('Water Data'!H181))="","",OFFSET('Water Data'!$H$29,0,10*ROW('Water Data'!H181)))</f>
        <v/>
      </c>
      <c r="CJ187" s="30" t="str">
        <f ca="true">+IF(OFFSET('Water Data'!$H$30,0,10*ROW('Water Data'!H181))="","",OFFSET('Water Data'!$H$30,0,10*ROW('Water Data'!H181)))</f>
        <v/>
      </c>
      <c r="CK187" s="30" t="str">
        <f ca="true">+IF(OFFSET('Sanitation Data'!$C$29,0,10*ROW('Sanitation Data'!C181))="","",OFFSET('Sanitation Data'!$C$29,0,10*ROW('Sanitation Data'!C181)))</f>
        <v/>
      </c>
      <c r="CL187" s="30" t="str">
        <f ca="true">+IF(OFFSET('Sanitation Data'!$C$30,0,10*ROW('Sanitation Data'!C181))="","",OFFSET('Sanitation Data'!$C$30,0,10*ROW('Sanitation Data'!C181)))</f>
        <v/>
      </c>
      <c r="CM187" s="30" t="str">
        <f ca="true">+IF(OFFSET('Sanitation Data'!$C$31,0,10*ROW('Sanitation Data'!C181))="","",OFFSET('Sanitation Data'!$C$31,0,10*ROW('Sanitation Data'!C181)))</f>
        <v/>
      </c>
      <c r="CN187" s="30" t="str">
        <f ca="true">+IF(OFFSET('Sanitation Data'!$C$32,0,10*ROW('Sanitation Data'!C181))="","",OFFSET('Sanitation Data'!$C$32,0,10*ROW('Sanitation Data'!C181)))</f>
        <v/>
      </c>
      <c r="CO187" s="30" t="str">
        <f ca="true">+IF(OFFSET('Sanitation Data'!$C$33,0,10*ROW('Sanitation Data'!C181))="","",OFFSET('Sanitation Data'!$C$33,0,10*ROW('Sanitation Data'!C181)))</f>
        <v/>
      </c>
      <c r="CP187" s="30" t="str">
        <f ca="true">+IF(OFFSET('Sanitation Data'!$D$29,0,10*ROW('Sanitation Data'!D181))="","",OFFSET('Sanitation Data'!$D$29,0,10*ROW('Sanitation Data'!D181)))</f>
        <v/>
      </c>
      <c r="CQ187" s="30" t="str">
        <f ca="true">+IF(OFFSET('Sanitation Data'!$D$30,0,10*ROW('Sanitation Data'!D181))="","",OFFSET('Sanitation Data'!$D$30,0,10*ROW('Sanitation Data'!D181)))</f>
        <v/>
      </c>
      <c r="CR187" s="30" t="str">
        <f ca="true">+IF(OFFSET('Sanitation Data'!$D$31,0,10*ROW('Sanitation Data'!D181))="","",OFFSET('Sanitation Data'!$D$31,0,10*ROW('Sanitation Data'!D181)))</f>
        <v/>
      </c>
      <c r="CS187" s="30" t="str">
        <f ca="true">+IF(OFFSET('Sanitation Data'!$D$32,0,10*ROW('Sanitation Data'!D181))="","",OFFSET('Sanitation Data'!$D$32,0,10*ROW('Sanitation Data'!D181)))</f>
        <v/>
      </c>
      <c r="CT187" s="30" t="str">
        <f ca="true">+IF(OFFSET('Sanitation Data'!$D$33,0,10*ROW('Sanitation Data'!D181))="","",OFFSET('Sanitation Data'!$D$33,0,10*ROW('Sanitation Data'!D181)))</f>
        <v/>
      </c>
      <c r="CU187" s="30" t="str">
        <f ca="true">+IF(OFFSET('Sanitation Data'!$E$29,0,10*ROW('Sanitation Data'!E181))="","",OFFSET('Sanitation Data'!$E$29,0,10*ROW('Sanitation Data'!E181)))</f>
        <v/>
      </c>
      <c r="CV187" s="30" t="str">
        <f ca="true">+IF(OFFSET('Sanitation Data'!$E$30,0,10*ROW('Sanitation Data'!E181))="","",OFFSET('Sanitation Data'!$E$30,0,10*ROW('Sanitation Data'!E181)))</f>
        <v/>
      </c>
      <c r="CW187" s="30" t="str">
        <f ca="true">+IF(OFFSET('Sanitation Data'!$E$31,0,10*ROW('Sanitation Data'!E181))="","",OFFSET('Sanitation Data'!$E$31,0,10*ROW('Sanitation Data'!E181)))</f>
        <v/>
      </c>
      <c r="CX187" s="30" t="str">
        <f ca="true">+IF(OFFSET('Sanitation Data'!$E$32,0,10*ROW('Sanitation Data'!E181))="","",OFFSET('Sanitation Data'!$E$32,0,10*ROW('Sanitation Data'!E181)))</f>
        <v/>
      </c>
      <c r="CY187" s="30" t="str">
        <f ca="true">+IF(OFFSET('Sanitation Data'!$E$33,0,10*ROW('Sanitation Data'!E181))="","",OFFSET('Sanitation Data'!$E$33,0,10*ROW('Sanitation Data'!E181)))</f>
        <v/>
      </c>
      <c r="CZ187" s="30" t="str">
        <f ca="true">+IF(OFFSET('Sanitation Data'!$F$29,0,10*ROW('Sanitation Data'!F181))="","",OFFSET('Sanitation Data'!$F$29,0,10*ROW('Sanitation Data'!F181)))</f>
        <v/>
      </c>
      <c r="DA187" s="30" t="str">
        <f ca="true">+IF(OFFSET('Sanitation Data'!$F$30,0,10*ROW('Sanitation Data'!F181))="","",OFFSET('Sanitation Data'!$F$30,0,10*ROW('Sanitation Data'!F181)))</f>
        <v/>
      </c>
      <c r="DB187" s="30" t="str">
        <f ca="true">+IF(OFFSET('Sanitation Data'!$F$31,0,10*ROW('Sanitation Data'!F181))="","",OFFSET('Sanitation Data'!$F$31,0,10*ROW('Sanitation Data'!F181)))</f>
        <v/>
      </c>
      <c r="DC187" s="30" t="str">
        <f ca="true">+IF(OFFSET('Sanitation Data'!$F$32,0,10*ROW('Sanitation Data'!F181))="","",OFFSET('Sanitation Data'!$F$32,0,10*ROW('Sanitation Data'!F181)))</f>
        <v/>
      </c>
      <c r="DD187" s="30" t="str">
        <f ca="true">+IF(OFFSET('Sanitation Data'!$F$33,0,10*ROW('Sanitation Data'!F181))="","",OFFSET('Sanitation Data'!$F$33,0,10*ROW('Sanitation Data'!F181)))</f>
        <v/>
      </c>
      <c r="DE187" s="30" t="str">
        <f ca="true">+IF(OFFSET('Sanitation Data'!$G$29,0,10*ROW('Sanitation Data'!G181))="","",OFFSET('Sanitation Data'!$G$29,0,10*ROW('Sanitation Data'!G181)))</f>
        <v/>
      </c>
      <c r="DF187" s="30" t="str">
        <f ca="true">+IF(OFFSET('Sanitation Data'!$G$30,0,10*ROW('Sanitation Data'!G181))="","",OFFSET('Sanitation Data'!$G$30,0,10*ROW('Sanitation Data'!G181)))</f>
        <v/>
      </c>
      <c r="DG187" s="30" t="str">
        <f ca="true">+IF(OFFSET('Sanitation Data'!$G$31,0,10*ROW('Sanitation Data'!G181))="","",OFFSET('Sanitation Data'!$G$31,0,10*ROW('Sanitation Data'!G181)))</f>
        <v/>
      </c>
      <c r="DH187" s="30" t="str">
        <f ca="true">+IF(OFFSET('Sanitation Data'!$G$32,0,10*ROW('Sanitation Data'!G181))="","",OFFSET('Sanitation Data'!$G$32,0,10*ROW('Sanitation Data'!G181)))</f>
        <v/>
      </c>
      <c r="DI187" s="30" t="str">
        <f ca="true">+IF(OFFSET('Sanitation Data'!$G$33,0,10*ROW('Sanitation Data'!G181))="","",OFFSET('Sanitation Data'!$G$33,0,10*ROW('Sanitation Data'!G181)))</f>
        <v/>
      </c>
      <c r="DJ187" s="30" t="str">
        <f ca="true">+IF(OFFSET('Sanitation Data'!$H$29,0,10*ROW('Sanitation Data'!H181))="","",OFFSET('Sanitation Data'!$H$29,0,10*ROW('Sanitation Data'!H181)))</f>
        <v/>
      </c>
      <c r="DK187" s="30" t="str">
        <f ca="true">+IF(OFFSET('Sanitation Data'!$H$30,0,10*ROW('Sanitation Data'!H181))="","",OFFSET('Sanitation Data'!$H$30,0,10*ROW('Sanitation Data'!H181)))</f>
        <v/>
      </c>
      <c r="DL187" s="30" t="str">
        <f ca="true">+IF(OFFSET('Sanitation Data'!$H$31,0,10*ROW('Sanitation Data'!H181))="","",OFFSET('Sanitation Data'!$H$31,0,10*ROW('Sanitation Data'!H181)))</f>
        <v/>
      </c>
      <c r="DM187" s="30" t="str">
        <f ca="true">+IF(OFFSET('Sanitation Data'!$H$32,0,10*ROW('Sanitation Data'!H181))="","",OFFSET('Sanitation Data'!$H$32,0,10*ROW('Sanitation Data'!H181)))</f>
        <v/>
      </c>
      <c r="DN187" s="30" t="str">
        <f ca="true">+IF(OFFSET('Sanitation Data'!$H$33,0,10*ROW('Sanitation Data'!H181))="","",OFFSET('Sanitation Data'!$H$33,0,10*ROW('Sanitation Data'!H181)))</f>
        <v/>
      </c>
      <c r="DO187" s="30" t="str">
        <f ca="true">+IF(OFFSET('Hygiene Data'!$C$12,0,10*ROW('Hygiene Data'!C181))="","",OFFSET('Hygiene Data'!$C$12,0,10*ROW('Hygiene Data'!C181)))</f>
        <v/>
      </c>
      <c r="DP187" s="30" t="str">
        <f ca="true">+IF(OFFSET('Hygiene Data'!$C$13,0,10*ROW('Hygiene Data'!C181))="","",OFFSET('Hygiene Data'!$C$13,0,10*ROW('Hygiene Data'!C181)))</f>
        <v/>
      </c>
      <c r="DQ187" s="30" t="str">
        <f ca="true">+IF(OFFSET('Hygiene Data'!$C$14,0,10*ROW('Hygiene Data'!C181))="","",OFFSET('Hygiene Data'!$C$14,0,10*ROW('Hygiene Data'!C181)))</f>
        <v/>
      </c>
      <c r="DR187" s="30" t="str">
        <f ca="true">+IF(OFFSET('Hygiene Data'!$D$12,0,10*ROW('Hygiene Data'!D181))="","",OFFSET('Hygiene Data'!$D$12,0,10*ROW('Hygiene Data'!D181)))</f>
        <v/>
      </c>
      <c r="DS187" s="30" t="str">
        <f ca="true">+IF(OFFSET('Hygiene Data'!$D$13,0,10*ROW('Hygiene Data'!D181))="","",OFFSET('Hygiene Data'!$D$13,0,10*ROW('Hygiene Data'!D181)))</f>
        <v/>
      </c>
      <c r="DT187" s="30" t="str">
        <f ca="true">+IF(OFFSET('Hygiene Data'!$D$14,0,10*ROW('Hygiene Data'!D181))="","",OFFSET('Hygiene Data'!$D$14,0,10*ROW('Hygiene Data'!D181)))</f>
        <v/>
      </c>
      <c r="DU187" s="30" t="str">
        <f ca="true">+IF(OFFSET('Hygiene Data'!$E$12,0,10*ROW('Hygiene Data'!E181))="","",OFFSET('Hygiene Data'!$E$12,0,10*ROW('Hygiene Data'!E181)))</f>
        <v/>
      </c>
      <c r="DV187" s="30" t="str">
        <f ca="true">+IF(OFFSET('Hygiene Data'!$E$13,0,10*ROW('Hygiene Data'!E181))="","",OFFSET('Hygiene Data'!$E$13,0,10*ROW('Hygiene Data'!E181)))</f>
        <v/>
      </c>
      <c r="DW187" s="30" t="str">
        <f ca="true">+IF(OFFSET('Hygiene Data'!$E$14,0,10*ROW('Hygiene Data'!E181))="","",OFFSET('Hygiene Data'!$E$14,0,10*ROW('Hygiene Data'!E181)))</f>
        <v/>
      </c>
      <c r="DX187" s="30" t="str">
        <f ca="true">+IF(OFFSET('Hygiene Data'!$F$12,0,10*ROW('Hygiene Data'!F181))="","",OFFSET('Hygiene Data'!$F$12,0,10*ROW('Hygiene Data'!F181)))</f>
        <v/>
      </c>
      <c r="DY187" s="30" t="str">
        <f ca="true">+IF(OFFSET('Hygiene Data'!$F$13,0,10*ROW('Hygiene Data'!F181))="","",OFFSET('Hygiene Data'!$F$13,0,10*ROW('Hygiene Data'!F181)))</f>
        <v/>
      </c>
      <c r="DZ187" s="30" t="str">
        <f ca="true">+IF(OFFSET('Hygiene Data'!$F$14,0,10*ROW('Hygiene Data'!F181))="","",OFFSET('Hygiene Data'!$F$14,0,10*ROW('Hygiene Data'!F181)))</f>
        <v/>
      </c>
      <c r="EA187" s="30" t="str">
        <f ca="true">+IF(OFFSET('Hygiene Data'!$G$12,0,10*ROW('Hygiene Data'!G181))="","",OFFSET('Hygiene Data'!$G$12,0,10*ROW('Hygiene Data'!G181)))</f>
        <v/>
      </c>
      <c r="EB187" s="30" t="str">
        <f ca="true">+IF(OFFSET('Hygiene Data'!$G$13,0,10*ROW('Hygiene Data'!G181))="","",OFFSET('Hygiene Data'!$G$13,0,10*ROW('Hygiene Data'!G181)))</f>
        <v/>
      </c>
      <c r="EC187" s="30" t="str">
        <f ca="true">+IF(OFFSET('Hygiene Data'!$G$14,0,10*ROW('Hygiene Data'!G181))="","",OFFSET('Hygiene Data'!$G$14,0,10*ROW('Hygiene Data'!G181)))</f>
        <v/>
      </c>
      <c r="ED187" s="30" t="str">
        <f ca="true">+IF(OFFSET('Hygiene Data'!$H$12,0,10*ROW('Hygiene Data'!H181))="","",OFFSET('Hygiene Data'!$H$12,0,10*ROW('Hygiene Data'!H181)))</f>
        <v/>
      </c>
      <c r="EE187" s="30" t="str">
        <f ca="true">+IF(OFFSET('Hygiene Data'!$H$13,0,10*ROW('Hygiene Data'!H181))="","",OFFSET('Hygiene Data'!$H$13,0,10*ROW('Hygiene Data'!H181)))</f>
        <v/>
      </c>
      <c r="EF187" s="30" t="str">
        <f ca="true">+IF(OFFSET('Hygiene Data'!$H$14,0,10*ROW('Hygiene Data'!H181))="","",OFFSET('Hygiene Data'!$H$14,0,10*ROW('Hygiene Data'!H181)))</f>
        <v/>
      </c>
    </row>
    <row r="188" x14ac:dyDescent="0.2">
      <c r="A188" s="53" t="str">
        <f ca="true">+IF(OFFSET('Water Data'!$B$1,0,10*ROW('Water Data'!B185))="","",OFFSET('Water Data'!$B$1,0,10*ROW('Water Data'!B185)))</f>
        <v/>
      </c>
      <c r="B188" s="53" t="str">
        <f ca="true">+IF(OFFSET('Water Data'!$A$3,0,10*ROW('Water Data'!A185))="","",OFFSET('Water Data'!$A$3,0,10*ROW('Water Data'!A185)))</f>
        <v/>
      </c>
      <c r="C188" s="53" t="str">
        <f ca="true">+IF(OFFSET('Water Data'!$C$3,0,10*ROW('Water Data'!C185))="","",OFFSET('Water Data'!$C$3,0,10*ROW('Water Data'!C185)))</f>
        <v/>
      </c>
      <c r="D188" s="238"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38"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38"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38"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38"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38"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38"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38"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38"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38"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38"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38"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38"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38"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38"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38"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38"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38"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39"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39"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39"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39"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39"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39"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39"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39"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39"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39"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39"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39"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39"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39"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39"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39"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39"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39"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39"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39"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39"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39"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39"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39"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39"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39"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39"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39"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39"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39"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40"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40"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40"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40"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40"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40"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40"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40"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40"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40"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40"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40"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40"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40"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40"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40"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40"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40"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0" t="str">
        <f ca="true">+IF(OFFSET('Water Data'!$C$28,0,10*ROW('Water Data'!C182))="","",OFFSET('Water Data'!$C$28,0,10*ROW('Water Data'!C182)))</f>
        <v/>
      </c>
      <c r="BT188" s="30" t="str">
        <f ca="true">+IF(OFFSET('Water Data'!$C$29,0,10*ROW('Water Data'!C182))="","",OFFSET('Water Data'!$C$29,0,10*ROW('Water Data'!C182)))</f>
        <v/>
      </c>
      <c r="BU188" s="30" t="str">
        <f ca="true">+IF(OFFSET('Water Data'!$C$30,0,10*ROW('Water Data'!C182))="","",OFFSET('Water Data'!$C$30,0,10*ROW('Water Data'!C182)))</f>
        <v/>
      </c>
      <c r="BV188" s="30" t="str">
        <f ca="true">+IF(OFFSET('Water Data'!$D$28,0,10*ROW('Water Data'!D182))="","",OFFSET('Water Data'!$D$28,0,10*ROW('Water Data'!D182)))</f>
        <v/>
      </c>
      <c r="BW188" s="30" t="str">
        <f ca="true">+IF(OFFSET('Water Data'!$D$29,0,10*ROW('Water Data'!D182))="","",OFFSET('Water Data'!$D$29,0,10*ROW('Water Data'!D182)))</f>
        <v/>
      </c>
      <c r="BX188" s="30" t="str">
        <f ca="true">+IF(OFFSET('Water Data'!$D$30,0,10*ROW('Water Data'!D182))="","",OFFSET('Water Data'!$D$30,0,10*ROW('Water Data'!D182)))</f>
        <v/>
      </c>
      <c r="BY188" s="30" t="str">
        <f ca="true">+IF(OFFSET('Water Data'!$E$28,0,10*ROW('Water Data'!E182))="","",OFFSET('Water Data'!$E$28,0,10*ROW('Water Data'!E182)))</f>
        <v/>
      </c>
      <c r="BZ188" s="30" t="str">
        <f ca="true">+IF(OFFSET('Water Data'!$E$29,0,10*ROW('Water Data'!E182))="","",OFFSET('Water Data'!$E$29,0,10*ROW('Water Data'!E182)))</f>
        <v/>
      </c>
      <c r="CA188" s="30" t="str">
        <f ca="true">+IF(OFFSET('Water Data'!$E$30,0,10*ROW('Water Data'!E182))="","",OFFSET('Water Data'!$E$30,0,10*ROW('Water Data'!E182)))</f>
        <v/>
      </c>
      <c r="CB188" s="30" t="str">
        <f ca="true">+IF(OFFSET('Water Data'!$F$28,0,10*ROW('Water Data'!F182))="","",OFFSET('Water Data'!$F$28,0,10*ROW('Water Data'!F182)))</f>
        <v/>
      </c>
      <c r="CC188" s="30" t="str">
        <f ca="true">+IF(OFFSET('Water Data'!$F$29,0,10*ROW('Water Data'!F182))="","",OFFSET('Water Data'!$F$29,0,10*ROW('Water Data'!F182)))</f>
        <v/>
      </c>
      <c r="CD188" s="30" t="str">
        <f ca="true">+IF(OFFSET('Water Data'!$F$30,0,10*ROW('Water Data'!F182))="","",OFFSET('Water Data'!$F$30,0,10*ROW('Water Data'!F182)))</f>
        <v/>
      </c>
      <c r="CE188" s="30" t="str">
        <f ca="true">+IF(OFFSET('Water Data'!$G$28,0,10*ROW('Water Data'!G182))="","",OFFSET('Water Data'!$G$28,0,10*ROW('Water Data'!G182)))</f>
        <v/>
      </c>
      <c r="CF188" s="30" t="str">
        <f ca="true">+IF(OFFSET('Water Data'!$G$29,0,10*ROW('Water Data'!G182))="","",OFFSET('Water Data'!$G$29,0,10*ROW('Water Data'!G182)))</f>
        <v/>
      </c>
      <c r="CG188" s="30" t="str">
        <f ca="true">+IF(OFFSET('Water Data'!$G$30,0,10*ROW('Water Data'!G182))="","",OFFSET('Water Data'!$G$30,0,10*ROW('Water Data'!G182)))</f>
        <v/>
      </c>
      <c r="CH188" s="30" t="str">
        <f ca="true">+IF(OFFSET('Water Data'!$H$28,0,10*ROW('Water Data'!H182))="","",OFFSET('Water Data'!$H$28,0,10*ROW('Water Data'!H182)))</f>
        <v/>
      </c>
      <c r="CI188" s="30" t="str">
        <f ca="true">+IF(OFFSET('Water Data'!$H$29,0,10*ROW('Water Data'!H182))="","",OFFSET('Water Data'!$H$29,0,10*ROW('Water Data'!H182)))</f>
        <v/>
      </c>
      <c r="CJ188" s="30" t="str">
        <f ca="true">+IF(OFFSET('Water Data'!$H$30,0,10*ROW('Water Data'!H182))="","",OFFSET('Water Data'!$H$30,0,10*ROW('Water Data'!H182)))</f>
        <v/>
      </c>
      <c r="CK188" s="30" t="str">
        <f ca="true">+IF(OFFSET('Sanitation Data'!$C$29,0,10*ROW('Sanitation Data'!C182))="","",OFFSET('Sanitation Data'!$C$29,0,10*ROW('Sanitation Data'!C182)))</f>
        <v/>
      </c>
      <c r="CL188" s="30" t="str">
        <f ca="true">+IF(OFFSET('Sanitation Data'!$C$30,0,10*ROW('Sanitation Data'!C182))="","",OFFSET('Sanitation Data'!$C$30,0,10*ROW('Sanitation Data'!C182)))</f>
        <v/>
      </c>
      <c r="CM188" s="30" t="str">
        <f ca="true">+IF(OFFSET('Sanitation Data'!$C$31,0,10*ROW('Sanitation Data'!C182))="","",OFFSET('Sanitation Data'!$C$31,0,10*ROW('Sanitation Data'!C182)))</f>
        <v/>
      </c>
      <c r="CN188" s="30" t="str">
        <f ca="true">+IF(OFFSET('Sanitation Data'!$C$32,0,10*ROW('Sanitation Data'!C182))="","",OFFSET('Sanitation Data'!$C$32,0,10*ROW('Sanitation Data'!C182)))</f>
        <v/>
      </c>
      <c r="CO188" s="30" t="str">
        <f ca="true">+IF(OFFSET('Sanitation Data'!$C$33,0,10*ROW('Sanitation Data'!C182))="","",OFFSET('Sanitation Data'!$C$33,0,10*ROW('Sanitation Data'!C182)))</f>
        <v/>
      </c>
      <c r="CP188" s="30" t="str">
        <f ca="true">+IF(OFFSET('Sanitation Data'!$D$29,0,10*ROW('Sanitation Data'!D182))="","",OFFSET('Sanitation Data'!$D$29,0,10*ROW('Sanitation Data'!D182)))</f>
        <v/>
      </c>
      <c r="CQ188" s="30" t="str">
        <f ca="true">+IF(OFFSET('Sanitation Data'!$D$30,0,10*ROW('Sanitation Data'!D182))="","",OFFSET('Sanitation Data'!$D$30,0,10*ROW('Sanitation Data'!D182)))</f>
        <v/>
      </c>
      <c r="CR188" s="30" t="str">
        <f ca="true">+IF(OFFSET('Sanitation Data'!$D$31,0,10*ROW('Sanitation Data'!D182))="","",OFFSET('Sanitation Data'!$D$31,0,10*ROW('Sanitation Data'!D182)))</f>
        <v/>
      </c>
      <c r="CS188" s="30" t="str">
        <f ca="true">+IF(OFFSET('Sanitation Data'!$D$32,0,10*ROW('Sanitation Data'!D182))="","",OFFSET('Sanitation Data'!$D$32,0,10*ROW('Sanitation Data'!D182)))</f>
        <v/>
      </c>
      <c r="CT188" s="30" t="str">
        <f ca="true">+IF(OFFSET('Sanitation Data'!$D$33,0,10*ROW('Sanitation Data'!D182))="","",OFFSET('Sanitation Data'!$D$33,0,10*ROW('Sanitation Data'!D182)))</f>
        <v/>
      </c>
      <c r="CU188" s="30" t="str">
        <f ca="true">+IF(OFFSET('Sanitation Data'!$E$29,0,10*ROW('Sanitation Data'!E182))="","",OFFSET('Sanitation Data'!$E$29,0,10*ROW('Sanitation Data'!E182)))</f>
        <v/>
      </c>
      <c r="CV188" s="30" t="str">
        <f ca="true">+IF(OFFSET('Sanitation Data'!$E$30,0,10*ROW('Sanitation Data'!E182))="","",OFFSET('Sanitation Data'!$E$30,0,10*ROW('Sanitation Data'!E182)))</f>
        <v/>
      </c>
      <c r="CW188" s="30" t="str">
        <f ca="true">+IF(OFFSET('Sanitation Data'!$E$31,0,10*ROW('Sanitation Data'!E182))="","",OFFSET('Sanitation Data'!$E$31,0,10*ROW('Sanitation Data'!E182)))</f>
        <v/>
      </c>
      <c r="CX188" s="30" t="str">
        <f ca="true">+IF(OFFSET('Sanitation Data'!$E$32,0,10*ROW('Sanitation Data'!E182))="","",OFFSET('Sanitation Data'!$E$32,0,10*ROW('Sanitation Data'!E182)))</f>
        <v/>
      </c>
      <c r="CY188" s="30" t="str">
        <f ca="true">+IF(OFFSET('Sanitation Data'!$E$33,0,10*ROW('Sanitation Data'!E182))="","",OFFSET('Sanitation Data'!$E$33,0,10*ROW('Sanitation Data'!E182)))</f>
        <v/>
      </c>
      <c r="CZ188" s="30" t="str">
        <f ca="true">+IF(OFFSET('Sanitation Data'!$F$29,0,10*ROW('Sanitation Data'!F182))="","",OFFSET('Sanitation Data'!$F$29,0,10*ROW('Sanitation Data'!F182)))</f>
        <v/>
      </c>
      <c r="DA188" s="30" t="str">
        <f ca="true">+IF(OFFSET('Sanitation Data'!$F$30,0,10*ROW('Sanitation Data'!F182))="","",OFFSET('Sanitation Data'!$F$30,0,10*ROW('Sanitation Data'!F182)))</f>
        <v/>
      </c>
      <c r="DB188" s="30" t="str">
        <f ca="true">+IF(OFFSET('Sanitation Data'!$F$31,0,10*ROW('Sanitation Data'!F182))="","",OFFSET('Sanitation Data'!$F$31,0,10*ROW('Sanitation Data'!F182)))</f>
        <v/>
      </c>
      <c r="DC188" s="30" t="str">
        <f ca="true">+IF(OFFSET('Sanitation Data'!$F$32,0,10*ROW('Sanitation Data'!F182))="","",OFFSET('Sanitation Data'!$F$32,0,10*ROW('Sanitation Data'!F182)))</f>
        <v/>
      </c>
      <c r="DD188" s="30" t="str">
        <f ca="true">+IF(OFFSET('Sanitation Data'!$F$33,0,10*ROW('Sanitation Data'!F182))="","",OFFSET('Sanitation Data'!$F$33,0,10*ROW('Sanitation Data'!F182)))</f>
        <v/>
      </c>
      <c r="DE188" s="30" t="str">
        <f ca="true">+IF(OFFSET('Sanitation Data'!$G$29,0,10*ROW('Sanitation Data'!G182))="","",OFFSET('Sanitation Data'!$G$29,0,10*ROW('Sanitation Data'!G182)))</f>
        <v/>
      </c>
      <c r="DF188" s="30" t="str">
        <f ca="true">+IF(OFFSET('Sanitation Data'!$G$30,0,10*ROW('Sanitation Data'!G182))="","",OFFSET('Sanitation Data'!$G$30,0,10*ROW('Sanitation Data'!G182)))</f>
        <v/>
      </c>
      <c r="DG188" s="30" t="str">
        <f ca="true">+IF(OFFSET('Sanitation Data'!$G$31,0,10*ROW('Sanitation Data'!G182))="","",OFFSET('Sanitation Data'!$G$31,0,10*ROW('Sanitation Data'!G182)))</f>
        <v/>
      </c>
      <c r="DH188" s="30" t="str">
        <f ca="true">+IF(OFFSET('Sanitation Data'!$G$32,0,10*ROW('Sanitation Data'!G182))="","",OFFSET('Sanitation Data'!$G$32,0,10*ROW('Sanitation Data'!G182)))</f>
        <v/>
      </c>
      <c r="DI188" s="30" t="str">
        <f ca="true">+IF(OFFSET('Sanitation Data'!$G$33,0,10*ROW('Sanitation Data'!G182))="","",OFFSET('Sanitation Data'!$G$33,0,10*ROW('Sanitation Data'!G182)))</f>
        <v/>
      </c>
      <c r="DJ188" s="30" t="str">
        <f ca="true">+IF(OFFSET('Sanitation Data'!$H$29,0,10*ROW('Sanitation Data'!H182))="","",OFFSET('Sanitation Data'!$H$29,0,10*ROW('Sanitation Data'!H182)))</f>
        <v/>
      </c>
      <c r="DK188" s="30" t="str">
        <f ca="true">+IF(OFFSET('Sanitation Data'!$H$30,0,10*ROW('Sanitation Data'!H182))="","",OFFSET('Sanitation Data'!$H$30,0,10*ROW('Sanitation Data'!H182)))</f>
        <v/>
      </c>
      <c r="DL188" s="30" t="str">
        <f ca="true">+IF(OFFSET('Sanitation Data'!$H$31,0,10*ROW('Sanitation Data'!H182))="","",OFFSET('Sanitation Data'!$H$31,0,10*ROW('Sanitation Data'!H182)))</f>
        <v/>
      </c>
      <c r="DM188" s="30" t="str">
        <f ca="true">+IF(OFFSET('Sanitation Data'!$H$32,0,10*ROW('Sanitation Data'!H182))="","",OFFSET('Sanitation Data'!$H$32,0,10*ROW('Sanitation Data'!H182)))</f>
        <v/>
      </c>
      <c r="DN188" s="30" t="str">
        <f ca="true">+IF(OFFSET('Sanitation Data'!$H$33,0,10*ROW('Sanitation Data'!H182))="","",OFFSET('Sanitation Data'!$H$33,0,10*ROW('Sanitation Data'!H182)))</f>
        <v/>
      </c>
      <c r="DO188" s="30" t="str">
        <f ca="true">+IF(OFFSET('Hygiene Data'!$C$12,0,10*ROW('Hygiene Data'!C182))="","",OFFSET('Hygiene Data'!$C$12,0,10*ROW('Hygiene Data'!C182)))</f>
        <v/>
      </c>
      <c r="DP188" s="30" t="str">
        <f ca="true">+IF(OFFSET('Hygiene Data'!$C$13,0,10*ROW('Hygiene Data'!C182))="","",OFFSET('Hygiene Data'!$C$13,0,10*ROW('Hygiene Data'!C182)))</f>
        <v/>
      </c>
      <c r="DQ188" s="30" t="str">
        <f ca="true">+IF(OFFSET('Hygiene Data'!$C$14,0,10*ROW('Hygiene Data'!C182))="","",OFFSET('Hygiene Data'!$C$14,0,10*ROW('Hygiene Data'!C182)))</f>
        <v/>
      </c>
      <c r="DR188" s="30" t="str">
        <f ca="true">+IF(OFFSET('Hygiene Data'!$D$12,0,10*ROW('Hygiene Data'!D182))="","",OFFSET('Hygiene Data'!$D$12,0,10*ROW('Hygiene Data'!D182)))</f>
        <v/>
      </c>
      <c r="DS188" s="30" t="str">
        <f ca="true">+IF(OFFSET('Hygiene Data'!$D$13,0,10*ROW('Hygiene Data'!D182))="","",OFFSET('Hygiene Data'!$D$13,0,10*ROW('Hygiene Data'!D182)))</f>
        <v/>
      </c>
      <c r="DT188" s="30" t="str">
        <f ca="true">+IF(OFFSET('Hygiene Data'!$D$14,0,10*ROW('Hygiene Data'!D182))="","",OFFSET('Hygiene Data'!$D$14,0,10*ROW('Hygiene Data'!D182)))</f>
        <v/>
      </c>
      <c r="DU188" s="30" t="str">
        <f ca="true">+IF(OFFSET('Hygiene Data'!$E$12,0,10*ROW('Hygiene Data'!E182))="","",OFFSET('Hygiene Data'!$E$12,0,10*ROW('Hygiene Data'!E182)))</f>
        <v/>
      </c>
      <c r="DV188" s="30" t="str">
        <f ca="true">+IF(OFFSET('Hygiene Data'!$E$13,0,10*ROW('Hygiene Data'!E182))="","",OFFSET('Hygiene Data'!$E$13,0,10*ROW('Hygiene Data'!E182)))</f>
        <v/>
      </c>
      <c r="DW188" s="30" t="str">
        <f ca="true">+IF(OFFSET('Hygiene Data'!$E$14,0,10*ROW('Hygiene Data'!E182))="","",OFFSET('Hygiene Data'!$E$14,0,10*ROW('Hygiene Data'!E182)))</f>
        <v/>
      </c>
      <c r="DX188" s="30" t="str">
        <f ca="true">+IF(OFFSET('Hygiene Data'!$F$12,0,10*ROW('Hygiene Data'!F182))="","",OFFSET('Hygiene Data'!$F$12,0,10*ROW('Hygiene Data'!F182)))</f>
        <v/>
      </c>
      <c r="DY188" s="30" t="str">
        <f ca="true">+IF(OFFSET('Hygiene Data'!$F$13,0,10*ROW('Hygiene Data'!F182))="","",OFFSET('Hygiene Data'!$F$13,0,10*ROW('Hygiene Data'!F182)))</f>
        <v/>
      </c>
      <c r="DZ188" s="30" t="str">
        <f ca="true">+IF(OFFSET('Hygiene Data'!$F$14,0,10*ROW('Hygiene Data'!F182))="","",OFFSET('Hygiene Data'!$F$14,0,10*ROW('Hygiene Data'!F182)))</f>
        <v/>
      </c>
      <c r="EA188" s="30" t="str">
        <f ca="true">+IF(OFFSET('Hygiene Data'!$G$12,0,10*ROW('Hygiene Data'!G182))="","",OFFSET('Hygiene Data'!$G$12,0,10*ROW('Hygiene Data'!G182)))</f>
        <v/>
      </c>
      <c r="EB188" s="30" t="str">
        <f ca="true">+IF(OFFSET('Hygiene Data'!$G$13,0,10*ROW('Hygiene Data'!G182))="","",OFFSET('Hygiene Data'!$G$13,0,10*ROW('Hygiene Data'!G182)))</f>
        <v/>
      </c>
      <c r="EC188" s="30" t="str">
        <f ca="true">+IF(OFFSET('Hygiene Data'!$G$14,0,10*ROW('Hygiene Data'!G182))="","",OFFSET('Hygiene Data'!$G$14,0,10*ROW('Hygiene Data'!G182)))</f>
        <v/>
      </c>
      <c r="ED188" s="30" t="str">
        <f ca="true">+IF(OFFSET('Hygiene Data'!$H$12,0,10*ROW('Hygiene Data'!H182))="","",OFFSET('Hygiene Data'!$H$12,0,10*ROW('Hygiene Data'!H182)))</f>
        <v/>
      </c>
      <c r="EE188" s="30" t="str">
        <f ca="true">+IF(OFFSET('Hygiene Data'!$H$13,0,10*ROW('Hygiene Data'!H182))="","",OFFSET('Hygiene Data'!$H$13,0,10*ROW('Hygiene Data'!H182)))</f>
        <v/>
      </c>
      <c r="EF188" s="30" t="str">
        <f ca="true">+IF(OFFSET('Hygiene Data'!$H$14,0,10*ROW('Hygiene Data'!H182))="","",OFFSET('Hygiene Data'!$H$14,0,10*ROW('Hygiene Data'!H182)))</f>
        <v/>
      </c>
    </row>
    <row r="189" x14ac:dyDescent="0.2">
      <c r="A189" s="53" t="str">
        <f ca="true">+IF(OFFSET('Water Data'!$B$1,0,10*ROW('Water Data'!B186))="","",OFFSET('Water Data'!$B$1,0,10*ROW('Water Data'!B186)))</f>
        <v/>
      </c>
      <c r="B189" s="53" t="str">
        <f ca="true">+IF(OFFSET('Water Data'!$A$3,0,10*ROW('Water Data'!A186))="","",OFFSET('Water Data'!$A$3,0,10*ROW('Water Data'!A186)))</f>
        <v/>
      </c>
      <c r="C189" s="53" t="str">
        <f ca="true">+IF(OFFSET('Water Data'!$C$3,0,10*ROW('Water Data'!C186))="","",OFFSET('Water Data'!$C$3,0,10*ROW('Water Data'!C186)))</f>
        <v/>
      </c>
      <c r="D189" s="238"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38"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38"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38"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38"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38"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38"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38"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38"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38"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38"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38"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38"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38"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38"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38"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38"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38"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39"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39"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39"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39"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39"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39"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39"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39"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39"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39"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39"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39"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39"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39"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39"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39"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39"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39"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39"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39"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39"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39"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39"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39"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39"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39"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39"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39"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39"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39"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40"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40"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40"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40"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40"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40"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40"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40"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40"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40"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40"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40"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40"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40"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40"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40"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40"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40"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0" t="str">
        <f ca="true">+IF(OFFSET('Water Data'!$C$28,0,10*ROW('Water Data'!C183))="","",OFFSET('Water Data'!$C$28,0,10*ROW('Water Data'!C183)))</f>
        <v/>
      </c>
      <c r="BT189" s="30" t="str">
        <f ca="true">+IF(OFFSET('Water Data'!$C$29,0,10*ROW('Water Data'!C183))="","",OFFSET('Water Data'!$C$29,0,10*ROW('Water Data'!C183)))</f>
        <v/>
      </c>
      <c r="BU189" s="30" t="str">
        <f ca="true">+IF(OFFSET('Water Data'!$C$30,0,10*ROW('Water Data'!C183))="","",OFFSET('Water Data'!$C$30,0,10*ROW('Water Data'!C183)))</f>
        <v/>
      </c>
      <c r="BV189" s="30" t="str">
        <f ca="true">+IF(OFFSET('Water Data'!$D$28,0,10*ROW('Water Data'!D183))="","",OFFSET('Water Data'!$D$28,0,10*ROW('Water Data'!D183)))</f>
        <v/>
      </c>
      <c r="BW189" s="30" t="str">
        <f ca="true">+IF(OFFSET('Water Data'!$D$29,0,10*ROW('Water Data'!D183))="","",OFFSET('Water Data'!$D$29,0,10*ROW('Water Data'!D183)))</f>
        <v/>
      </c>
      <c r="BX189" s="30" t="str">
        <f ca="true">+IF(OFFSET('Water Data'!$D$30,0,10*ROW('Water Data'!D183))="","",OFFSET('Water Data'!$D$30,0,10*ROW('Water Data'!D183)))</f>
        <v/>
      </c>
      <c r="BY189" s="30" t="str">
        <f ca="true">+IF(OFFSET('Water Data'!$E$28,0,10*ROW('Water Data'!E183))="","",OFFSET('Water Data'!$E$28,0,10*ROW('Water Data'!E183)))</f>
        <v/>
      </c>
      <c r="BZ189" s="30" t="str">
        <f ca="true">+IF(OFFSET('Water Data'!$E$29,0,10*ROW('Water Data'!E183))="","",OFFSET('Water Data'!$E$29,0,10*ROW('Water Data'!E183)))</f>
        <v/>
      </c>
      <c r="CA189" s="30" t="str">
        <f ca="true">+IF(OFFSET('Water Data'!$E$30,0,10*ROW('Water Data'!E183))="","",OFFSET('Water Data'!$E$30,0,10*ROW('Water Data'!E183)))</f>
        <v/>
      </c>
      <c r="CB189" s="30" t="str">
        <f ca="true">+IF(OFFSET('Water Data'!$F$28,0,10*ROW('Water Data'!F183))="","",OFFSET('Water Data'!$F$28,0,10*ROW('Water Data'!F183)))</f>
        <v/>
      </c>
      <c r="CC189" s="30" t="str">
        <f ca="true">+IF(OFFSET('Water Data'!$F$29,0,10*ROW('Water Data'!F183))="","",OFFSET('Water Data'!$F$29,0,10*ROW('Water Data'!F183)))</f>
        <v/>
      </c>
      <c r="CD189" s="30" t="str">
        <f ca="true">+IF(OFFSET('Water Data'!$F$30,0,10*ROW('Water Data'!F183))="","",OFFSET('Water Data'!$F$30,0,10*ROW('Water Data'!F183)))</f>
        <v/>
      </c>
      <c r="CE189" s="30" t="str">
        <f ca="true">+IF(OFFSET('Water Data'!$G$28,0,10*ROW('Water Data'!G183))="","",OFFSET('Water Data'!$G$28,0,10*ROW('Water Data'!G183)))</f>
        <v/>
      </c>
      <c r="CF189" s="30" t="str">
        <f ca="true">+IF(OFFSET('Water Data'!$G$29,0,10*ROW('Water Data'!G183))="","",OFFSET('Water Data'!$G$29,0,10*ROW('Water Data'!G183)))</f>
        <v/>
      </c>
      <c r="CG189" s="30" t="str">
        <f ca="true">+IF(OFFSET('Water Data'!$G$30,0,10*ROW('Water Data'!G183))="","",OFFSET('Water Data'!$G$30,0,10*ROW('Water Data'!G183)))</f>
        <v/>
      </c>
      <c r="CH189" s="30" t="str">
        <f ca="true">+IF(OFFSET('Water Data'!$H$28,0,10*ROW('Water Data'!H183))="","",OFFSET('Water Data'!$H$28,0,10*ROW('Water Data'!H183)))</f>
        <v/>
      </c>
      <c r="CI189" s="30" t="str">
        <f ca="true">+IF(OFFSET('Water Data'!$H$29,0,10*ROW('Water Data'!H183))="","",OFFSET('Water Data'!$H$29,0,10*ROW('Water Data'!H183)))</f>
        <v/>
      </c>
      <c r="CJ189" s="30" t="str">
        <f ca="true">+IF(OFFSET('Water Data'!$H$30,0,10*ROW('Water Data'!H183))="","",OFFSET('Water Data'!$H$30,0,10*ROW('Water Data'!H183)))</f>
        <v/>
      </c>
      <c r="CK189" s="30" t="str">
        <f ca="true">+IF(OFFSET('Sanitation Data'!$C$29,0,10*ROW('Sanitation Data'!C183))="","",OFFSET('Sanitation Data'!$C$29,0,10*ROW('Sanitation Data'!C183)))</f>
        <v/>
      </c>
      <c r="CL189" s="30" t="str">
        <f ca="true">+IF(OFFSET('Sanitation Data'!$C$30,0,10*ROW('Sanitation Data'!C183))="","",OFFSET('Sanitation Data'!$C$30,0,10*ROW('Sanitation Data'!C183)))</f>
        <v/>
      </c>
      <c r="CM189" s="30" t="str">
        <f ca="true">+IF(OFFSET('Sanitation Data'!$C$31,0,10*ROW('Sanitation Data'!C183))="","",OFFSET('Sanitation Data'!$C$31,0,10*ROW('Sanitation Data'!C183)))</f>
        <v/>
      </c>
      <c r="CN189" s="30" t="str">
        <f ca="true">+IF(OFFSET('Sanitation Data'!$C$32,0,10*ROW('Sanitation Data'!C183))="","",OFFSET('Sanitation Data'!$C$32,0,10*ROW('Sanitation Data'!C183)))</f>
        <v/>
      </c>
      <c r="CO189" s="30" t="str">
        <f ca="true">+IF(OFFSET('Sanitation Data'!$C$33,0,10*ROW('Sanitation Data'!C183))="","",OFFSET('Sanitation Data'!$C$33,0,10*ROW('Sanitation Data'!C183)))</f>
        <v/>
      </c>
      <c r="CP189" s="30" t="str">
        <f ca="true">+IF(OFFSET('Sanitation Data'!$D$29,0,10*ROW('Sanitation Data'!D183))="","",OFFSET('Sanitation Data'!$D$29,0,10*ROW('Sanitation Data'!D183)))</f>
        <v/>
      </c>
      <c r="CQ189" s="30" t="str">
        <f ca="true">+IF(OFFSET('Sanitation Data'!$D$30,0,10*ROW('Sanitation Data'!D183))="","",OFFSET('Sanitation Data'!$D$30,0,10*ROW('Sanitation Data'!D183)))</f>
        <v/>
      </c>
      <c r="CR189" s="30" t="str">
        <f ca="true">+IF(OFFSET('Sanitation Data'!$D$31,0,10*ROW('Sanitation Data'!D183))="","",OFFSET('Sanitation Data'!$D$31,0,10*ROW('Sanitation Data'!D183)))</f>
        <v/>
      </c>
      <c r="CS189" s="30" t="str">
        <f ca="true">+IF(OFFSET('Sanitation Data'!$D$32,0,10*ROW('Sanitation Data'!D183))="","",OFFSET('Sanitation Data'!$D$32,0,10*ROW('Sanitation Data'!D183)))</f>
        <v/>
      </c>
      <c r="CT189" s="30" t="str">
        <f ca="true">+IF(OFFSET('Sanitation Data'!$D$33,0,10*ROW('Sanitation Data'!D183))="","",OFFSET('Sanitation Data'!$D$33,0,10*ROW('Sanitation Data'!D183)))</f>
        <v/>
      </c>
      <c r="CU189" s="30" t="str">
        <f ca="true">+IF(OFFSET('Sanitation Data'!$E$29,0,10*ROW('Sanitation Data'!E183))="","",OFFSET('Sanitation Data'!$E$29,0,10*ROW('Sanitation Data'!E183)))</f>
        <v/>
      </c>
      <c r="CV189" s="30" t="str">
        <f ca="true">+IF(OFFSET('Sanitation Data'!$E$30,0,10*ROW('Sanitation Data'!E183))="","",OFFSET('Sanitation Data'!$E$30,0,10*ROW('Sanitation Data'!E183)))</f>
        <v/>
      </c>
      <c r="CW189" s="30" t="str">
        <f ca="true">+IF(OFFSET('Sanitation Data'!$E$31,0,10*ROW('Sanitation Data'!E183))="","",OFFSET('Sanitation Data'!$E$31,0,10*ROW('Sanitation Data'!E183)))</f>
        <v/>
      </c>
      <c r="CX189" s="30" t="str">
        <f ca="true">+IF(OFFSET('Sanitation Data'!$E$32,0,10*ROW('Sanitation Data'!E183))="","",OFFSET('Sanitation Data'!$E$32,0,10*ROW('Sanitation Data'!E183)))</f>
        <v/>
      </c>
      <c r="CY189" s="30" t="str">
        <f ca="true">+IF(OFFSET('Sanitation Data'!$E$33,0,10*ROW('Sanitation Data'!E183))="","",OFFSET('Sanitation Data'!$E$33,0,10*ROW('Sanitation Data'!E183)))</f>
        <v/>
      </c>
      <c r="CZ189" s="30" t="str">
        <f ca="true">+IF(OFFSET('Sanitation Data'!$F$29,0,10*ROW('Sanitation Data'!F183))="","",OFFSET('Sanitation Data'!$F$29,0,10*ROW('Sanitation Data'!F183)))</f>
        <v/>
      </c>
      <c r="DA189" s="30" t="str">
        <f ca="true">+IF(OFFSET('Sanitation Data'!$F$30,0,10*ROW('Sanitation Data'!F183))="","",OFFSET('Sanitation Data'!$F$30,0,10*ROW('Sanitation Data'!F183)))</f>
        <v/>
      </c>
      <c r="DB189" s="30" t="str">
        <f ca="true">+IF(OFFSET('Sanitation Data'!$F$31,0,10*ROW('Sanitation Data'!F183))="","",OFFSET('Sanitation Data'!$F$31,0,10*ROW('Sanitation Data'!F183)))</f>
        <v/>
      </c>
      <c r="DC189" s="30" t="str">
        <f ca="true">+IF(OFFSET('Sanitation Data'!$F$32,0,10*ROW('Sanitation Data'!F183))="","",OFFSET('Sanitation Data'!$F$32,0,10*ROW('Sanitation Data'!F183)))</f>
        <v/>
      </c>
      <c r="DD189" s="30" t="str">
        <f ca="true">+IF(OFFSET('Sanitation Data'!$F$33,0,10*ROW('Sanitation Data'!F183))="","",OFFSET('Sanitation Data'!$F$33,0,10*ROW('Sanitation Data'!F183)))</f>
        <v/>
      </c>
      <c r="DE189" s="30" t="str">
        <f ca="true">+IF(OFFSET('Sanitation Data'!$G$29,0,10*ROW('Sanitation Data'!G183))="","",OFFSET('Sanitation Data'!$G$29,0,10*ROW('Sanitation Data'!G183)))</f>
        <v/>
      </c>
      <c r="DF189" s="30" t="str">
        <f ca="true">+IF(OFFSET('Sanitation Data'!$G$30,0,10*ROW('Sanitation Data'!G183))="","",OFFSET('Sanitation Data'!$G$30,0,10*ROW('Sanitation Data'!G183)))</f>
        <v/>
      </c>
      <c r="DG189" s="30" t="str">
        <f ca="true">+IF(OFFSET('Sanitation Data'!$G$31,0,10*ROW('Sanitation Data'!G183))="","",OFFSET('Sanitation Data'!$G$31,0,10*ROW('Sanitation Data'!G183)))</f>
        <v/>
      </c>
      <c r="DH189" s="30" t="str">
        <f ca="true">+IF(OFFSET('Sanitation Data'!$G$32,0,10*ROW('Sanitation Data'!G183))="","",OFFSET('Sanitation Data'!$G$32,0,10*ROW('Sanitation Data'!G183)))</f>
        <v/>
      </c>
      <c r="DI189" s="30" t="str">
        <f ca="true">+IF(OFFSET('Sanitation Data'!$G$33,0,10*ROW('Sanitation Data'!G183))="","",OFFSET('Sanitation Data'!$G$33,0,10*ROW('Sanitation Data'!G183)))</f>
        <v/>
      </c>
      <c r="DJ189" s="30" t="str">
        <f ca="true">+IF(OFFSET('Sanitation Data'!$H$29,0,10*ROW('Sanitation Data'!H183))="","",OFFSET('Sanitation Data'!$H$29,0,10*ROW('Sanitation Data'!H183)))</f>
        <v/>
      </c>
      <c r="DK189" s="30" t="str">
        <f ca="true">+IF(OFFSET('Sanitation Data'!$H$30,0,10*ROW('Sanitation Data'!H183))="","",OFFSET('Sanitation Data'!$H$30,0,10*ROW('Sanitation Data'!H183)))</f>
        <v/>
      </c>
      <c r="DL189" s="30" t="str">
        <f ca="true">+IF(OFFSET('Sanitation Data'!$H$31,0,10*ROW('Sanitation Data'!H183))="","",OFFSET('Sanitation Data'!$H$31,0,10*ROW('Sanitation Data'!H183)))</f>
        <v/>
      </c>
      <c r="DM189" s="30" t="str">
        <f ca="true">+IF(OFFSET('Sanitation Data'!$H$32,0,10*ROW('Sanitation Data'!H183))="","",OFFSET('Sanitation Data'!$H$32,0,10*ROW('Sanitation Data'!H183)))</f>
        <v/>
      </c>
      <c r="DN189" s="30" t="str">
        <f ca="true">+IF(OFFSET('Sanitation Data'!$H$33,0,10*ROW('Sanitation Data'!H183))="","",OFFSET('Sanitation Data'!$H$33,0,10*ROW('Sanitation Data'!H183)))</f>
        <v/>
      </c>
      <c r="DO189" s="30" t="str">
        <f ca="true">+IF(OFFSET('Hygiene Data'!$C$12,0,10*ROW('Hygiene Data'!C183))="","",OFFSET('Hygiene Data'!$C$12,0,10*ROW('Hygiene Data'!C183)))</f>
        <v/>
      </c>
      <c r="DP189" s="30" t="str">
        <f ca="true">+IF(OFFSET('Hygiene Data'!$C$13,0,10*ROW('Hygiene Data'!C183))="","",OFFSET('Hygiene Data'!$C$13,0,10*ROW('Hygiene Data'!C183)))</f>
        <v/>
      </c>
      <c r="DQ189" s="30" t="str">
        <f ca="true">+IF(OFFSET('Hygiene Data'!$C$14,0,10*ROW('Hygiene Data'!C183))="","",OFFSET('Hygiene Data'!$C$14,0,10*ROW('Hygiene Data'!C183)))</f>
        <v/>
      </c>
      <c r="DR189" s="30" t="str">
        <f ca="true">+IF(OFFSET('Hygiene Data'!$D$12,0,10*ROW('Hygiene Data'!D183))="","",OFFSET('Hygiene Data'!$D$12,0,10*ROW('Hygiene Data'!D183)))</f>
        <v/>
      </c>
      <c r="DS189" s="30" t="str">
        <f ca="true">+IF(OFFSET('Hygiene Data'!$D$13,0,10*ROW('Hygiene Data'!D183))="","",OFFSET('Hygiene Data'!$D$13,0,10*ROW('Hygiene Data'!D183)))</f>
        <v/>
      </c>
      <c r="DT189" s="30" t="str">
        <f ca="true">+IF(OFFSET('Hygiene Data'!$D$14,0,10*ROW('Hygiene Data'!D183))="","",OFFSET('Hygiene Data'!$D$14,0,10*ROW('Hygiene Data'!D183)))</f>
        <v/>
      </c>
      <c r="DU189" s="30" t="str">
        <f ca="true">+IF(OFFSET('Hygiene Data'!$E$12,0,10*ROW('Hygiene Data'!E183))="","",OFFSET('Hygiene Data'!$E$12,0,10*ROW('Hygiene Data'!E183)))</f>
        <v/>
      </c>
      <c r="DV189" s="30" t="str">
        <f ca="true">+IF(OFFSET('Hygiene Data'!$E$13,0,10*ROW('Hygiene Data'!E183))="","",OFFSET('Hygiene Data'!$E$13,0,10*ROW('Hygiene Data'!E183)))</f>
        <v/>
      </c>
      <c r="DW189" s="30" t="str">
        <f ca="true">+IF(OFFSET('Hygiene Data'!$E$14,0,10*ROW('Hygiene Data'!E183))="","",OFFSET('Hygiene Data'!$E$14,0,10*ROW('Hygiene Data'!E183)))</f>
        <v/>
      </c>
      <c r="DX189" s="30" t="str">
        <f ca="true">+IF(OFFSET('Hygiene Data'!$F$12,0,10*ROW('Hygiene Data'!F183))="","",OFFSET('Hygiene Data'!$F$12,0,10*ROW('Hygiene Data'!F183)))</f>
        <v/>
      </c>
      <c r="DY189" s="30" t="str">
        <f ca="true">+IF(OFFSET('Hygiene Data'!$F$13,0,10*ROW('Hygiene Data'!F183))="","",OFFSET('Hygiene Data'!$F$13,0,10*ROW('Hygiene Data'!F183)))</f>
        <v/>
      </c>
      <c r="DZ189" s="30" t="str">
        <f ca="true">+IF(OFFSET('Hygiene Data'!$F$14,0,10*ROW('Hygiene Data'!F183))="","",OFFSET('Hygiene Data'!$F$14,0,10*ROW('Hygiene Data'!F183)))</f>
        <v/>
      </c>
      <c r="EA189" s="30" t="str">
        <f ca="true">+IF(OFFSET('Hygiene Data'!$G$12,0,10*ROW('Hygiene Data'!G183))="","",OFFSET('Hygiene Data'!$G$12,0,10*ROW('Hygiene Data'!G183)))</f>
        <v/>
      </c>
      <c r="EB189" s="30" t="str">
        <f ca="true">+IF(OFFSET('Hygiene Data'!$G$13,0,10*ROW('Hygiene Data'!G183))="","",OFFSET('Hygiene Data'!$G$13,0,10*ROW('Hygiene Data'!G183)))</f>
        <v/>
      </c>
      <c r="EC189" s="30" t="str">
        <f ca="true">+IF(OFFSET('Hygiene Data'!$G$14,0,10*ROW('Hygiene Data'!G183))="","",OFFSET('Hygiene Data'!$G$14,0,10*ROW('Hygiene Data'!G183)))</f>
        <v/>
      </c>
      <c r="ED189" s="30" t="str">
        <f ca="true">+IF(OFFSET('Hygiene Data'!$H$12,0,10*ROW('Hygiene Data'!H183))="","",OFFSET('Hygiene Data'!$H$12,0,10*ROW('Hygiene Data'!H183)))</f>
        <v/>
      </c>
      <c r="EE189" s="30" t="str">
        <f ca="true">+IF(OFFSET('Hygiene Data'!$H$13,0,10*ROW('Hygiene Data'!H183))="","",OFFSET('Hygiene Data'!$H$13,0,10*ROW('Hygiene Data'!H183)))</f>
        <v/>
      </c>
      <c r="EF189" s="30" t="str">
        <f ca="true">+IF(OFFSET('Hygiene Data'!$H$14,0,10*ROW('Hygiene Data'!H183))="","",OFFSET('Hygiene Data'!$H$14,0,10*ROW('Hygiene Data'!H183)))</f>
        <v/>
      </c>
    </row>
    <row r="190" x14ac:dyDescent="0.2">
      <c r="A190" s="53" t="str">
        <f ca="true">+IF(OFFSET('Water Data'!$B$1,0,10*ROW('Water Data'!B187))="","",OFFSET('Water Data'!$B$1,0,10*ROW('Water Data'!B187)))</f>
        <v/>
      </c>
      <c r="B190" s="53" t="str">
        <f ca="true">+IF(OFFSET('Water Data'!$A$3,0,10*ROW('Water Data'!A187))="","",OFFSET('Water Data'!$A$3,0,10*ROW('Water Data'!A187)))</f>
        <v/>
      </c>
      <c r="C190" s="53" t="str">
        <f ca="true">+IF(OFFSET('Water Data'!$C$3,0,10*ROW('Water Data'!C187))="","",OFFSET('Water Data'!$C$3,0,10*ROW('Water Data'!C187)))</f>
        <v/>
      </c>
      <c r="D190" s="238"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38"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38"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38"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38"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38"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38"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38"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38"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38"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38"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38"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38"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38"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38"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38"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38"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38"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39"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39"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39"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39"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39"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39"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39"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39"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39"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39"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39"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39"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39"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39"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39"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39"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39"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39"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39"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39"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39"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39"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39"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39"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39"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39"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39"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39"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39"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39"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40"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40"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40"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40"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40"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40"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40"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40"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40"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40"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40"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40"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40"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40"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40"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40"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40"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40"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0" t="str">
        <f ca="true">+IF(OFFSET('Water Data'!$C$28,0,10*ROW('Water Data'!C184))="","",OFFSET('Water Data'!$C$28,0,10*ROW('Water Data'!C184)))</f>
        <v/>
      </c>
      <c r="BT190" s="30" t="str">
        <f ca="true">+IF(OFFSET('Water Data'!$C$29,0,10*ROW('Water Data'!C184))="","",OFFSET('Water Data'!$C$29,0,10*ROW('Water Data'!C184)))</f>
        <v/>
      </c>
      <c r="BU190" s="30" t="str">
        <f ca="true">+IF(OFFSET('Water Data'!$C$30,0,10*ROW('Water Data'!C184))="","",OFFSET('Water Data'!$C$30,0,10*ROW('Water Data'!C184)))</f>
        <v/>
      </c>
      <c r="BV190" s="30" t="str">
        <f ca="true">+IF(OFFSET('Water Data'!$D$28,0,10*ROW('Water Data'!D184))="","",OFFSET('Water Data'!$D$28,0,10*ROW('Water Data'!D184)))</f>
        <v/>
      </c>
      <c r="BW190" s="30" t="str">
        <f ca="true">+IF(OFFSET('Water Data'!$D$29,0,10*ROW('Water Data'!D184))="","",OFFSET('Water Data'!$D$29,0,10*ROW('Water Data'!D184)))</f>
        <v/>
      </c>
      <c r="BX190" s="30" t="str">
        <f ca="true">+IF(OFFSET('Water Data'!$D$30,0,10*ROW('Water Data'!D184))="","",OFFSET('Water Data'!$D$30,0,10*ROW('Water Data'!D184)))</f>
        <v/>
      </c>
      <c r="BY190" s="30" t="str">
        <f ca="true">+IF(OFFSET('Water Data'!$E$28,0,10*ROW('Water Data'!E184))="","",OFFSET('Water Data'!$E$28,0,10*ROW('Water Data'!E184)))</f>
        <v/>
      </c>
      <c r="BZ190" s="30" t="str">
        <f ca="true">+IF(OFFSET('Water Data'!$E$29,0,10*ROW('Water Data'!E184))="","",OFFSET('Water Data'!$E$29,0,10*ROW('Water Data'!E184)))</f>
        <v/>
      </c>
      <c r="CA190" s="30" t="str">
        <f ca="true">+IF(OFFSET('Water Data'!$E$30,0,10*ROW('Water Data'!E184))="","",OFFSET('Water Data'!$E$30,0,10*ROW('Water Data'!E184)))</f>
        <v/>
      </c>
      <c r="CB190" s="30" t="str">
        <f ca="true">+IF(OFFSET('Water Data'!$F$28,0,10*ROW('Water Data'!F184))="","",OFFSET('Water Data'!$F$28,0,10*ROW('Water Data'!F184)))</f>
        <v/>
      </c>
      <c r="CC190" s="30" t="str">
        <f ca="true">+IF(OFFSET('Water Data'!$F$29,0,10*ROW('Water Data'!F184))="","",OFFSET('Water Data'!$F$29,0,10*ROW('Water Data'!F184)))</f>
        <v/>
      </c>
      <c r="CD190" s="30" t="str">
        <f ca="true">+IF(OFFSET('Water Data'!$F$30,0,10*ROW('Water Data'!F184))="","",OFFSET('Water Data'!$F$30,0,10*ROW('Water Data'!F184)))</f>
        <v/>
      </c>
      <c r="CE190" s="30" t="str">
        <f ca="true">+IF(OFFSET('Water Data'!$G$28,0,10*ROW('Water Data'!G184))="","",OFFSET('Water Data'!$G$28,0,10*ROW('Water Data'!G184)))</f>
        <v/>
      </c>
      <c r="CF190" s="30" t="str">
        <f ca="true">+IF(OFFSET('Water Data'!$G$29,0,10*ROW('Water Data'!G184))="","",OFFSET('Water Data'!$G$29,0,10*ROW('Water Data'!G184)))</f>
        <v/>
      </c>
      <c r="CG190" s="30" t="str">
        <f ca="true">+IF(OFFSET('Water Data'!$G$30,0,10*ROW('Water Data'!G184))="","",OFFSET('Water Data'!$G$30,0,10*ROW('Water Data'!G184)))</f>
        <v/>
      </c>
      <c r="CH190" s="30" t="str">
        <f ca="true">+IF(OFFSET('Water Data'!$H$28,0,10*ROW('Water Data'!H184))="","",OFFSET('Water Data'!$H$28,0,10*ROW('Water Data'!H184)))</f>
        <v/>
      </c>
      <c r="CI190" s="30" t="str">
        <f ca="true">+IF(OFFSET('Water Data'!$H$29,0,10*ROW('Water Data'!H184))="","",OFFSET('Water Data'!$H$29,0,10*ROW('Water Data'!H184)))</f>
        <v/>
      </c>
      <c r="CJ190" s="30" t="str">
        <f ca="true">+IF(OFFSET('Water Data'!$H$30,0,10*ROW('Water Data'!H184))="","",OFFSET('Water Data'!$H$30,0,10*ROW('Water Data'!H184)))</f>
        <v/>
      </c>
      <c r="CK190" s="30" t="str">
        <f ca="true">+IF(OFFSET('Sanitation Data'!$C$29,0,10*ROW('Sanitation Data'!C184))="","",OFFSET('Sanitation Data'!$C$29,0,10*ROW('Sanitation Data'!C184)))</f>
        <v/>
      </c>
      <c r="CL190" s="30" t="str">
        <f ca="true">+IF(OFFSET('Sanitation Data'!$C$30,0,10*ROW('Sanitation Data'!C184))="","",OFFSET('Sanitation Data'!$C$30,0,10*ROW('Sanitation Data'!C184)))</f>
        <v/>
      </c>
      <c r="CM190" s="30" t="str">
        <f ca="true">+IF(OFFSET('Sanitation Data'!$C$31,0,10*ROW('Sanitation Data'!C184))="","",OFFSET('Sanitation Data'!$C$31,0,10*ROW('Sanitation Data'!C184)))</f>
        <v/>
      </c>
      <c r="CN190" s="30" t="str">
        <f ca="true">+IF(OFFSET('Sanitation Data'!$C$32,0,10*ROW('Sanitation Data'!C184))="","",OFFSET('Sanitation Data'!$C$32,0,10*ROW('Sanitation Data'!C184)))</f>
        <v/>
      </c>
      <c r="CO190" s="30" t="str">
        <f ca="true">+IF(OFFSET('Sanitation Data'!$C$33,0,10*ROW('Sanitation Data'!C184))="","",OFFSET('Sanitation Data'!$C$33,0,10*ROW('Sanitation Data'!C184)))</f>
        <v/>
      </c>
      <c r="CP190" s="30" t="str">
        <f ca="true">+IF(OFFSET('Sanitation Data'!$D$29,0,10*ROW('Sanitation Data'!D184))="","",OFFSET('Sanitation Data'!$D$29,0,10*ROW('Sanitation Data'!D184)))</f>
        <v/>
      </c>
      <c r="CQ190" s="30" t="str">
        <f ca="true">+IF(OFFSET('Sanitation Data'!$D$30,0,10*ROW('Sanitation Data'!D184))="","",OFFSET('Sanitation Data'!$D$30,0,10*ROW('Sanitation Data'!D184)))</f>
        <v/>
      </c>
      <c r="CR190" s="30" t="str">
        <f ca="true">+IF(OFFSET('Sanitation Data'!$D$31,0,10*ROW('Sanitation Data'!D184))="","",OFFSET('Sanitation Data'!$D$31,0,10*ROW('Sanitation Data'!D184)))</f>
        <v/>
      </c>
      <c r="CS190" s="30" t="str">
        <f ca="true">+IF(OFFSET('Sanitation Data'!$D$32,0,10*ROW('Sanitation Data'!D184))="","",OFFSET('Sanitation Data'!$D$32,0,10*ROW('Sanitation Data'!D184)))</f>
        <v/>
      </c>
      <c r="CT190" s="30" t="str">
        <f ca="true">+IF(OFFSET('Sanitation Data'!$D$33,0,10*ROW('Sanitation Data'!D184))="","",OFFSET('Sanitation Data'!$D$33,0,10*ROW('Sanitation Data'!D184)))</f>
        <v/>
      </c>
      <c r="CU190" s="30" t="str">
        <f ca="true">+IF(OFFSET('Sanitation Data'!$E$29,0,10*ROW('Sanitation Data'!E184))="","",OFFSET('Sanitation Data'!$E$29,0,10*ROW('Sanitation Data'!E184)))</f>
        <v/>
      </c>
      <c r="CV190" s="30" t="str">
        <f ca="true">+IF(OFFSET('Sanitation Data'!$E$30,0,10*ROW('Sanitation Data'!E184))="","",OFFSET('Sanitation Data'!$E$30,0,10*ROW('Sanitation Data'!E184)))</f>
        <v/>
      </c>
      <c r="CW190" s="30" t="str">
        <f ca="true">+IF(OFFSET('Sanitation Data'!$E$31,0,10*ROW('Sanitation Data'!E184))="","",OFFSET('Sanitation Data'!$E$31,0,10*ROW('Sanitation Data'!E184)))</f>
        <v/>
      </c>
      <c r="CX190" s="30" t="str">
        <f ca="true">+IF(OFFSET('Sanitation Data'!$E$32,0,10*ROW('Sanitation Data'!E184))="","",OFFSET('Sanitation Data'!$E$32,0,10*ROW('Sanitation Data'!E184)))</f>
        <v/>
      </c>
      <c r="CY190" s="30" t="str">
        <f ca="true">+IF(OFFSET('Sanitation Data'!$E$33,0,10*ROW('Sanitation Data'!E184))="","",OFFSET('Sanitation Data'!$E$33,0,10*ROW('Sanitation Data'!E184)))</f>
        <v/>
      </c>
      <c r="CZ190" s="30" t="str">
        <f ca="true">+IF(OFFSET('Sanitation Data'!$F$29,0,10*ROW('Sanitation Data'!F184))="","",OFFSET('Sanitation Data'!$F$29,0,10*ROW('Sanitation Data'!F184)))</f>
        <v/>
      </c>
      <c r="DA190" s="30" t="str">
        <f ca="true">+IF(OFFSET('Sanitation Data'!$F$30,0,10*ROW('Sanitation Data'!F184))="","",OFFSET('Sanitation Data'!$F$30,0,10*ROW('Sanitation Data'!F184)))</f>
        <v/>
      </c>
      <c r="DB190" s="30" t="str">
        <f ca="true">+IF(OFFSET('Sanitation Data'!$F$31,0,10*ROW('Sanitation Data'!F184))="","",OFFSET('Sanitation Data'!$F$31,0,10*ROW('Sanitation Data'!F184)))</f>
        <v/>
      </c>
      <c r="DC190" s="30" t="str">
        <f ca="true">+IF(OFFSET('Sanitation Data'!$F$32,0,10*ROW('Sanitation Data'!F184))="","",OFFSET('Sanitation Data'!$F$32,0,10*ROW('Sanitation Data'!F184)))</f>
        <v/>
      </c>
      <c r="DD190" s="30" t="str">
        <f ca="true">+IF(OFFSET('Sanitation Data'!$F$33,0,10*ROW('Sanitation Data'!F184))="","",OFFSET('Sanitation Data'!$F$33,0,10*ROW('Sanitation Data'!F184)))</f>
        <v/>
      </c>
      <c r="DE190" s="30" t="str">
        <f ca="true">+IF(OFFSET('Sanitation Data'!$G$29,0,10*ROW('Sanitation Data'!G184))="","",OFFSET('Sanitation Data'!$G$29,0,10*ROW('Sanitation Data'!G184)))</f>
        <v/>
      </c>
      <c r="DF190" s="30" t="str">
        <f ca="true">+IF(OFFSET('Sanitation Data'!$G$30,0,10*ROW('Sanitation Data'!G184))="","",OFFSET('Sanitation Data'!$G$30,0,10*ROW('Sanitation Data'!G184)))</f>
        <v/>
      </c>
      <c r="DG190" s="30" t="str">
        <f ca="true">+IF(OFFSET('Sanitation Data'!$G$31,0,10*ROW('Sanitation Data'!G184))="","",OFFSET('Sanitation Data'!$G$31,0,10*ROW('Sanitation Data'!G184)))</f>
        <v/>
      </c>
      <c r="DH190" s="30" t="str">
        <f ca="true">+IF(OFFSET('Sanitation Data'!$G$32,0,10*ROW('Sanitation Data'!G184))="","",OFFSET('Sanitation Data'!$G$32,0,10*ROW('Sanitation Data'!G184)))</f>
        <v/>
      </c>
      <c r="DI190" s="30" t="str">
        <f ca="true">+IF(OFFSET('Sanitation Data'!$G$33,0,10*ROW('Sanitation Data'!G184))="","",OFFSET('Sanitation Data'!$G$33,0,10*ROW('Sanitation Data'!G184)))</f>
        <v/>
      </c>
      <c r="DJ190" s="30" t="str">
        <f ca="true">+IF(OFFSET('Sanitation Data'!$H$29,0,10*ROW('Sanitation Data'!H184))="","",OFFSET('Sanitation Data'!$H$29,0,10*ROW('Sanitation Data'!H184)))</f>
        <v/>
      </c>
      <c r="DK190" s="30" t="str">
        <f ca="true">+IF(OFFSET('Sanitation Data'!$H$30,0,10*ROW('Sanitation Data'!H184))="","",OFFSET('Sanitation Data'!$H$30,0,10*ROW('Sanitation Data'!H184)))</f>
        <v/>
      </c>
      <c r="DL190" s="30" t="str">
        <f ca="true">+IF(OFFSET('Sanitation Data'!$H$31,0,10*ROW('Sanitation Data'!H184))="","",OFFSET('Sanitation Data'!$H$31,0,10*ROW('Sanitation Data'!H184)))</f>
        <v/>
      </c>
      <c r="DM190" s="30" t="str">
        <f ca="true">+IF(OFFSET('Sanitation Data'!$H$32,0,10*ROW('Sanitation Data'!H184))="","",OFFSET('Sanitation Data'!$H$32,0,10*ROW('Sanitation Data'!H184)))</f>
        <v/>
      </c>
      <c r="DN190" s="30" t="str">
        <f ca="true">+IF(OFFSET('Sanitation Data'!$H$33,0,10*ROW('Sanitation Data'!H184))="","",OFFSET('Sanitation Data'!$H$33,0,10*ROW('Sanitation Data'!H184)))</f>
        <v/>
      </c>
      <c r="DO190" s="30" t="str">
        <f ca="true">+IF(OFFSET('Hygiene Data'!$C$12,0,10*ROW('Hygiene Data'!C184))="","",OFFSET('Hygiene Data'!$C$12,0,10*ROW('Hygiene Data'!C184)))</f>
        <v/>
      </c>
      <c r="DP190" s="30" t="str">
        <f ca="true">+IF(OFFSET('Hygiene Data'!$C$13,0,10*ROW('Hygiene Data'!C184))="","",OFFSET('Hygiene Data'!$C$13,0,10*ROW('Hygiene Data'!C184)))</f>
        <v/>
      </c>
      <c r="DQ190" s="30" t="str">
        <f ca="true">+IF(OFFSET('Hygiene Data'!$C$14,0,10*ROW('Hygiene Data'!C184))="","",OFFSET('Hygiene Data'!$C$14,0,10*ROW('Hygiene Data'!C184)))</f>
        <v/>
      </c>
      <c r="DR190" s="30" t="str">
        <f ca="true">+IF(OFFSET('Hygiene Data'!$D$12,0,10*ROW('Hygiene Data'!D184))="","",OFFSET('Hygiene Data'!$D$12,0,10*ROW('Hygiene Data'!D184)))</f>
        <v/>
      </c>
      <c r="DS190" s="30" t="str">
        <f ca="true">+IF(OFFSET('Hygiene Data'!$D$13,0,10*ROW('Hygiene Data'!D184))="","",OFFSET('Hygiene Data'!$D$13,0,10*ROW('Hygiene Data'!D184)))</f>
        <v/>
      </c>
      <c r="DT190" s="30" t="str">
        <f ca="true">+IF(OFFSET('Hygiene Data'!$D$14,0,10*ROW('Hygiene Data'!D184))="","",OFFSET('Hygiene Data'!$D$14,0,10*ROW('Hygiene Data'!D184)))</f>
        <v/>
      </c>
      <c r="DU190" s="30" t="str">
        <f ca="true">+IF(OFFSET('Hygiene Data'!$E$12,0,10*ROW('Hygiene Data'!E184))="","",OFFSET('Hygiene Data'!$E$12,0,10*ROW('Hygiene Data'!E184)))</f>
        <v/>
      </c>
      <c r="DV190" s="30" t="str">
        <f ca="true">+IF(OFFSET('Hygiene Data'!$E$13,0,10*ROW('Hygiene Data'!E184))="","",OFFSET('Hygiene Data'!$E$13,0,10*ROW('Hygiene Data'!E184)))</f>
        <v/>
      </c>
      <c r="DW190" s="30" t="str">
        <f ca="true">+IF(OFFSET('Hygiene Data'!$E$14,0,10*ROW('Hygiene Data'!E184))="","",OFFSET('Hygiene Data'!$E$14,0,10*ROW('Hygiene Data'!E184)))</f>
        <v/>
      </c>
      <c r="DX190" s="30" t="str">
        <f ca="true">+IF(OFFSET('Hygiene Data'!$F$12,0,10*ROW('Hygiene Data'!F184))="","",OFFSET('Hygiene Data'!$F$12,0,10*ROW('Hygiene Data'!F184)))</f>
        <v/>
      </c>
      <c r="DY190" s="30" t="str">
        <f ca="true">+IF(OFFSET('Hygiene Data'!$F$13,0,10*ROW('Hygiene Data'!F184))="","",OFFSET('Hygiene Data'!$F$13,0,10*ROW('Hygiene Data'!F184)))</f>
        <v/>
      </c>
      <c r="DZ190" s="30" t="str">
        <f ca="true">+IF(OFFSET('Hygiene Data'!$F$14,0,10*ROW('Hygiene Data'!F184))="","",OFFSET('Hygiene Data'!$F$14,0,10*ROW('Hygiene Data'!F184)))</f>
        <v/>
      </c>
      <c r="EA190" s="30" t="str">
        <f ca="true">+IF(OFFSET('Hygiene Data'!$G$12,0,10*ROW('Hygiene Data'!G184))="","",OFFSET('Hygiene Data'!$G$12,0,10*ROW('Hygiene Data'!G184)))</f>
        <v/>
      </c>
      <c r="EB190" s="30" t="str">
        <f ca="true">+IF(OFFSET('Hygiene Data'!$G$13,0,10*ROW('Hygiene Data'!G184))="","",OFFSET('Hygiene Data'!$G$13,0,10*ROW('Hygiene Data'!G184)))</f>
        <v/>
      </c>
      <c r="EC190" s="30" t="str">
        <f ca="true">+IF(OFFSET('Hygiene Data'!$G$14,0,10*ROW('Hygiene Data'!G184))="","",OFFSET('Hygiene Data'!$G$14,0,10*ROW('Hygiene Data'!G184)))</f>
        <v/>
      </c>
      <c r="ED190" s="30" t="str">
        <f ca="true">+IF(OFFSET('Hygiene Data'!$H$12,0,10*ROW('Hygiene Data'!H184))="","",OFFSET('Hygiene Data'!$H$12,0,10*ROW('Hygiene Data'!H184)))</f>
        <v/>
      </c>
      <c r="EE190" s="30" t="str">
        <f ca="true">+IF(OFFSET('Hygiene Data'!$H$13,0,10*ROW('Hygiene Data'!H184))="","",OFFSET('Hygiene Data'!$H$13,0,10*ROW('Hygiene Data'!H184)))</f>
        <v/>
      </c>
      <c r="EF190" s="30" t="str">
        <f ca="true">+IF(OFFSET('Hygiene Data'!$H$14,0,10*ROW('Hygiene Data'!H184))="","",OFFSET('Hygiene Data'!$H$14,0,10*ROW('Hygiene Data'!H184)))</f>
        <v/>
      </c>
    </row>
    <row r="191" x14ac:dyDescent="0.2">
      <c r="A191" s="53" t="str">
        <f ca="true">+IF(OFFSET('Water Data'!$B$1,0,10*ROW('Water Data'!B188))="","",OFFSET('Water Data'!$B$1,0,10*ROW('Water Data'!B188)))</f>
        <v/>
      </c>
      <c r="B191" s="53" t="str">
        <f ca="true">+IF(OFFSET('Water Data'!$A$3,0,10*ROW('Water Data'!A188))="","",OFFSET('Water Data'!$A$3,0,10*ROW('Water Data'!A188)))</f>
        <v/>
      </c>
      <c r="C191" s="53" t="str">
        <f ca="true">+IF(OFFSET('Water Data'!$C$3,0,10*ROW('Water Data'!C188))="","",OFFSET('Water Data'!$C$3,0,10*ROW('Water Data'!C188)))</f>
        <v/>
      </c>
      <c r="D191" s="238"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38"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38"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38"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38"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38"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38"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38"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38"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38"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38"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38"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38"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38"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38"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38"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38"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38"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39"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39"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39"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39"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39"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39"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39"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39"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39"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39"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39"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39"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39"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39"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39"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39"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39"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39"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39"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39"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39"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39"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39"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39"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39"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39"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39"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39"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39"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39"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40"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40"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40"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40"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40"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40"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40"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40"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40"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40"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40"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40"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40"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40"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40"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40"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40"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40"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0" t="str">
        <f ca="true">+IF(OFFSET('Water Data'!$C$28,0,10*ROW('Water Data'!C185))="","",OFFSET('Water Data'!$C$28,0,10*ROW('Water Data'!C185)))</f>
        <v/>
      </c>
      <c r="BT191" s="30" t="str">
        <f ca="true">+IF(OFFSET('Water Data'!$C$29,0,10*ROW('Water Data'!C185))="","",OFFSET('Water Data'!$C$29,0,10*ROW('Water Data'!C185)))</f>
        <v/>
      </c>
      <c r="BU191" s="30" t="str">
        <f ca="true">+IF(OFFSET('Water Data'!$C$30,0,10*ROW('Water Data'!C185))="","",OFFSET('Water Data'!$C$30,0,10*ROW('Water Data'!C185)))</f>
        <v/>
      </c>
      <c r="BV191" s="30" t="str">
        <f ca="true">+IF(OFFSET('Water Data'!$D$28,0,10*ROW('Water Data'!D185))="","",OFFSET('Water Data'!$D$28,0,10*ROW('Water Data'!D185)))</f>
        <v/>
      </c>
      <c r="BW191" s="30" t="str">
        <f ca="true">+IF(OFFSET('Water Data'!$D$29,0,10*ROW('Water Data'!D185))="","",OFFSET('Water Data'!$D$29,0,10*ROW('Water Data'!D185)))</f>
        <v/>
      </c>
      <c r="BX191" s="30" t="str">
        <f ca="true">+IF(OFFSET('Water Data'!$D$30,0,10*ROW('Water Data'!D185))="","",OFFSET('Water Data'!$D$30,0,10*ROW('Water Data'!D185)))</f>
        <v/>
      </c>
      <c r="BY191" s="30" t="str">
        <f ca="true">+IF(OFFSET('Water Data'!$E$28,0,10*ROW('Water Data'!E185))="","",OFFSET('Water Data'!$E$28,0,10*ROW('Water Data'!E185)))</f>
        <v/>
      </c>
      <c r="BZ191" s="30" t="str">
        <f ca="true">+IF(OFFSET('Water Data'!$E$29,0,10*ROW('Water Data'!E185))="","",OFFSET('Water Data'!$E$29,0,10*ROW('Water Data'!E185)))</f>
        <v/>
      </c>
      <c r="CA191" s="30" t="str">
        <f ca="true">+IF(OFFSET('Water Data'!$E$30,0,10*ROW('Water Data'!E185))="","",OFFSET('Water Data'!$E$30,0,10*ROW('Water Data'!E185)))</f>
        <v/>
      </c>
      <c r="CB191" s="30" t="str">
        <f ca="true">+IF(OFFSET('Water Data'!$F$28,0,10*ROW('Water Data'!F185))="","",OFFSET('Water Data'!$F$28,0,10*ROW('Water Data'!F185)))</f>
        <v/>
      </c>
      <c r="CC191" s="30" t="str">
        <f ca="true">+IF(OFFSET('Water Data'!$F$29,0,10*ROW('Water Data'!F185))="","",OFFSET('Water Data'!$F$29,0,10*ROW('Water Data'!F185)))</f>
        <v/>
      </c>
      <c r="CD191" s="30" t="str">
        <f ca="true">+IF(OFFSET('Water Data'!$F$30,0,10*ROW('Water Data'!F185))="","",OFFSET('Water Data'!$F$30,0,10*ROW('Water Data'!F185)))</f>
        <v/>
      </c>
      <c r="CE191" s="30" t="str">
        <f ca="true">+IF(OFFSET('Water Data'!$G$28,0,10*ROW('Water Data'!G185))="","",OFFSET('Water Data'!$G$28,0,10*ROW('Water Data'!G185)))</f>
        <v/>
      </c>
      <c r="CF191" s="30" t="str">
        <f ca="true">+IF(OFFSET('Water Data'!$G$29,0,10*ROW('Water Data'!G185))="","",OFFSET('Water Data'!$G$29,0,10*ROW('Water Data'!G185)))</f>
        <v/>
      </c>
      <c r="CG191" s="30" t="str">
        <f ca="true">+IF(OFFSET('Water Data'!$G$30,0,10*ROW('Water Data'!G185))="","",OFFSET('Water Data'!$G$30,0,10*ROW('Water Data'!G185)))</f>
        <v/>
      </c>
      <c r="CH191" s="30" t="str">
        <f ca="true">+IF(OFFSET('Water Data'!$H$28,0,10*ROW('Water Data'!H185))="","",OFFSET('Water Data'!$H$28,0,10*ROW('Water Data'!H185)))</f>
        <v/>
      </c>
      <c r="CI191" s="30" t="str">
        <f ca="true">+IF(OFFSET('Water Data'!$H$29,0,10*ROW('Water Data'!H185))="","",OFFSET('Water Data'!$H$29,0,10*ROW('Water Data'!H185)))</f>
        <v/>
      </c>
      <c r="CJ191" s="30" t="str">
        <f ca="true">+IF(OFFSET('Water Data'!$H$30,0,10*ROW('Water Data'!H185))="","",OFFSET('Water Data'!$H$30,0,10*ROW('Water Data'!H185)))</f>
        <v/>
      </c>
      <c r="CK191" s="30" t="str">
        <f ca="true">+IF(OFFSET('Sanitation Data'!$C$29,0,10*ROW('Sanitation Data'!C185))="","",OFFSET('Sanitation Data'!$C$29,0,10*ROW('Sanitation Data'!C185)))</f>
        <v/>
      </c>
      <c r="CL191" s="30" t="str">
        <f ca="true">+IF(OFFSET('Sanitation Data'!$C$30,0,10*ROW('Sanitation Data'!C185))="","",OFFSET('Sanitation Data'!$C$30,0,10*ROW('Sanitation Data'!C185)))</f>
        <v/>
      </c>
      <c r="CM191" s="30" t="str">
        <f ca="true">+IF(OFFSET('Sanitation Data'!$C$31,0,10*ROW('Sanitation Data'!C185))="","",OFFSET('Sanitation Data'!$C$31,0,10*ROW('Sanitation Data'!C185)))</f>
        <v/>
      </c>
      <c r="CN191" s="30" t="str">
        <f ca="true">+IF(OFFSET('Sanitation Data'!$C$32,0,10*ROW('Sanitation Data'!C185))="","",OFFSET('Sanitation Data'!$C$32,0,10*ROW('Sanitation Data'!C185)))</f>
        <v/>
      </c>
      <c r="CO191" s="30" t="str">
        <f ca="true">+IF(OFFSET('Sanitation Data'!$C$33,0,10*ROW('Sanitation Data'!C185))="","",OFFSET('Sanitation Data'!$C$33,0,10*ROW('Sanitation Data'!C185)))</f>
        <v/>
      </c>
      <c r="CP191" s="30" t="str">
        <f ca="true">+IF(OFFSET('Sanitation Data'!$D$29,0,10*ROW('Sanitation Data'!D185))="","",OFFSET('Sanitation Data'!$D$29,0,10*ROW('Sanitation Data'!D185)))</f>
        <v/>
      </c>
      <c r="CQ191" s="30" t="str">
        <f ca="true">+IF(OFFSET('Sanitation Data'!$D$30,0,10*ROW('Sanitation Data'!D185))="","",OFFSET('Sanitation Data'!$D$30,0,10*ROW('Sanitation Data'!D185)))</f>
        <v/>
      </c>
      <c r="CR191" s="30" t="str">
        <f ca="true">+IF(OFFSET('Sanitation Data'!$D$31,0,10*ROW('Sanitation Data'!D185))="","",OFFSET('Sanitation Data'!$D$31,0,10*ROW('Sanitation Data'!D185)))</f>
        <v/>
      </c>
      <c r="CS191" s="30" t="str">
        <f ca="true">+IF(OFFSET('Sanitation Data'!$D$32,0,10*ROW('Sanitation Data'!D185))="","",OFFSET('Sanitation Data'!$D$32,0,10*ROW('Sanitation Data'!D185)))</f>
        <v/>
      </c>
      <c r="CT191" s="30" t="str">
        <f ca="true">+IF(OFFSET('Sanitation Data'!$D$33,0,10*ROW('Sanitation Data'!D185))="","",OFFSET('Sanitation Data'!$D$33,0,10*ROW('Sanitation Data'!D185)))</f>
        <v/>
      </c>
      <c r="CU191" s="30" t="str">
        <f ca="true">+IF(OFFSET('Sanitation Data'!$E$29,0,10*ROW('Sanitation Data'!E185))="","",OFFSET('Sanitation Data'!$E$29,0,10*ROW('Sanitation Data'!E185)))</f>
        <v/>
      </c>
      <c r="CV191" s="30" t="str">
        <f ca="true">+IF(OFFSET('Sanitation Data'!$E$30,0,10*ROW('Sanitation Data'!E185))="","",OFFSET('Sanitation Data'!$E$30,0,10*ROW('Sanitation Data'!E185)))</f>
        <v/>
      </c>
      <c r="CW191" s="30" t="str">
        <f ca="true">+IF(OFFSET('Sanitation Data'!$E$31,0,10*ROW('Sanitation Data'!E185))="","",OFFSET('Sanitation Data'!$E$31,0,10*ROW('Sanitation Data'!E185)))</f>
        <v/>
      </c>
      <c r="CX191" s="30" t="str">
        <f ca="true">+IF(OFFSET('Sanitation Data'!$E$32,0,10*ROW('Sanitation Data'!E185))="","",OFFSET('Sanitation Data'!$E$32,0,10*ROW('Sanitation Data'!E185)))</f>
        <v/>
      </c>
      <c r="CY191" s="30" t="str">
        <f ca="true">+IF(OFFSET('Sanitation Data'!$E$33,0,10*ROW('Sanitation Data'!E185))="","",OFFSET('Sanitation Data'!$E$33,0,10*ROW('Sanitation Data'!E185)))</f>
        <v/>
      </c>
      <c r="CZ191" s="30" t="str">
        <f ca="true">+IF(OFFSET('Sanitation Data'!$F$29,0,10*ROW('Sanitation Data'!F185))="","",OFFSET('Sanitation Data'!$F$29,0,10*ROW('Sanitation Data'!F185)))</f>
        <v/>
      </c>
      <c r="DA191" s="30" t="str">
        <f ca="true">+IF(OFFSET('Sanitation Data'!$F$30,0,10*ROW('Sanitation Data'!F185))="","",OFFSET('Sanitation Data'!$F$30,0,10*ROW('Sanitation Data'!F185)))</f>
        <v/>
      </c>
      <c r="DB191" s="30" t="str">
        <f ca="true">+IF(OFFSET('Sanitation Data'!$F$31,0,10*ROW('Sanitation Data'!F185))="","",OFFSET('Sanitation Data'!$F$31,0,10*ROW('Sanitation Data'!F185)))</f>
        <v/>
      </c>
      <c r="DC191" s="30" t="str">
        <f ca="true">+IF(OFFSET('Sanitation Data'!$F$32,0,10*ROW('Sanitation Data'!F185))="","",OFFSET('Sanitation Data'!$F$32,0,10*ROW('Sanitation Data'!F185)))</f>
        <v/>
      </c>
      <c r="DD191" s="30" t="str">
        <f ca="true">+IF(OFFSET('Sanitation Data'!$F$33,0,10*ROW('Sanitation Data'!F185))="","",OFFSET('Sanitation Data'!$F$33,0,10*ROW('Sanitation Data'!F185)))</f>
        <v/>
      </c>
      <c r="DE191" s="30" t="str">
        <f ca="true">+IF(OFFSET('Sanitation Data'!$G$29,0,10*ROW('Sanitation Data'!G185))="","",OFFSET('Sanitation Data'!$G$29,0,10*ROW('Sanitation Data'!G185)))</f>
        <v/>
      </c>
      <c r="DF191" s="30" t="str">
        <f ca="true">+IF(OFFSET('Sanitation Data'!$G$30,0,10*ROW('Sanitation Data'!G185))="","",OFFSET('Sanitation Data'!$G$30,0,10*ROW('Sanitation Data'!G185)))</f>
        <v/>
      </c>
      <c r="DG191" s="30" t="str">
        <f ca="true">+IF(OFFSET('Sanitation Data'!$G$31,0,10*ROW('Sanitation Data'!G185))="","",OFFSET('Sanitation Data'!$G$31,0,10*ROW('Sanitation Data'!G185)))</f>
        <v/>
      </c>
      <c r="DH191" s="30" t="str">
        <f ca="true">+IF(OFFSET('Sanitation Data'!$G$32,0,10*ROW('Sanitation Data'!G185))="","",OFFSET('Sanitation Data'!$G$32,0,10*ROW('Sanitation Data'!G185)))</f>
        <v/>
      </c>
      <c r="DI191" s="30" t="str">
        <f ca="true">+IF(OFFSET('Sanitation Data'!$G$33,0,10*ROW('Sanitation Data'!G185))="","",OFFSET('Sanitation Data'!$G$33,0,10*ROW('Sanitation Data'!G185)))</f>
        <v/>
      </c>
      <c r="DJ191" s="30" t="str">
        <f ca="true">+IF(OFFSET('Sanitation Data'!$H$29,0,10*ROW('Sanitation Data'!H185))="","",OFFSET('Sanitation Data'!$H$29,0,10*ROW('Sanitation Data'!H185)))</f>
        <v/>
      </c>
      <c r="DK191" s="30" t="str">
        <f ca="true">+IF(OFFSET('Sanitation Data'!$H$30,0,10*ROW('Sanitation Data'!H185))="","",OFFSET('Sanitation Data'!$H$30,0,10*ROW('Sanitation Data'!H185)))</f>
        <v/>
      </c>
      <c r="DL191" s="30" t="str">
        <f ca="true">+IF(OFFSET('Sanitation Data'!$H$31,0,10*ROW('Sanitation Data'!H185))="","",OFFSET('Sanitation Data'!$H$31,0,10*ROW('Sanitation Data'!H185)))</f>
        <v/>
      </c>
      <c r="DM191" s="30" t="str">
        <f ca="true">+IF(OFFSET('Sanitation Data'!$H$32,0,10*ROW('Sanitation Data'!H185))="","",OFFSET('Sanitation Data'!$H$32,0,10*ROW('Sanitation Data'!H185)))</f>
        <v/>
      </c>
      <c r="DN191" s="30" t="str">
        <f ca="true">+IF(OFFSET('Sanitation Data'!$H$33,0,10*ROW('Sanitation Data'!H185))="","",OFFSET('Sanitation Data'!$H$33,0,10*ROW('Sanitation Data'!H185)))</f>
        <v/>
      </c>
      <c r="DO191" s="30" t="str">
        <f ca="true">+IF(OFFSET('Hygiene Data'!$C$12,0,10*ROW('Hygiene Data'!C185))="","",OFFSET('Hygiene Data'!$C$12,0,10*ROW('Hygiene Data'!C185)))</f>
        <v/>
      </c>
      <c r="DP191" s="30" t="str">
        <f ca="true">+IF(OFFSET('Hygiene Data'!$C$13,0,10*ROW('Hygiene Data'!C185))="","",OFFSET('Hygiene Data'!$C$13,0,10*ROW('Hygiene Data'!C185)))</f>
        <v/>
      </c>
      <c r="DQ191" s="30" t="str">
        <f ca="true">+IF(OFFSET('Hygiene Data'!$C$14,0,10*ROW('Hygiene Data'!C185))="","",OFFSET('Hygiene Data'!$C$14,0,10*ROW('Hygiene Data'!C185)))</f>
        <v/>
      </c>
      <c r="DR191" s="30" t="str">
        <f ca="true">+IF(OFFSET('Hygiene Data'!$D$12,0,10*ROW('Hygiene Data'!D185))="","",OFFSET('Hygiene Data'!$D$12,0,10*ROW('Hygiene Data'!D185)))</f>
        <v/>
      </c>
      <c r="DS191" s="30" t="str">
        <f ca="true">+IF(OFFSET('Hygiene Data'!$D$13,0,10*ROW('Hygiene Data'!D185))="","",OFFSET('Hygiene Data'!$D$13,0,10*ROW('Hygiene Data'!D185)))</f>
        <v/>
      </c>
      <c r="DT191" s="30" t="str">
        <f ca="true">+IF(OFFSET('Hygiene Data'!$D$14,0,10*ROW('Hygiene Data'!D185))="","",OFFSET('Hygiene Data'!$D$14,0,10*ROW('Hygiene Data'!D185)))</f>
        <v/>
      </c>
      <c r="DU191" s="30" t="str">
        <f ca="true">+IF(OFFSET('Hygiene Data'!$E$12,0,10*ROW('Hygiene Data'!E185))="","",OFFSET('Hygiene Data'!$E$12,0,10*ROW('Hygiene Data'!E185)))</f>
        <v/>
      </c>
      <c r="DV191" s="30" t="str">
        <f ca="true">+IF(OFFSET('Hygiene Data'!$E$13,0,10*ROW('Hygiene Data'!E185))="","",OFFSET('Hygiene Data'!$E$13,0,10*ROW('Hygiene Data'!E185)))</f>
        <v/>
      </c>
      <c r="DW191" s="30" t="str">
        <f ca="true">+IF(OFFSET('Hygiene Data'!$E$14,0,10*ROW('Hygiene Data'!E185))="","",OFFSET('Hygiene Data'!$E$14,0,10*ROW('Hygiene Data'!E185)))</f>
        <v/>
      </c>
      <c r="DX191" s="30" t="str">
        <f ca="true">+IF(OFFSET('Hygiene Data'!$F$12,0,10*ROW('Hygiene Data'!F185))="","",OFFSET('Hygiene Data'!$F$12,0,10*ROW('Hygiene Data'!F185)))</f>
        <v/>
      </c>
      <c r="DY191" s="30" t="str">
        <f ca="true">+IF(OFFSET('Hygiene Data'!$F$13,0,10*ROW('Hygiene Data'!F185))="","",OFFSET('Hygiene Data'!$F$13,0,10*ROW('Hygiene Data'!F185)))</f>
        <v/>
      </c>
      <c r="DZ191" s="30" t="str">
        <f ca="true">+IF(OFFSET('Hygiene Data'!$F$14,0,10*ROW('Hygiene Data'!F185))="","",OFFSET('Hygiene Data'!$F$14,0,10*ROW('Hygiene Data'!F185)))</f>
        <v/>
      </c>
      <c r="EA191" s="30" t="str">
        <f ca="true">+IF(OFFSET('Hygiene Data'!$G$12,0,10*ROW('Hygiene Data'!G185))="","",OFFSET('Hygiene Data'!$G$12,0,10*ROW('Hygiene Data'!G185)))</f>
        <v/>
      </c>
      <c r="EB191" s="30" t="str">
        <f ca="true">+IF(OFFSET('Hygiene Data'!$G$13,0,10*ROW('Hygiene Data'!G185))="","",OFFSET('Hygiene Data'!$G$13,0,10*ROW('Hygiene Data'!G185)))</f>
        <v/>
      </c>
      <c r="EC191" s="30" t="str">
        <f ca="true">+IF(OFFSET('Hygiene Data'!$G$14,0,10*ROW('Hygiene Data'!G185))="","",OFFSET('Hygiene Data'!$G$14,0,10*ROW('Hygiene Data'!G185)))</f>
        <v/>
      </c>
      <c r="ED191" s="30" t="str">
        <f ca="true">+IF(OFFSET('Hygiene Data'!$H$12,0,10*ROW('Hygiene Data'!H185))="","",OFFSET('Hygiene Data'!$H$12,0,10*ROW('Hygiene Data'!H185)))</f>
        <v/>
      </c>
      <c r="EE191" s="30" t="str">
        <f ca="true">+IF(OFFSET('Hygiene Data'!$H$13,0,10*ROW('Hygiene Data'!H185))="","",OFFSET('Hygiene Data'!$H$13,0,10*ROW('Hygiene Data'!H185)))</f>
        <v/>
      </c>
      <c r="EF191" s="30" t="str">
        <f ca="true">+IF(OFFSET('Hygiene Data'!$H$14,0,10*ROW('Hygiene Data'!H185))="","",OFFSET('Hygiene Data'!$H$14,0,10*ROW('Hygiene Data'!H185)))</f>
        <v/>
      </c>
    </row>
    <row r="192" x14ac:dyDescent="0.2">
      <c r="A192" s="53" t="str">
        <f ca="true">+IF(OFFSET('Water Data'!$B$1,0,10*ROW('Water Data'!B189))="","",OFFSET('Water Data'!$B$1,0,10*ROW('Water Data'!B189)))</f>
        <v/>
      </c>
      <c r="B192" s="53" t="str">
        <f ca="true">+IF(OFFSET('Water Data'!$A$3,0,10*ROW('Water Data'!A189))="","",OFFSET('Water Data'!$A$3,0,10*ROW('Water Data'!A189)))</f>
        <v/>
      </c>
      <c r="C192" s="53" t="str">
        <f ca="true">+IF(OFFSET('Water Data'!$C$3,0,10*ROW('Water Data'!C189))="","",OFFSET('Water Data'!$C$3,0,10*ROW('Water Data'!C189)))</f>
        <v/>
      </c>
      <c r="D192" s="238"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38"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38"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38"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38"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38"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38"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38"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38"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38"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38"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38"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38"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38"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38"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38"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38"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38"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39"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39"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39"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39"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39"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39"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39"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39"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39"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39"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39"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39"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39"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39"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39"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39"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39"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39"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39"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39"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39"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39"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39"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39"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39"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39"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39"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39"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39"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39"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40"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40"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40"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40"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40"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40"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40"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40"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40"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40"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40"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40"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40"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40"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40"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40"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40"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40"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0" t="str">
        <f ca="true">+IF(OFFSET('Water Data'!$C$28,0,10*ROW('Water Data'!C186))="","",OFFSET('Water Data'!$C$28,0,10*ROW('Water Data'!C186)))</f>
        <v/>
      </c>
      <c r="BT192" s="30" t="str">
        <f ca="true">+IF(OFFSET('Water Data'!$C$29,0,10*ROW('Water Data'!C186))="","",OFFSET('Water Data'!$C$29,0,10*ROW('Water Data'!C186)))</f>
        <v/>
      </c>
      <c r="BU192" s="30" t="str">
        <f ca="true">+IF(OFFSET('Water Data'!$C$30,0,10*ROW('Water Data'!C186))="","",OFFSET('Water Data'!$C$30,0,10*ROW('Water Data'!C186)))</f>
        <v/>
      </c>
      <c r="BV192" s="30" t="str">
        <f ca="true">+IF(OFFSET('Water Data'!$D$28,0,10*ROW('Water Data'!D186))="","",OFFSET('Water Data'!$D$28,0,10*ROW('Water Data'!D186)))</f>
        <v/>
      </c>
      <c r="BW192" s="30" t="str">
        <f ca="true">+IF(OFFSET('Water Data'!$D$29,0,10*ROW('Water Data'!D186))="","",OFFSET('Water Data'!$D$29,0,10*ROW('Water Data'!D186)))</f>
        <v/>
      </c>
      <c r="BX192" s="30" t="str">
        <f ca="true">+IF(OFFSET('Water Data'!$D$30,0,10*ROW('Water Data'!D186))="","",OFFSET('Water Data'!$D$30,0,10*ROW('Water Data'!D186)))</f>
        <v/>
      </c>
      <c r="BY192" s="30" t="str">
        <f ca="true">+IF(OFFSET('Water Data'!$E$28,0,10*ROW('Water Data'!E186))="","",OFFSET('Water Data'!$E$28,0,10*ROW('Water Data'!E186)))</f>
        <v/>
      </c>
      <c r="BZ192" s="30" t="str">
        <f ca="true">+IF(OFFSET('Water Data'!$E$29,0,10*ROW('Water Data'!E186))="","",OFFSET('Water Data'!$E$29,0,10*ROW('Water Data'!E186)))</f>
        <v/>
      </c>
      <c r="CA192" s="30" t="str">
        <f ca="true">+IF(OFFSET('Water Data'!$E$30,0,10*ROW('Water Data'!E186))="","",OFFSET('Water Data'!$E$30,0,10*ROW('Water Data'!E186)))</f>
        <v/>
      </c>
      <c r="CB192" s="30" t="str">
        <f ca="true">+IF(OFFSET('Water Data'!$F$28,0,10*ROW('Water Data'!F186))="","",OFFSET('Water Data'!$F$28,0,10*ROW('Water Data'!F186)))</f>
        <v/>
      </c>
      <c r="CC192" s="30" t="str">
        <f ca="true">+IF(OFFSET('Water Data'!$F$29,0,10*ROW('Water Data'!F186))="","",OFFSET('Water Data'!$F$29,0,10*ROW('Water Data'!F186)))</f>
        <v/>
      </c>
      <c r="CD192" s="30" t="str">
        <f ca="true">+IF(OFFSET('Water Data'!$F$30,0,10*ROW('Water Data'!F186))="","",OFFSET('Water Data'!$F$30,0,10*ROW('Water Data'!F186)))</f>
        <v/>
      </c>
      <c r="CE192" s="30" t="str">
        <f ca="true">+IF(OFFSET('Water Data'!$G$28,0,10*ROW('Water Data'!G186))="","",OFFSET('Water Data'!$G$28,0,10*ROW('Water Data'!G186)))</f>
        <v/>
      </c>
      <c r="CF192" s="30" t="str">
        <f ca="true">+IF(OFFSET('Water Data'!$G$29,0,10*ROW('Water Data'!G186))="","",OFFSET('Water Data'!$G$29,0,10*ROW('Water Data'!G186)))</f>
        <v/>
      </c>
      <c r="CG192" s="30" t="str">
        <f ca="true">+IF(OFFSET('Water Data'!$G$30,0,10*ROW('Water Data'!G186))="","",OFFSET('Water Data'!$G$30,0,10*ROW('Water Data'!G186)))</f>
        <v/>
      </c>
      <c r="CH192" s="30" t="str">
        <f ca="true">+IF(OFFSET('Water Data'!$H$28,0,10*ROW('Water Data'!H186))="","",OFFSET('Water Data'!$H$28,0,10*ROW('Water Data'!H186)))</f>
        <v/>
      </c>
      <c r="CI192" s="30" t="str">
        <f ca="true">+IF(OFFSET('Water Data'!$H$29,0,10*ROW('Water Data'!H186))="","",OFFSET('Water Data'!$H$29,0,10*ROW('Water Data'!H186)))</f>
        <v/>
      </c>
      <c r="CJ192" s="30" t="str">
        <f ca="true">+IF(OFFSET('Water Data'!$H$30,0,10*ROW('Water Data'!H186))="","",OFFSET('Water Data'!$H$30,0,10*ROW('Water Data'!H186)))</f>
        <v/>
      </c>
      <c r="CK192" s="30" t="str">
        <f ca="true">+IF(OFFSET('Sanitation Data'!$C$29,0,10*ROW('Sanitation Data'!C186))="","",OFFSET('Sanitation Data'!$C$29,0,10*ROW('Sanitation Data'!C186)))</f>
        <v/>
      </c>
      <c r="CL192" s="30" t="str">
        <f ca="true">+IF(OFFSET('Sanitation Data'!$C$30,0,10*ROW('Sanitation Data'!C186))="","",OFFSET('Sanitation Data'!$C$30,0,10*ROW('Sanitation Data'!C186)))</f>
        <v/>
      </c>
      <c r="CM192" s="30" t="str">
        <f ca="true">+IF(OFFSET('Sanitation Data'!$C$31,0,10*ROW('Sanitation Data'!C186))="","",OFFSET('Sanitation Data'!$C$31,0,10*ROW('Sanitation Data'!C186)))</f>
        <v/>
      </c>
      <c r="CN192" s="30" t="str">
        <f ca="true">+IF(OFFSET('Sanitation Data'!$C$32,0,10*ROW('Sanitation Data'!C186))="","",OFFSET('Sanitation Data'!$C$32,0,10*ROW('Sanitation Data'!C186)))</f>
        <v/>
      </c>
      <c r="CO192" s="30" t="str">
        <f ca="true">+IF(OFFSET('Sanitation Data'!$C$33,0,10*ROW('Sanitation Data'!C186))="","",OFFSET('Sanitation Data'!$C$33,0,10*ROW('Sanitation Data'!C186)))</f>
        <v/>
      </c>
      <c r="CP192" s="30" t="str">
        <f ca="true">+IF(OFFSET('Sanitation Data'!$D$29,0,10*ROW('Sanitation Data'!D186))="","",OFFSET('Sanitation Data'!$D$29,0,10*ROW('Sanitation Data'!D186)))</f>
        <v/>
      </c>
      <c r="CQ192" s="30" t="str">
        <f ca="true">+IF(OFFSET('Sanitation Data'!$D$30,0,10*ROW('Sanitation Data'!D186))="","",OFFSET('Sanitation Data'!$D$30,0,10*ROW('Sanitation Data'!D186)))</f>
        <v/>
      </c>
      <c r="CR192" s="30" t="str">
        <f ca="true">+IF(OFFSET('Sanitation Data'!$D$31,0,10*ROW('Sanitation Data'!D186))="","",OFFSET('Sanitation Data'!$D$31,0,10*ROW('Sanitation Data'!D186)))</f>
        <v/>
      </c>
      <c r="CS192" s="30" t="str">
        <f ca="true">+IF(OFFSET('Sanitation Data'!$D$32,0,10*ROW('Sanitation Data'!D186))="","",OFFSET('Sanitation Data'!$D$32,0,10*ROW('Sanitation Data'!D186)))</f>
        <v/>
      </c>
      <c r="CT192" s="30" t="str">
        <f ca="true">+IF(OFFSET('Sanitation Data'!$D$33,0,10*ROW('Sanitation Data'!D186))="","",OFFSET('Sanitation Data'!$D$33,0,10*ROW('Sanitation Data'!D186)))</f>
        <v/>
      </c>
      <c r="CU192" s="30" t="str">
        <f ca="true">+IF(OFFSET('Sanitation Data'!$E$29,0,10*ROW('Sanitation Data'!E186))="","",OFFSET('Sanitation Data'!$E$29,0,10*ROW('Sanitation Data'!E186)))</f>
        <v/>
      </c>
      <c r="CV192" s="30" t="str">
        <f ca="true">+IF(OFFSET('Sanitation Data'!$E$30,0,10*ROW('Sanitation Data'!E186))="","",OFFSET('Sanitation Data'!$E$30,0,10*ROW('Sanitation Data'!E186)))</f>
        <v/>
      </c>
      <c r="CW192" s="30" t="str">
        <f ca="true">+IF(OFFSET('Sanitation Data'!$E$31,0,10*ROW('Sanitation Data'!E186))="","",OFFSET('Sanitation Data'!$E$31,0,10*ROW('Sanitation Data'!E186)))</f>
        <v/>
      </c>
      <c r="CX192" s="30" t="str">
        <f ca="true">+IF(OFFSET('Sanitation Data'!$E$32,0,10*ROW('Sanitation Data'!E186))="","",OFFSET('Sanitation Data'!$E$32,0,10*ROW('Sanitation Data'!E186)))</f>
        <v/>
      </c>
      <c r="CY192" s="30" t="str">
        <f ca="true">+IF(OFFSET('Sanitation Data'!$E$33,0,10*ROW('Sanitation Data'!E186))="","",OFFSET('Sanitation Data'!$E$33,0,10*ROW('Sanitation Data'!E186)))</f>
        <v/>
      </c>
      <c r="CZ192" s="30" t="str">
        <f ca="true">+IF(OFFSET('Sanitation Data'!$F$29,0,10*ROW('Sanitation Data'!F186))="","",OFFSET('Sanitation Data'!$F$29,0,10*ROW('Sanitation Data'!F186)))</f>
        <v/>
      </c>
      <c r="DA192" s="30" t="str">
        <f ca="true">+IF(OFFSET('Sanitation Data'!$F$30,0,10*ROW('Sanitation Data'!F186))="","",OFFSET('Sanitation Data'!$F$30,0,10*ROW('Sanitation Data'!F186)))</f>
        <v/>
      </c>
      <c r="DB192" s="30" t="str">
        <f ca="true">+IF(OFFSET('Sanitation Data'!$F$31,0,10*ROW('Sanitation Data'!F186))="","",OFFSET('Sanitation Data'!$F$31,0,10*ROW('Sanitation Data'!F186)))</f>
        <v/>
      </c>
      <c r="DC192" s="30" t="str">
        <f ca="true">+IF(OFFSET('Sanitation Data'!$F$32,0,10*ROW('Sanitation Data'!F186))="","",OFFSET('Sanitation Data'!$F$32,0,10*ROW('Sanitation Data'!F186)))</f>
        <v/>
      </c>
      <c r="DD192" s="30" t="str">
        <f ca="true">+IF(OFFSET('Sanitation Data'!$F$33,0,10*ROW('Sanitation Data'!F186))="","",OFFSET('Sanitation Data'!$F$33,0,10*ROW('Sanitation Data'!F186)))</f>
        <v/>
      </c>
      <c r="DE192" s="30" t="str">
        <f ca="true">+IF(OFFSET('Sanitation Data'!$G$29,0,10*ROW('Sanitation Data'!G186))="","",OFFSET('Sanitation Data'!$G$29,0,10*ROW('Sanitation Data'!G186)))</f>
        <v/>
      </c>
      <c r="DF192" s="30" t="str">
        <f ca="true">+IF(OFFSET('Sanitation Data'!$G$30,0,10*ROW('Sanitation Data'!G186))="","",OFFSET('Sanitation Data'!$G$30,0,10*ROW('Sanitation Data'!G186)))</f>
        <v/>
      </c>
      <c r="DG192" s="30" t="str">
        <f ca="true">+IF(OFFSET('Sanitation Data'!$G$31,0,10*ROW('Sanitation Data'!G186))="","",OFFSET('Sanitation Data'!$G$31,0,10*ROW('Sanitation Data'!G186)))</f>
        <v/>
      </c>
      <c r="DH192" s="30" t="str">
        <f ca="true">+IF(OFFSET('Sanitation Data'!$G$32,0,10*ROW('Sanitation Data'!G186))="","",OFFSET('Sanitation Data'!$G$32,0,10*ROW('Sanitation Data'!G186)))</f>
        <v/>
      </c>
      <c r="DI192" s="30" t="str">
        <f ca="true">+IF(OFFSET('Sanitation Data'!$G$33,0,10*ROW('Sanitation Data'!G186))="","",OFFSET('Sanitation Data'!$G$33,0,10*ROW('Sanitation Data'!G186)))</f>
        <v/>
      </c>
      <c r="DJ192" s="30" t="str">
        <f ca="true">+IF(OFFSET('Sanitation Data'!$H$29,0,10*ROW('Sanitation Data'!H186))="","",OFFSET('Sanitation Data'!$H$29,0,10*ROW('Sanitation Data'!H186)))</f>
        <v/>
      </c>
      <c r="DK192" s="30" t="str">
        <f ca="true">+IF(OFFSET('Sanitation Data'!$H$30,0,10*ROW('Sanitation Data'!H186))="","",OFFSET('Sanitation Data'!$H$30,0,10*ROW('Sanitation Data'!H186)))</f>
        <v/>
      </c>
      <c r="DL192" s="30" t="str">
        <f ca="true">+IF(OFFSET('Sanitation Data'!$H$31,0,10*ROW('Sanitation Data'!H186))="","",OFFSET('Sanitation Data'!$H$31,0,10*ROW('Sanitation Data'!H186)))</f>
        <v/>
      </c>
      <c r="DM192" s="30" t="str">
        <f ca="true">+IF(OFFSET('Sanitation Data'!$H$32,0,10*ROW('Sanitation Data'!H186))="","",OFFSET('Sanitation Data'!$H$32,0,10*ROW('Sanitation Data'!H186)))</f>
        <v/>
      </c>
      <c r="DN192" s="30" t="str">
        <f ca="true">+IF(OFFSET('Sanitation Data'!$H$33,0,10*ROW('Sanitation Data'!H186))="","",OFFSET('Sanitation Data'!$H$33,0,10*ROW('Sanitation Data'!H186)))</f>
        <v/>
      </c>
      <c r="DO192" s="30" t="str">
        <f ca="true">+IF(OFFSET('Hygiene Data'!$C$12,0,10*ROW('Hygiene Data'!C186))="","",OFFSET('Hygiene Data'!$C$12,0,10*ROW('Hygiene Data'!C186)))</f>
        <v/>
      </c>
      <c r="DP192" s="30" t="str">
        <f ca="true">+IF(OFFSET('Hygiene Data'!$C$13,0,10*ROW('Hygiene Data'!C186))="","",OFFSET('Hygiene Data'!$C$13,0,10*ROW('Hygiene Data'!C186)))</f>
        <v/>
      </c>
      <c r="DQ192" s="30" t="str">
        <f ca="true">+IF(OFFSET('Hygiene Data'!$C$14,0,10*ROW('Hygiene Data'!C186))="","",OFFSET('Hygiene Data'!$C$14,0,10*ROW('Hygiene Data'!C186)))</f>
        <v/>
      </c>
      <c r="DR192" s="30" t="str">
        <f ca="true">+IF(OFFSET('Hygiene Data'!$D$12,0,10*ROW('Hygiene Data'!D186))="","",OFFSET('Hygiene Data'!$D$12,0,10*ROW('Hygiene Data'!D186)))</f>
        <v/>
      </c>
      <c r="DS192" s="30" t="str">
        <f ca="true">+IF(OFFSET('Hygiene Data'!$D$13,0,10*ROW('Hygiene Data'!D186))="","",OFFSET('Hygiene Data'!$D$13,0,10*ROW('Hygiene Data'!D186)))</f>
        <v/>
      </c>
      <c r="DT192" s="30" t="str">
        <f ca="true">+IF(OFFSET('Hygiene Data'!$D$14,0,10*ROW('Hygiene Data'!D186))="","",OFFSET('Hygiene Data'!$D$14,0,10*ROW('Hygiene Data'!D186)))</f>
        <v/>
      </c>
      <c r="DU192" s="30" t="str">
        <f ca="true">+IF(OFFSET('Hygiene Data'!$E$12,0,10*ROW('Hygiene Data'!E186))="","",OFFSET('Hygiene Data'!$E$12,0,10*ROW('Hygiene Data'!E186)))</f>
        <v/>
      </c>
      <c r="DV192" s="30" t="str">
        <f ca="true">+IF(OFFSET('Hygiene Data'!$E$13,0,10*ROW('Hygiene Data'!E186))="","",OFFSET('Hygiene Data'!$E$13,0,10*ROW('Hygiene Data'!E186)))</f>
        <v/>
      </c>
      <c r="DW192" s="30" t="str">
        <f ca="true">+IF(OFFSET('Hygiene Data'!$E$14,0,10*ROW('Hygiene Data'!E186))="","",OFFSET('Hygiene Data'!$E$14,0,10*ROW('Hygiene Data'!E186)))</f>
        <v/>
      </c>
      <c r="DX192" s="30" t="str">
        <f ca="true">+IF(OFFSET('Hygiene Data'!$F$12,0,10*ROW('Hygiene Data'!F186))="","",OFFSET('Hygiene Data'!$F$12,0,10*ROW('Hygiene Data'!F186)))</f>
        <v/>
      </c>
      <c r="DY192" s="30" t="str">
        <f ca="true">+IF(OFFSET('Hygiene Data'!$F$13,0,10*ROW('Hygiene Data'!F186))="","",OFFSET('Hygiene Data'!$F$13,0,10*ROW('Hygiene Data'!F186)))</f>
        <v/>
      </c>
      <c r="DZ192" s="30" t="str">
        <f ca="true">+IF(OFFSET('Hygiene Data'!$F$14,0,10*ROW('Hygiene Data'!F186))="","",OFFSET('Hygiene Data'!$F$14,0,10*ROW('Hygiene Data'!F186)))</f>
        <v/>
      </c>
      <c r="EA192" s="30" t="str">
        <f ca="true">+IF(OFFSET('Hygiene Data'!$G$12,0,10*ROW('Hygiene Data'!G186))="","",OFFSET('Hygiene Data'!$G$12,0,10*ROW('Hygiene Data'!G186)))</f>
        <v/>
      </c>
      <c r="EB192" s="30" t="str">
        <f ca="true">+IF(OFFSET('Hygiene Data'!$G$13,0,10*ROW('Hygiene Data'!G186))="","",OFFSET('Hygiene Data'!$G$13,0,10*ROW('Hygiene Data'!G186)))</f>
        <v/>
      </c>
      <c r="EC192" s="30" t="str">
        <f ca="true">+IF(OFFSET('Hygiene Data'!$G$14,0,10*ROW('Hygiene Data'!G186))="","",OFFSET('Hygiene Data'!$G$14,0,10*ROW('Hygiene Data'!G186)))</f>
        <v/>
      </c>
      <c r="ED192" s="30" t="str">
        <f ca="true">+IF(OFFSET('Hygiene Data'!$H$12,0,10*ROW('Hygiene Data'!H186))="","",OFFSET('Hygiene Data'!$H$12,0,10*ROW('Hygiene Data'!H186)))</f>
        <v/>
      </c>
      <c r="EE192" s="30" t="str">
        <f ca="true">+IF(OFFSET('Hygiene Data'!$H$13,0,10*ROW('Hygiene Data'!H186))="","",OFFSET('Hygiene Data'!$H$13,0,10*ROW('Hygiene Data'!H186)))</f>
        <v/>
      </c>
      <c r="EF192" s="30" t="str">
        <f ca="true">+IF(OFFSET('Hygiene Data'!$H$14,0,10*ROW('Hygiene Data'!H186))="","",OFFSET('Hygiene Data'!$H$14,0,10*ROW('Hygiene Data'!H186)))</f>
        <v/>
      </c>
    </row>
    <row r="193" x14ac:dyDescent="0.2">
      <c r="A193" s="53" t="str">
        <f ca="true">+IF(OFFSET('Water Data'!$B$1,0,10*ROW('Water Data'!B190))="","",OFFSET('Water Data'!$B$1,0,10*ROW('Water Data'!B190)))</f>
        <v/>
      </c>
      <c r="B193" s="53" t="str">
        <f ca="true">+IF(OFFSET('Water Data'!$A$3,0,10*ROW('Water Data'!A190))="","",OFFSET('Water Data'!$A$3,0,10*ROW('Water Data'!A190)))</f>
        <v/>
      </c>
      <c r="C193" s="53" t="str">
        <f ca="true">+IF(OFFSET('Water Data'!$C$3,0,10*ROW('Water Data'!C190))="","",OFFSET('Water Data'!$C$3,0,10*ROW('Water Data'!C190)))</f>
        <v/>
      </c>
      <c r="D193" s="238"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38"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38"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38"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38"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38"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38"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38"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38"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38"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38"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38"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38"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38"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38"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38"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38"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38"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39"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39"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39"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39"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39"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39"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39"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39"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39"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39"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39"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39"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39"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39"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39"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39"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39"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39"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39"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39"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39"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39"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39"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39"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39"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39"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39"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39"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39"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39"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40"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40"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40"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40"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40"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40"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40"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40"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40"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40"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40"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40"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40"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40"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40"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40"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40"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40"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0" t="str">
        <f ca="true">+IF(OFFSET('Water Data'!$C$28,0,10*ROW('Water Data'!C187))="","",OFFSET('Water Data'!$C$28,0,10*ROW('Water Data'!C187)))</f>
        <v/>
      </c>
      <c r="BT193" s="30" t="str">
        <f ca="true">+IF(OFFSET('Water Data'!$C$29,0,10*ROW('Water Data'!C187))="","",OFFSET('Water Data'!$C$29,0,10*ROW('Water Data'!C187)))</f>
        <v/>
      </c>
      <c r="BU193" s="30" t="str">
        <f ca="true">+IF(OFFSET('Water Data'!$C$30,0,10*ROW('Water Data'!C187))="","",OFFSET('Water Data'!$C$30,0,10*ROW('Water Data'!C187)))</f>
        <v/>
      </c>
      <c r="BV193" s="30" t="str">
        <f ca="true">+IF(OFFSET('Water Data'!$D$28,0,10*ROW('Water Data'!D187))="","",OFFSET('Water Data'!$D$28,0,10*ROW('Water Data'!D187)))</f>
        <v/>
      </c>
      <c r="BW193" s="30" t="str">
        <f ca="true">+IF(OFFSET('Water Data'!$D$29,0,10*ROW('Water Data'!D187))="","",OFFSET('Water Data'!$D$29,0,10*ROW('Water Data'!D187)))</f>
        <v/>
      </c>
      <c r="BX193" s="30" t="str">
        <f ca="true">+IF(OFFSET('Water Data'!$D$30,0,10*ROW('Water Data'!D187))="","",OFFSET('Water Data'!$D$30,0,10*ROW('Water Data'!D187)))</f>
        <v/>
      </c>
      <c r="BY193" s="30" t="str">
        <f ca="true">+IF(OFFSET('Water Data'!$E$28,0,10*ROW('Water Data'!E187))="","",OFFSET('Water Data'!$E$28,0,10*ROW('Water Data'!E187)))</f>
        <v/>
      </c>
      <c r="BZ193" s="30" t="str">
        <f ca="true">+IF(OFFSET('Water Data'!$E$29,0,10*ROW('Water Data'!E187))="","",OFFSET('Water Data'!$E$29,0,10*ROW('Water Data'!E187)))</f>
        <v/>
      </c>
      <c r="CA193" s="30" t="str">
        <f ca="true">+IF(OFFSET('Water Data'!$E$30,0,10*ROW('Water Data'!E187))="","",OFFSET('Water Data'!$E$30,0,10*ROW('Water Data'!E187)))</f>
        <v/>
      </c>
      <c r="CB193" s="30" t="str">
        <f ca="true">+IF(OFFSET('Water Data'!$F$28,0,10*ROW('Water Data'!F187))="","",OFFSET('Water Data'!$F$28,0,10*ROW('Water Data'!F187)))</f>
        <v/>
      </c>
      <c r="CC193" s="30" t="str">
        <f ca="true">+IF(OFFSET('Water Data'!$F$29,0,10*ROW('Water Data'!F187))="","",OFFSET('Water Data'!$F$29,0,10*ROW('Water Data'!F187)))</f>
        <v/>
      </c>
      <c r="CD193" s="30" t="str">
        <f ca="true">+IF(OFFSET('Water Data'!$F$30,0,10*ROW('Water Data'!F187))="","",OFFSET('Water Data'!$F$30,0,10*ROW('Water Data'!F187)))</f>
        <v/>
      </c>
      <c r="CE193" s="30" t="str">
        <f ca="true">+IF(OFFSET('Water Data'!$G$28,0,10*ROW('Water Data'!G187))="","",OFFSET('Water Data'!$G$28,0,10*ROW('Water Data'!G187)))</f>
        <v/>
      </c>
      <c r="CF193" s="30" t="str">
        <f ca="true">+IF(OFFSET('Water Data'!$G$29,0,10*ROW('Water Data'!G187))="","",OFFSET('Water Data'!$G$29,0,10*ROW('Water Data'!G187)))</f>
        <v/>
      </c>
      <c r="CG193" s="30" t="str">
        <f ca="true">+IF(OFFSET('Water Data'!$G$30,0,10*ROW('Water Data'!G187))="","",OFFSET('Water Data'!$G$30,0,10*ROW('Water Data'!G187)))</f>
        <v/>
      </c>
      <c r="CH193" s="30" t="str">
        <f ca="true">+IF(OFFSET('Water Data'!$H$28,0,10*ROW('Water Data'!H187))="","",OFFSET('Water Data'!$H$28,0,10*ROW('Water Data'!H187)))</f>
        <v/>
      </c>
      <c r="CI193" s="30" t="str">
        <f ca="true">+IF(OFFSET('Water Data'!$H$29,0,10*ROW('Water Data'!H187))="","",OFFSET('Water Data'!$H$29,0,10*ROW('Water Data'!H187)))</f>
        <v/>
      </c>
      <c r="CJ193" s="30" t="str">
        <f ca="true">+IF(OFFSET('Water Data'!$H$30,0,10*ROW('Water Data'!H187))="","",OFFSET('Water Data'!$H$30,0,10*ROW('Water Data'!H187)))</f>
        <v/>
      </c>
      <c r="CK193" s="30" t="str">
        <f ca="true">+IF(OFFSET('Sanitation Data'!$C$29,0,10*ROW('Sanitation Data'!C187))="","",OFFSET('Sanitation Data'!$C$29,0,10*ROW('Sanitation Data'!C187)))</f>
        <v/>
      </c>
      <c r="CL193" s="30" t="str">
        <f ca="true">+IF(OFFSET('Sanitation Data'!$C$30,0,10*ROW('Sanitation Data'!C187))="","",OFFSET('Sanitation Data'!$C$30,0,10*ROW('Sanitation Data'!C187)))</f>
        <v/>
      </c>
      <c r="CM193" s="30" t="str">
        <f ca="true">+IF(OFFSET('Sanitation Data'!$C$31,0,10*ROW('Sanitation Data'!C187))="","",OFFSET('Sanitation Data'!$C$31,0,10*ROW('Sanitation Data'!C187)))</f>
        <v/>
      </c>
      <c r="CN193" s="30" t="str">
        <f ca="true">+IF(OFFSET('Sanitation Data'!$C$32,0,10*ROW('Sanitation Data'!C187))="","",OFFSET('Sanitation Data'!$C$32,0,10*ROW('Sanitation Data'!C187)))</f>
        <v/>
      </c>
      <c r="CO193" s="30" t="str">
        <f ca="true">+IF(OFFSET('Sanitation Data'!$C$33,0,10*ROW('Sanitation Data'!C187))="","",OFFSET('Sanitation Data'!$C$33,0,10*ROW('Sanitation Data'!C187)))</f>
        <v/>
      </c>
      <c r="CP193" s="30" t="str">
        <f ca="true">+IF(OFFSET('Sanitation Data'!$D$29,0,10*ROW('Sanitation Data'!D187))="","",OFFSET('Sanitation Data'!$D$29,0,10*ROW('Sanitation Data'!D187)))</f>
        <v/>
      </c>
      <c r="CQ193" s="30" t="str">
        <f ca="true">+IF(OFFSET('Sanitation Data'!$D$30,0,10*ROW('Sanitation Data'!D187))="","",OFFSET('Sanitation Data'!$D$30,0,10*ROW('Sanitation Data'!D187)))</f>
        <v/>
      </c>
      <c r="CR193" s="30" t="str">
        <f ca="true">+IF(OFFSET('Sanitation Data'!$D$31,0,10*ROW('Sanitation Data'!D187))="","",OFFSET('Sanitation Data'!$D$31,0,10*ROW('Sanitation Data'!D187)))</f>
        <v/>
      </c>
      <c r="CS193" s="30" t="str">
        <f ca="true">+IF(OFFSET('Sanitation Data'!$D$32,0,10*ROW('Sanitation Data'!D187))="","",OFFSET('Sanitation Data'!$D$32,0,10*ROW('Sanitation Data'!D187)))</f>
        <v/>
      </c>
      <c r="CT193" s="30" t="str">
        <f ca="true">+IF(OFFSET('Sanitation Data'!$D$33,0,10*ROW('Sanitation Data'!D187))="","",OFFSET('Sanitation Data'!$D$33,0,10*ROW('Sanitation Data'!D187)))</f>
        <v/>
      </c>
      <c r="CU193" s="30" t="str">
        <f ca="true">+IF(OFFSET('Sanitation Data'!$E$29,0,10*ROW('Sanitation Data'!E187))="","",OFFSET('Sanitation Data'!$E$29,0,10*ROW('Sanitation Data'!E187)))</f>
        <v/>
      </c>
      <c r="CV193" s="30" t="str">
        <f ca="true">+IF(OFFSET('Sanitation Data'!$E$30,0,10*ROW('Sanitation Data'!E187))="","",OFFSET('Sanitation Data'!$E$30,0,10*ROW('Sanitation Data'!E187)))</f>
        <v/>
      </c>
      <c r="CW193" s="30" t="str">
        <f ca="true">+IF(OFFSET('Sanitation Data'!$E$31,0,10*ROW('Sanitation Data'!E187))="","",OFFSET('Sanitation Data'!$E$31,0,10*ROW('Sanitation Data'!E187)))</f>
        <v/>
      </c>
      <c r="CX193" s="30" t="str">
        <f ca="true">+IF(OFFSET('Sanitation Data'!$E$32,0,10*ROW('Sanitation Data'!E187))="","",OFFSET('Sanitation Data'!$E$32,0,10*ROW('Sanitation Data'!E187)))</f>
        <v/>
      </c>
      <c r="CY193" s="30" t="str">
        <f ca="true">+IF(OFFSET('Sanitation Data'!$E$33,0,10*ROW('Sanitation Data'!E187))="","",OFFSET('Sanitation Data'!$E$33,0,10*ROW('Sanitation Data'!E187)))</f>
        <v/>
      </c>
      <c r="CZ193" s="30" t="str">
        <f ca="true">+IF(OFFSET('Sanitation Data'!$F$29,0,10*ROW('Sanitation Data'!F187))="","",OFFSET('Sanitation Data'!$F$29,0,10*ROW('Sanitation Data'!F187)))</f>
        <v/>
      </c>
      <c r="DA193" s="30" t="str">
        <f ca="true">+IF(OFFSET('Sanitation Data'!$F$30,0,10*ROW('Sanitation Data'!F187))="","",OFFSET('Sanitation Data'!$F$30,0,10*ROW('Sanitation Data'!F187)))</f>
        <v/>
      </c>
      <c r="DB193" s="30" t="str">
        <f ca="true">+IF(OFFSET('Sanitation Data'!$F$31,0,10*ROW('Sanitation Data'!F187))="","",OFFSET('Sanitation Data'!$F$31,0,10*ROW('Sanitation Data'!F187)))</f>
        <v/>
      </c>
      <c r="DC193" s="30" t="str">
        <f ca="true">+IF(OFFSET('Sanitation Data'!$F$32,0,10*ROW('Sanitation Data'!F187))="","",OFFSET('Sanitation Data'!$F$32,0,10*ROW('Sanitation Data'!F187)))</f>
        <v/>
      </c>
      <c r="DD193" s="30" t="str">
        <f ca="true">+IF(OFFSET('Sanitation Data'!$F$33,0,10*ROW('Sanitation Data'!F187))="","",OFFSET('Sanitation Data'!$F$33,0,10*ROW('Sanitation Data'!F187)))</f>
        <v/>
      </c>
      <c r="DE193" s="30" t="str">
        <f ca="true">+IF(OFFSET('Sanitation Data'!$G$29,0,10*ROW('Sanitation Data'!G187))="","",OFFSET('Sanitation Data'!$G$29,0,10*ROW('Sanitation Data'!G187)))</f>
        <v/>
      </c>
      <c r="DF193" s="30" t="str">
        <f ca="true">+IF(OFFSET('Sanitation Data'!$G$30,0,10*ROW('Sanitation Data'!G187))="","",OFFSET('Sanitation Data'!$G$30,0,10*ROW('Sanitation Data'!G187)))</f>
        <v/>
      </c>
      <c r="DG193" s="30" t="str">
        <f ca="true">+IF(OFFSET('Sanitation Data'!$G$31,0,10*ROW('Sanitation Data'!G187))="","",OFFSET('Sanitation Data'!$G$31,0,10*ROW('Sanitation Data'!G187)))</f>
        <v/>
      </c>
      <c r="DH193" s="30" t="str">
        <f ca="true">+IF(OFFSET('Sanitation Data'!$G$32,0,10*ROW('Sanitation Data'!G187))="","",OFFSET('Sanitation Data'!$G$32,0,10*ROW('Sanitation Data'!G187)))</f>
        <v/>
      </c>
      <c r="DI193" s="30" t="str">
        <f ca="true">+IF(OFFSET('Sanitation Data'!$G$33,0,10*ROW('Sanitation Data'!G187))="","",OFFSET('Sanitation Data'!$G$33,0,10*ROW('Sanitation Data'!G187)))</f>
        <v/>
      </c>
      <c r="DJ193" s="30" t="str">
        <f ca="true">+IF(OFFSET('Sanitation Data'!$H$29,0,10*ROW('Sanitation Data'!H187))="","",OFFSET('Sanitation Data'!$H$29,0,10*ROW('Sanitation Data'!H187)))</f>
        <v/>
      </c>
      <c r="DK193" s="30" t="str">
        <f ca="true">+IF(OFFSET('Sanitation Data'!$H$30,0,10*ROW('Sanitation Data'!H187))="","",OFFSET('Sanitation Data'!$H$30,0,10*ROW('Sanitation Data'!H187)))</f>
        <v/>
      </c>
      <c r="DL193" s="30" t="str">
        <f ca="true">+IF(OFFSET('Sanitation Data'!$H$31,0,10*ROW('Sanitation Data'!H187))="","",OFFSET('Sanitation Data'!$H$31,0,10*ROW('Sanitation Data'!H187)))</f>
        <v/>
      </c>
      <c r="DM193" s="30" t="str">
        <f ca="true">+IF(OFFSET('Sanitation Data'!$H$32,0,10*ROW('Sanitation Data'!H187))="","",OFFSET('Sanitation Data'!$H$32,0,10*ROW('Sanitation Data'!H187)))</f>
        <v/>
      </c>
      <c r="DN193" s="30" t="str">
        <f ca="true">+IF(OFFSET('Sanitation Data'!$H$33,0,10*ROW('Sanitation Data'!H187))="","",OFFSET('Sanitation Data'!$H$33,0,10*ROW('Sanitation Data'!H187)))</f>
        <v/>
      </c>
      <c r="DO193" s="30" t="str">
        <f ca="true">+IF(OFFSET('Hygiene Data'!$C$12,0,10*ROW('Hygiene Data'!C187))="","",OFFSET('Hygiene Data'!$C$12,0,10*ROW('Hygiene Data'!C187)))</f>
        <v/>
      </c>
      <c r="DP193" s="30" t="str">
        <f ca="true">+IF(OFFSET('Hygiene Data'!$C$13,0,10*ROW('Hygiene Data'!C187))="","",OFFSET('Hygiene Data'!$C$13,0,10*ROW('Hygiene Data'!C187)))</f>
        <v/>
      </c>
      <c r="DQ193" s="30" t="str">
        <f ca="true">+IF(OFFSET('Hygiene Data'!$C$14,0,10*ROW('Hygiene Data'!C187))="","",OFFSET('Hygiene Data'!$C$14,0,10*ROW('Hygiene Data'!C187)))</f>
        <v/>
      </c>
      <c r="DR193" s="30" t="str">
        <f ca="true">+IF(OFFSET('Hygiene Data'!$D$12,0,10*ROW('Hygiene Data'!D187))="","",OFFSET('Hygiene Data'!$D$12,0,10*ROW('Hygiene Data'!D187)))</f>
        <v/>
      </c>
      <c r="DS193" s="30" t="str">
        <f ca="true">+IF(OFFSET('Hygiene Data'!$D$13,0,10*ROW('Hygiene Data'!D187))="","",OFFSET('Hygiene Data'!$D$13,0,10*ROW('Hygiene Data'!D187)))</f>
        <v/>
      </c>
      <c r="DT193" s="30" t="str">
        <f ca="true">+IF(OFFSET('Hygiene Data'!$D$14,0,10*ROW('Hygiene Data'!D187))="","",OFFSET('Hygiene Data'!$D$14,0,10*ROW('Hygiene Data'!D187)))</f>
        <v/>
      </c>
      <c r="DU193" s="30" t="str">
        <f ca="true">+IF(OFFSET('Hygiene Data'!$E$12,0,10*ROW('Hygiene Data'!E187))="","",OFFSET('Hygiene Data'!$E$12,0,10*ROW('Hygiene Data'!E187)))</f>
        <v/>
      </c>
      <c r="DV193" s="30" t="str">
        <f ca="true">+IF(OFFSET('Hygiene Data'!$E$13,0,10*ROW('Hygiene Data'!E187))="","",OFFSET('Hygiene Data'!$E$13,0,10*ROW('Hygiene Data'!E187)))</f>
        <v/>
      </c>
      <c r="DW193" s="30" t="str">
        <f ca="true">+IF(OFFSET('Hygiene Data'!$E$14,0,10*ROW('Hygiene Data'!E187))="","",OFFSET('Hygiene Data'!$E$14,0,10*ROW('Hygiene Data'!E187)))</f>
        <v/>
      </c>
      <c r="DX193" s="30" t="str">
        <f ca="true">+IF(OFFSET('Hygiene Data'!$F$12,0,10*ROW('Hygiene Data'!F187))="","",OFFSET('Hygiene Data'!$F$12,0,10*ROW('Hygiene Data'!F187)))</f>
        <v/>
      </c>
      <c r="DY193" s="30" t="str">
        <f ca="true">+IF(OFFSET('Hygiene Data'!$F$13,0,10*ROW('Hygiene Data'!F187))="","",OFFSET('Hygiene Data'!$F$13,0,10*ROW('Hygiene Data'!F187)))</f>
        <v/>
      </c>
      <c r="DZ193" s="30" t="str">
        <f ca="true">+IF(OFFSET('Hygiene Data'!$F$14,0,10*ROW('Hygiene Data'!F187))="","",OFFSET('Hygiene Data'!$F$14,0,10*ROW('Hygiene Data'!F187)))</f>
        <v/>
      </c>
      <c r="EA193" s="30" t="str">
        <f ca="true">+IF(OFFSET('Hygiene Data'!$G$12,0,10*ROW('Hygiene Data'!G187))="","",OFFSET('Hygiene Data'!$G$12,0,10*ROW('Hygiene Data'!G187)))</f>
        <v/>
      </c>
      <c r="EB193" s="30" t="str">
        <f ca="true">+IF(OFFSET('Hygiene Data'!$G$13,0,10*ROW('Hygiene Data'!G187))="","",OFFSET('Hygiene Data'!$G$13,0,10*ROW('Hygiene Data'!G187)))</f>
        <v/>
      </c>
      <c r="EC193" s="30" t="str">
        <f ca="true">+IF(OFFSET('Hygiene Data'!$G$14,0,10*ROW('Hygiene Data'!G187))="","",OFFSET('Hygiene Data'!$G$14,0,10*ROW('Hygiene Data'!G187)))</f>
        <v/>
      </c>
      <c r="ED193" s="30" t="str">
        <f ca="true">+IF(OFFSET('Hygiene Data'!$H$12,0,10*ROW('Hygiene Data'!H187))="","",OFFSET('Hygiene Data'!$H$12,0,10*ROW('Hygiene Data'!H187)))</f>
        <v/>
      </c>
      <c r="EE193" s="30" t="str">
        <f ca="true">+IF(OFFSET('Hygiene Data'!$H$13,0,10*ROW('Hygiene Data'!H187))="","",OFFSET('Hygiene Data'!$H$13,0,10*ROW('Hygiene Data'!H187)))</f>
        <v/>
      </c>
      <c r="EF193" s="30" t="str">
        <f ca="true">+IF(OFFSET('Hygiene Data'!$H$14,0,10*ROW('Hygiene Data'!H187))="","",OFFSET('Hygiene Data'!$H$14,0,10*ROW('Hygiene Data'!H187)))</f>
        <v/>
      </c>
    </row>
    <row r="194" x14ac:dyDescent="0.2">
      <c r="A194" s="53" t="str">
        <f ca="true">+IF(OFFSET('Water Data'!$B$1,0,10*ROW('Water Data'!B191))="","",OFFSET('Water Data'!$B$1,0,10*ROW('Water Data'!B191)))</f>
        <v/>
      </c>
      <c r="B194" s="53" t="str">
        <f ca="true">+IF(OFFSET('Water Data'!$A$3,0,10*ROW('Water Data'!A191))="","",OFFSET('Water Data'!$A$3,0,10*ROW('Water Data'!A191)))</f>
        <v/>
      </c>
      <c r="C194" s="53" t="str">
        <f ca="true">+IF(OFFSET('Water Data'!$C$3,0,10*ROW('Water Data'!C191))="","",OFFSET('Water Data'!$C$3,0,10*ROW('Water Data'!C191)))</f>
        <v/>
      </c>
      <c r="D194" s="238"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38"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38"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38"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38"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38"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38"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38"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38"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38"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38"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38"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38"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38"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38"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38"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38"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38"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39"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39"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39"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39"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39"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39"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39"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39"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39"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39"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39"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39"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39"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39"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39"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39"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39"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39"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39"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39"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39"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39"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39"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39"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39"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39"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39"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39"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39"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39"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40"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40"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40"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40"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40"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40"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40"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40"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40"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40"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40"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40"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40"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40"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40"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40"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40"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40"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0" t="str">
        <f ca="true">+IF(OFFSET('Water Data'!$C$28,0,10*ROW('Water Data'!C188))="","",OFFSET('Water Data'!$C$28,0,10*ROW('Water Data'!C188)))</f>
        <v/>
      </c>
      <c r="BT194" s="30" t="str">
        <f ca="true">+IF(OFFSET('Water Data'!$C$29,0,10*ROW('Water Data'!C188))="","",OFFSET('Water Data'!$C$29,0,10*ROW('Water Data'!C188)))</f>
        <v/>
      </c>
      <c r="BU194" s="30" t="str">
        <f ca="true">+IF(OFFSET('Water Data'!$C$30,0,10*ROW('Water Data'!C188))="","",OFFSET('Water Data'!$C$30,0,10*ROW('Water Data'!C188)))</f>
        <v/>
      </c>
      <c r="BV194" s="30" t="str">
        <f ca="true">+IF(OFFSET('Water Data'!$D$28,0,10*ROW('Water Data'!D188))="","",OFFSET('Water Data'!$D$28,0,10*ROW('Water Data'!D188)))</f>
        <v/>
      </c>
      <c r="BW194" s="30" t="str">
        <f ca="true">+IF(OFFSET('Water Data'!$D$29,0,10*ROW('Water Data'!D188))="","",OFFSET('Water Data'!$D$29,0,10*ROW('Water Data'!D188)))</f>
        <v/>
      </c>
      <c r="BX194" s="30" t="str">
        <f ca="true">+IF(OFFSET('Water Data'!$D$30,0,10*ROW('Water Data'!D188))="","",OFFSET('Water Data'!$D$30,0,10*ROW('Water Data'!D188)))</f>
        <v/>
      </c>
      <c r="BY194" s="30" t="str">
        <f ca="true">+IF(OFFSET('Water Data'!$E$28,0,10*ROW('Water Data'!E188))="","",OFFSET('Water Data'!$E$28,0,10*ROW('Water Data'!E188)))</f>
        <v/>
      </c>
      <c r="BZ194" s="30" t="str">
        <f ca="true">+IF(OFFSET('Water Data'!$E$29,0,10*ROW('Water Data'!E188))="","",OFFSET('Water Data'!$E$29,0,10*ROW('Water Data'!E188)))</f>
        <v/>
      </c>
      <c r="CA194" s="30" t="str">
        <f ca="true">+IF(OFFSET('Water Data'!$E$30,0,10*ROW('Water Data'!E188))="","",OFFSET('Water Data'!$E$30,0,10*ROW('Water Data'!E188)))</f>
        <v/>
      </c>
      <c r="CB194" s="30" t="str">
        <f ca="true">+IF(OFFSET('Water Data'!$F$28,0,10*ROW('Water Data'!F188))="","",OFFSET('Water Data'!$F$28,0,10*ROW('Water Data'!F188)))</f>
        <v/>
      </c>
      <c r="CC194" s="30" t="str">
        <f ca="true">+IF(OFFSET('Water Data'!$F$29,0,10*ROW('Water Data'!F188))="","",OFFSET('Water Data'!$F$29,0,10*ROW('Water Data'!F188)))</f>
        <v/>
      </c>
      <c r="CD194" s="30" t="str">
        <f ca="true">+IF(OFFSET('Water Data'!$F$30,0,10*ROW('Water Data'!F188))="","",OFFSET('Water Data'!$F$30,0,10*ROW('Water Data'!F188)))</f>
        <v/>
      </c>
      <c r="CE194" s="30" t="str">
        <f ca="true">+IF(OFFSET('Water Data'!$G$28,0,10*ROW('Water Data'!G188))="","",OFFSET('Water Data'!$G$28,0,10*ROW('Water Data'!G188)))</f>
        <v/>
      </c>
      <c r="CF194" s="30" t="str">
        <f ca="true">+IF(OFFSET('Water Data'!$G$29,0,10*ROW('Water Data'!G188))="","",OFFSET('Water Data'!$G$29,0,10*ROW('Water Data'!G188)))</f>
        <v/>
      </c>
      <c r="CG194" s="30" t="str">
        <f ca="true">+IF(OFFSET('Water Data'!$G$30,0,10*ROW('Water Data'!G188))="","",OFFSET('Water Data'!$G$30,0,10*ROW('Water Data'!G188)))</f>
        <v/>
      </c>
      <c r="CH194" s="30" t="str">
        <f ca="true">+IF(OFFSET('Water Data'!$H$28,0,10*ROW('Water Data'!H188))="","",OFFSET('Water Data'!$H$28,0,10*ROW('Water Data'!H188)))</f>
        <v/>
      </c>
      <c r="CI194" s="30" t="str">
        <f ca="true">+IF(OFFSET('Water Data'!$H$29,0,10*ROW('Water Data'!H188))="","",OFFSET('Water Data'!$H$29,0,10*ROW('Water Data'!H188)))</f>
        <v/>
      </c>
      <c r="CJ194" s="30" t="str">
        <f ca="true">+IF(OFFSET('Water Data'!$H$30,0,10*ROW('Water Data'!H188))="","",OFFSET('Water Data'!$H$30,0,10*ROW('Water Data'!H188)))</f>
        <v/>
      </c>
      <c r="CK194" s="30" t="str">
        <f ca="true">+IF(OFFSET('Sanitation Data'!$C$29,0,10*ROW('Sanitation Data'!C188))="","",OFFSET('Sanitation Data'!$C$29,0,10*ROW('Sanitation Data'!C188)))</f>
        <v/>
      </c>
      <c r="CL194" s="30" t="str">
        <f ca="true">+IF(OFFSET('Sanitation Data'!$C$30,0,10*ROW('Sanitation Data'!C188))="","",OFFSET('Sanitation Data'!$C$30,0,10*ROW('Sanitation Data'!C188)))</f>
        <v/>
      </c>
      <c r="CM194" s="30" t="str">
        <f ca="true">+IF(OFFSET('Sanitation Data'!$C$31,0,10*ROW('Sanitation Data'!C188))="","",OFFSET('Sanitation Data'!$C$31,0,10*ROW('Sanitation Data'!C188)))</f>
        <v/>
      </c>
      <c r="CN194" s="30" t="str">
        <f ca="true">+IF(OFFSET('Sanitation Data'!$C$32,0,10*ROW('Sanitation Data'!C188))="","",OFFSET('Sanitation Data'!$C$32,0,10*ROW('Sanitation Data'!C188)))</f>
        <v/>
      </c>
      <c r="CO194" s="30" t="str">
        <f ca="true">+IF(OFFSET('Sanitation Data'!$C$33,0,10*ROW('Sanitation Data'!C188))="","",OFFSET('Sanitation Data'!$C$33,0,10*ROW('Sanitation Data'!C188)))</f>
        <v/>
      </c>
      <c r="CP194" s="30" t="str">
        <f ca="true">+IF(OFFSET('Sanitation Data'!$D$29,0,10*ROW('Sanitation Data'!D188))="","",OFFSET('Sanitation Data'!$D$29,0,10*ROW('Sanitation Data'!D188)))</f>
        <v/>
      </c>
      <c r="CQ194" s="30" t="str">
        <f ca="true">+IF(OFFSET('Sanitation Data'!$D$30,0,10*ROW('Sanitation Data'!D188))="","",OFFSET('Sanitation Data'!$D$30,0,10*ROW('Sanitation Data'!D188)))</f>
        <v/>
      </c>
      <c r="CR194" s="30" t="str">
        <f ca="true">+IF(OFFSET('Sanitation Data'!$D$31,0,10*ROW('Sanitation Data'!D188))="","",OFFSET('Sanitation Data'!$D$31,0,10*ROW('Sanitation Data'!D188)))</f>
        <v/>
      </c>
      <c r="CS194" s="30" t="str">
        <f ca="true">+IF(OFFSET('Sanitation Data'!$D$32,0,10*ROW('Sanitation Data'!D188))="","",OFFSET('Sanitation Data'!$D$32,0,10*ROW('Sanitation Data'!D188)))</f>
        <v/>
      </c>
      <c r="CT194" s="30" t="str">
        <f ca="true">+IF(OFFSET('Sanitation Data'!$D$33,0,10*ROW('Sanitation Data'!D188))="","",OFFSET('Sanitation Data'!$D$33,0,10*ROW('Sanitation Data'!D188)))</f>
        <v/>
      </c>
      <c r="CU194" s="30" t="str">
        <f ca="true">+IF(OFFSET('Sanitation Data'!$E$29,0,10*ROW('Sanitation Data'!E188))="","",OFFSET('Sanitation Data'!$E$29,0,10*ROW('Sanitation Data'!E188)))</f>
        <v/>
      </c>
      <c r="CV194" s="30" t="str">
        <f ca="true">+IF(OFFSET('Sanitation Data'!$E$30,0,10*ROW('Sanitation Data'!E188))="","",OFFSET('Sanitation Data'!$E$30,0,10*ROW('Sanitation Data'!E188)))</f>
        <v/>
      </c>
      <c r="CW194" s="30" t="str">
        <f ca="true">+IF(OFFSET('Sanitation Data'!$E$31,0,10*ROW('Sanitation Data'!E188))="","",OFFSET('Sanitation Data'!$E$31,0,10*ROW('Sanitation Data'!E188)))</f>
        <v/>
      </c>
      <c r="CX194" s="30" t="str">
        <f ca="true">+IF(OFFSET('Sanitation Data'!$E$32,0,10*ROW('Sanitation Data'!E188))="","",OFFSET('Sanitation Data'!$E$32,0,10*ROW('Sanitation Data'!E188)))</f>
        <v/>
      </c>
      <c r="CY194" s="30" t="str">
        <f ca="true">+IF(OFFSET('Sanitation Data'!$E$33,0,10*ROW('Sanitation Data'!E188))="","",OFFSET('Sanitation Data'!$E$33,0,10*ROW('Sanitation Data'!E188)))</f>
        <v/>
      </c>
      <c r="CZ194" s="30" t="str">
        <f ca="true">+IF(OFFSET('Sanitation Data'!$F$29,0,10*ROW('Sanitation Data'!F188))="","",OFFSET('Sanitation Data'!$F$29,0,10*ROW('Sanitation Data'!F188)))</f>
        <v/>
      </c>
      <c r="DA194" s="30" t="str">
        <f ca="true">+IF(OFFSET('Sanitation Data'!$F$30,0,10*ROW('Sanitation Data'!F188))="","",OFFSET('Sanitation Data'!$F$30,0,10*ROW('Sanitation Data'!F188)))</f>
        <v/>
      </c>
      <c r="DB194" s="30" t="str">
        <f ca="true">+IF(OFFSET('Sanitation Data'!$F$31,0,10*ROW('Sanitation Data'!F188))="","",OFFSET('Sanitation Data'!$F$31,0,10*ROW('Sanitation Data'!F188)))</f>
        <v/>
      </c>
      <c r="DC194" s="30" t="str">
        <f ca="true">+IF(OFFSET('Sanitation Data'!$F$32,0,10*ROW('Sanitation Data'!F188))="","",OFFSET('Sanitation Data'!$F$32,0,10*ROW('Sanitation Data'!F188)))</f>
        <v/>
      </c>
      <c r="DD194" s="30" t="str">
        <f ca="true">+IF(OFFSET('Sanitation Data'!$F$33,0,10*ROW('Sanitation Data'!F188))="","",OFFSET('Sanitation Data'!$F$33,0,10*ROW('Sanitation Data'!F188)))</f>
        <v/>
      </c>
      <c r="DE194" s="30" t="str">
        <f ca="true">+IF(OFFSET('Sanitation Data'!$G$29,0,10*ROW('Sanitation Data'!G188))="","",OFFSET('Sanitation Data'!$G$29,0,10*ROW('Sanitation Data'!G188)))</f>
        <v/>
      </c>
      <c r="DF194" s="30" t="str">
        <f ca="true">+IF(OFFSET('Sanitation Data'!$G$30,0,10*ROW('Sanitation Data'!G188))="","",OFFSET('Sanitation Data'!$G$30,0,10*ROW('Sanitation Data'!G188)))</f>
        <v/>
      </c>
      <c r="DG194" s="30" t="str">
        <f ca="true">+IF(OFFSET('Sanitation Data'!$G$31,0,10*ROW('Sanitation Data'!G188))="","",OFFSET('Sanitation Data'!$G$31,0,10*ROW('Sanitation Data'!G188)))</f>
        <v/>
      </c>
      <c r="DH194" s="30" t="str">
        <f ca="true">+IF(OFFSET('Sanitation Data'!$G$32,0,10*ROW('Sanitation Data'!G188))="","",OFFSET('Sanitation Data'!$G$32,0,10*ROW('Sanitation Data'!G188)))</f>
        <v/>
      </c>
      <c r="DI194" s="30" t="str">
        <f ca="true">+IF(OFFSET('Sanitation Data'!$G$33,0,10*ROW('Sanitation Data'!G188))="","",OFFSET('Sanitation Data'!$G$33,0,10*ROW('Sanitation Data'!G188)))</f>
        <v/>
      </c>
      <c r="DJ194" s="30" t="str">
        <f ca="true">+IF(OFFSET('Sanitation Data'!$H$29,0,10*ROW('Sanitation Data'!H188))="","",OFFSET('Sanitation Data'!$H$29,0,10*ROW('Sanitation Data'!H188)))</f>
        <v/>
      </c>
      <c r="DK194" s="30" t="str">
        <f ca="true">+IF(OFFSET('Sanitation Data'!$H$30,0,10*ROW('Sanitation Data'!H188))="","",OFFSET('Sanitation Data'!$H$30,0,10*ROW('Sanitation Data'!H188)))</f>
        <v/>
      </c>
      <c r="DL194" s="30" t="str">
        <f ca="true">+IF(OFFSET('Sanitation Data'!$H$31,0,10*ROW('Sanitation Data'!H188))="","",OFFSET('Sanitation Data'!$H$31,0,10*ROW('Sanitation Data'!H188)))</f>
        <v/>
      </c>
      <c r="DM194" s="30" t="str">
        <f ca="true">+IF(OFFSET('Sanitation Data'!$H$32,0,10*ROW('Sanitation Data'!H188))="","",OFFSET('Sanitation Data'!$H$32,0,10*ROW('Sanitation Data'!H188)))</f>
        <v/>
      </c>
      <c r="DN194" s="30" t="str">
        <f ca="true">+IF(OFFSET('Sanitation Data'!$H$33,0,10*ROW('Sanitation Data'!H188))="","",OFFSET('Sanitation Data'!$H$33,0,10*ROW('Sanitation Data'!H188)))</f>
        <v/>
      </c>
      <c r="DO194" s="30" t="str">
        <f ca="true">+IF(OFFSET('Hygiene Data'!$C$12,0,10*ROW('Hygiene Data'!C188))="","",OFFSET('Hygiene Data'!$C$12,0,10*ROW('Hygiene Data'!C188)))</f>
        <v/>
      </c>
      <c r="DP194" s="30" t="str">
        <f ca="true">+IF(OFFSET('Hygiene Data'!$C$13,0,10*ROW('Hygiene Data'!C188))="","",OFFSET('Hygiene Data'!$C$13,0,10*ROW('Hygiene Data'!C188)))</f>
        <v/>
      </c>
      <c r="DQ194" s="30" t="str">
        <f ca="true">+IF(OFFSET('Hygiene Data'!$C$14,0,10*ROW('Hygiene Data'!C188))="","",OFFSET('Hygiene Data'!$C$14,0,10*ROW('Hygiene Data'!C188)))</f>
        <v/>
      </c>
      <c r="DR194" s="30" t="str">
        <f ca="true">+IF(OFFSET('Hygiene Data'!$D$12,0,10*ROW('Hygiene Data'!D188))="","",OFFSET('Hygiene Data'!$D$12,0,10*ROW('Hygiene Data'!D188)))</f>
        <v/>
      </c>
      <c r="DS194" s="30" t="str">
        <f ca="true">+IF(OFFSET('Hygiene Data'!$D$13,0,10*ROW('Hygiene Data'!D188))="","",OFFSET('Hygiene Data'!$D$13,0,10*ROW('Hygiene Data'!D188)))</f>
        <v/>
      </c>
      <c r="DT194" s="30" t="str">
        <f ca="true">+IF(OFFSET('Hygiene Data'!$D$14,0,10*ROW('Hygiene Data'!D188))="","",OFFSET('Hygiene Data'!$D$14,0,10*ROW('Hygiene Data'!D188)))</f>
        <v/>
      </c>
      <c r="DU194" s="30" t="str">
        <f ca="true">+IF(OFFSET('Hygiene Data'!$E$12,0,10*ROW('Hygiene Data'!E188))="","",OFFSET('Hygiene Data'!$E$12,0,10*ROW('Hygiene Data'!E188)))</f>
        <v/>
      </c>
      <c r="DV194" s="30" t="str">
        <f ca="true">+IF(OFFSET('Hygiene Data'!$E$13,0,10*ROW('Hygiene Data'!E188))="","",OFFSET('Hygiene Data'!$E$13,0,10*ROW('Hygiene Data'!E188)))</f>
        <v/>
      </c>
      <c r="DW194" s="30" t="str">
        <f ca="true">+IF(OFFSET('Hygiene Data'!$E$14,0,10*ROW('Hygiene Data'!E188))="","",OFFSET('Hygiene Data'!$E$14,0,10*ROW('Hygiene Data'!E188)))</f>
        <v/>
      </c>
      <c r="DX194" s="30" t="str">
        <f ca="true">+IF(OFFSET('Hygiene Data'!$F$12,0,10*ROW('Hygiene Data'!F188))="","",OFFSET('Hygiene Data'!$F$12,0,10*ROW('Hygiene Data'!F188)))</f>
        <v/>
      </c>
      <c r="DY194" s="30" t="str">
        <f ca="true">+IF(OFFSET('Hygiene Data'!$F$13,0,10*ROW('Hygiene Data'!F188))="","",OFFSET('Hygiene Data'!$F$13,0,10*ROW('Hygiene Data'!F188)))</f>
        <v/>
      </c>
      <c r="DZ194" s="30" t="str">
        <f ca="true">+IF(OFFSET('Hygiene Data'!$F$14,0,10*ROW('Hygiene Data'!F188))="","",OFFSET('Hygiene Data'!$F$14,0,10*ROW('Hygiene Data'!F188)))</f>
        <v/>
      </c>
      <c r="EA194" s="30" t="str">
        <f ca="true">+IF(OFFSET('Hygiene Data'!$G$12,0,10*ROW('Hygiene Data'!G188))="","",OFFSET('Hygiene Data'!$G$12,0,10*ROW('Hygiene Data'!G188)))</f>
        <v/>
      </c>
      <c r="EB194" s="30" t="str">
        <f ca="true">+IF(OFFSET('Hygiene Data'!$G$13,0,10*ROW('Hygiene Data'!G188))="","",OFFSET('Hygiene Data'!$G$13,0,10*ROW('Hygiene Data'!G188)))</f>
        <v/>
      </c>
      <c r="EC194" s="30" t="str">
        <f ca="true">+IF(OFFSET('Hygiene Data'!$G$14,0,10*ROW('Hygiene Data'!G188))="","",OFFSET('Hygiene Data'!$G$14,0,10*ROW('Hygiene Data'!G188)))</f>
        <v/>
      </c>
      <c r="ED194" s="30" t="str">
        <f ca="true">+IF(OFFSET('Hygiene Data'!$H$12,0,10*ROW('Hygiene Data'!H188))="","",OFFSET('Hygiene Data'!$H$12,0,10*ROW('Hygiene Data'!H188)))</f>
        <v/>
      </c>
      <c r="EE194" s="30" t="str">
        <f ca="true">+IF(OFFSET('Hygiene Data'!$H$13,0,10*ROW('Hygiene Data'!H188))="","",OFFSET('Hygiene Data'!$H$13,0,10*ROW('Hygiene Data'!H188)))</f>
        <v/>
      </c>
      <c r="EF194" s="30" t="str">
        <f ca="true">+IF(OFFSET('Hygiene Data'!$H$14,0,10*ROW('Hygiene Data'!H188))="","",OFFSET('Hygiene Data'!$H$14,0,10*ROW('Hygiene Data'!H188)))</f>
        <v/>
      </c>
    </row>
    <row r="195" x14ac:dyDescent="0.2">
      <c r="A195" s="53" t="str">
        <f ca="true">+IF(OFFSET('Water Data'!$B$1,0,10*ROW('Water Data'!B192))="","",OFFSET('Water Data'!$B$1,0,10*ROW('Water Data'!B192)))</f>
        <v/>
      </c>
      <c r="B195" s="53" t="str">
        <f ca="true">+IF(OFFSET('Water Data'!$A$3,0,10*ROW('Water Data'!A192))="","",OFFSET('Water Data'!$A$3,0,10*ROW('Water Data'!A192)))</f>
        <v/>
      </c>
      <c r="C195" s="53" t="str">
        <f ca="true">+IF(OFFSET('Water Data'!$C$3,0,10*ROW('Water Data'!C192))="","",OFFSET('Water Data'!$C$3,0,10*ROW('Water Data'!C192)))</f>
        <v/>
      </c>
      <c r="D195" s="238"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38"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38"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38"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38"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38"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38"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38"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38"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38"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38"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38"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38"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38"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38"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38"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38"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38"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39"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39"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39"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39"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39"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39"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39"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39"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39"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39"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39"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39"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39"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39"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39"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39"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39"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39"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39"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39"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39"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39"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39"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39"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39"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39"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39"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39"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39"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39"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40"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40"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40"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40"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40"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40"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40"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40"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40"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40"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40"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40"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40"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40"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40"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40"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40"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40"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0" t="str">
        <f ca="true">+IF(OFFSET('Water Data'!$C$28,0,10*ROW('Water Data'!C189))="","",OFFSET('Water Data'!$C$28,0,10*ROW('Water Data'!C189)))</f>
        <v/>
      </c>
      <c r="BT195" s="30" t="str">
        <f ca="true">+IF(OFFSET('Water Data'!$C$29,0,10*ROW('Water Data'!C189))="","",OFFSET('Water Data'!$C$29,0,10*ROW('Water Data'!C189)))</f>
        <v/>
      </c>
      <c r="BU195" s="30" t="str">
        <f ca="true">+IF(OFFSET('Water Data'!$C$30,0,10*ROW('Water Data'!C189))="","",OFFSET('Water Data'!$C$30,0,10*ROW('Water Data'!C189)))</f>
        <v/>
      </c>
      <c r="BV195" s="30" t="str">
        <f ca="true">+IF(OFFSET('Water Data'!$D$28,0,10*ROW('Water Data'!D189))="","",OFFSET('Water Data'!$D$28,0,10*ROW('Water Data'!D189)))</f>
        <v/>
      </c>
      <c r="BW195" s="30" t="str">
        <f ca="true">+IF(OFFSET('Water Data'!$D$29,0,10*ROW('Water Data'!D189))="","",OFFSET('Water Data'!$D$29,0,10*ROW('Water Data'!D189)))</f>
        <v/>
      </c>
      <c r="BX195" s="30" t="str">
        <f ca="true">+IF(OFFSET('Water Data'!$D$30,0,10*ROW('Water Data'!D189))="","",OFFSET('Water Data'!$D$30,0,10*ROW('Water Data'!D189)))</f>
        <v/>
      </c>
      <c r="BY195" s="30" t="str">
        <f ca="true">+IF(OFFSET('Water Data'!$E$28,0,10*ROW('Water Data'!E189))="","",OFFSET('Water Data'!$E$28,0,10*ROW('Water Data'!E189)))</f>
        <v/>
      </c>
      <c r="BZ195" s="30" t="str">
        <f ca="true">+IF(OFFSET('Water Data'!$E$29,0,10*ROW('Water Data'!E189))="","",OFFSET('Water Data'!$E$29,0,10*ROW('Water Data'!E189)))</f>
        <v/>
      </c>
      <c r="CA195" s="30" t="str">
        <f ca="true">+IF(OFFSET('Water Data'!$E$30,0,10*ROW('Water Data'!E189))="","",OFFSET('Water Data'!$E$30,0,10*ROW('Water Data'!E189)))</f>
        <v/>
      </c>
      <c r="CB195" s="30" t="str">
        <f ca="true">+IF(OFFSET('Water Data'!$F$28,0,10*ROW('Water Data'!F189))="","",OFFSET('Water Data'!$F$28,0,10*ROW('Water Data'!F189)))</f>
        <v/>
      </c>
      <c r="CC195" s="30" t="str">
        <f ca="true">+IF(OFFSET('Water Data'!$F$29,0,10*ROW('Water Data'!F189))="","",OFFSET('Water Data'!$F$29,0,10*ROW('Water Data'!F189)))</f>
        <v/>
      </c>
      <c r="CD195" s="30" t="str">
        <f ca="true">+IF(OFFSET('Water Data'!$F$30,0,10*ROW('Water Data'!F189))="","",OFFSET('Water Data'!$F$30,0,10*ROW('Water Data'!F189)))</f>
        <v/>
      </c>
      <c r="CE195" s="30" t="str">
        <f ca="true">+IF(OFFSET('Water Data'!$G$28,0,10*ROW('Water Data'!G189))="","",OFFSET('Water Data'!$G$28,0,10*ROW('Water Data'!G189)))</f>
        <v/>
      </c>
      <c r="CF195" s="30" t="str">
        <f ca="true">+IF(OFFSET('Water Data'!$G$29,0,10*ROW('Water Data'!G189))="","",OFFSET('Water Data'!$G$29,0,10*ROW('Water Data'!G189)))</f>
        <v/>
      </c>
      <c r="CG195" s="30" t="str">
        <f ca="true">+IF(OFFSET('Water Data'!$G$30,0,10*ROW('Water Data'!G189))="","",OFFSET('Water Data'!$G$30,0,10*ROW('Water Data'!G189)))</f>
        <v/>
      </c>
      <c r="CH195" s="30" t="str">
        <f ca="true">+IF(OFFSET('Water Data'!$H$28,0,10*ROW('Water Data'!H189))="","",OFFSET('Water Data'!$H$28,0,10*ROW('Water Data'!H189)))</f>
        <v/>
      </c>
      <c r="CI195" s="30" t="str">
        <f ca="true">+IF(OFFSET('Water Data'!$H$29,0,10*ROW('Water Data'!H189))="","",OFFSET('Water Data'!$H$29,0,10*ROW('Water Data'!H189)))</f>
        <v/>
      </c>
      <c r="CJ195" s="30" t="str">
        <f ca="true">+IF(OFFSET('Water Data'!$H$30,0,10*ROW('Water Data'!H189))="","",OFFSET('Water Data'!$H$30,0,10*ROW('Water Data'!H189)))</f>
        <v/>
      </c>
      <c r="CK195" s="30" t="str">
        <f ca="true">+IF(OFFSET('Sanitation Data'!$C$29,0,10*ROW('Sanitation Data'!C189))="","",OFFSET('Sanitation Data'!$C$29,0,10*ROW('Sanitation Data'!C189)))</f>
        <v/>
      </c>
      <c r="CL195" s="30" t="str">
        <f ca="true">+IF(OFFSET('Sanitation Data'!$C$30,0,10*ROW('Sanitation Data'!C189))="","",OFFSET('Sanitation Data'!$C$30,0,10*ROW('Sanitation Data'!C189)))</f>
        <v/>
      </c>
      <c r="CM195" s="30" t="str">
        <f ca="true">+IF(OFFSET('Sanitation Data'!$C$31,0,10*ROW('Sanitation Data'!C189))="","",OFFSET('Sanitation Data'!$C$31,0,10*ROW('Sanitation Data'!C189)))</f>
        <v/>
      </c>
      <c r="CN195" s="30" t="str">
        <f ca="true">+IF(OFFSET('Sanitation Data'!$C$32,0,10*ROW('Sanitation Data'!C189))="","",OFFSET('Sanitation Data'!$C$32,0,10*ROW('Sanitation Data'!C189)))</f>
        <v/>
      </c>
      <c r="CO195" s="30" t="str">
        <f ca="true">+IF(OFFSET('Sanitation Data'!$C$33,0,10*ROW('Sanitation Data'!C189))="","",OFFSET('Sanitation Data'!$C$33,0,10*ROW('Sanitation Data'!C189)))</f>
        <v/>
      </c>
      <c r="CP195" s="30" t="str">
        <f ca="true">+IF(OFFSET('Sanitation Data'!$D$29,0,10*ROW('Sanitation Data'!D189))="","",OFFSET('Sanitation Data'!$D$29,0,10*ROW('Sanitation Data'!D189)))</f>
        <v/>
      </c>
      <c r="CQ195" s="30" t="str">
        <f ca="true">+IF(OFFSET('Sanitation Data'!$D$30,0,10*ROW('Sanitation Data'!D189))="","",OFFSET('Sanitation Data'!$D$30,0,10*ROW('Sanitation Data'!D189)))</f>
        <v/>
      </c>
      <c r="CR195" s="30" t="str">
        <f ca="true">+IF(OFFSET('Sanitation Data'!$D$31,0,10*ROW('Sanitation Data'!D189))="","",OFFSET('Sanitation Data'!$D$31,0,10*ROW('Sanitation Data'!D189)))</f>
        <v/>
      </c>
      <c r="CS195" s="30" t="str">
        <f ca="true">+IF(OFFSET('Sanitation Data'!$D$32,0,10*ROW('Sanitation Data'!D189))="","",OFFSET('Sanitation Data'!$D$32,0,10*ROW('Sanitation Data'!D189)))</f>
        <v/>
      </c>
      <c r="CT195" s="30" t="str">
        <f ca="true">+IF(OFFSET('Sanitation Data'!$D$33,0,10*ROW('Sanitation Data'!D189))="","",OFFSET('Sanitation Data'!$D$33,0,10*ROW('Sanitation Data'!D189)))</f>
        <v/>
      </c>
      <c r="CU195" s="30" t="str">
        <f ca="true">+IF(OFFSET('Sanitation Data'!$E$29,0,10*ROW('Sanitation Data'!E189))="","",OFFSET('Sanitation Data'!$E$29,0,10*ROW('Sanitation Data'!E189)))</f>
        <v/>
      </c>
      <c r="CV195" s="30" t="str">
        <f ca="true">+IF(OFFSET('Sanitation Data'!$E$30,0,10*ROW('Sanitation Data'!E189))="","",OFFSET('Sanitation Data'!$E$30,0,10*ROW('Sanitation Data'!E189)))</f>
        <v/>
      </c>
      <c r="CW195" s="30" t="str">
        <f ca="true">+IF(OFFSET('Sanitation Data'!$E$31,0,10*ROW('Sanitation Data'!E189))="","",OFFSET('Sanitation Data'!$E$31,0,10*ROW('Sanitation Data'!E189)))</f>
        <v/>
      </c>
      <c r="CX195" s="30" t="str">
        <f ca="true">+IF(OFFSET('Sanitation Data'!$E$32,0,10*ROW('Sanitation Data'!E189))="","",OFFSET('Sanitation Data'!$E$32,0,10*ROW('Sanitation Data'!E189)))</f>
        <v/>
      </c>
      <c r="CY195" s="30" t="str">
        <f ca="true">+IF(OFFSET('Sanitation Data'!$E$33,0,10*ROW('Sanitation Data'!E189))="","",OFFSET('Sanitation Data'!$E$33,0,10*ROW('Sanitation Data'!E189)))</f>
        <v/>
      </c>
      <c r="CZ195" s="30" t="str">
        <f ca="true">+IF(OFFSET('Sanitation Data'!$F$29,0,10*ROW('Sanitation Data'!F189))="","",OFFSET('Sanitation Data'!$F$29,0,10*ROW('Sanitation Data'!F189)))</f>
        <v/>
      </c>
      <c r="DA195" s="30" t="str">
        <f ca="true">+IF(OFFSET('Sanitation Data'!$F$30,0,10*ROW('Sanitation Data'!F189))="","",OFFSET('Sanitation Data'!$F$30,0,10*ROW('Sanitation Data'!F189)))</f>
        <v/>
      </c>
      <c r="DB195" s="30" t="str">
        <f ca="true">+IF(OFFSET('Sanitation Data'!$F$31,0,10*ROW('Sanitation Data'!F189))="","",OFFSET('Sanitation Data'!$F$31,0,10*ROW('Sanitation Data'!F189)))</f>
        <v/>
      </c>
      <c r="DC195" s="30" t="str">
        <f ca="true">+IF(OFFSET('Sanitation Data'!$F$32,0,10*ROW('Sanitation Data'!F189))="","",OFFSET('Sanitation Data'!$F$32,0,10*ROW('Sanitation Data'!F189)))</f>
        <v/>
      </c>
      <c r="DD195" s="30" t="str">
        <f ca="true">+IF(OFFSET('Sanitation Data'!$F$33,0,10*ROW('Sanitation Data'!F189))="","",OFFSET('Sanitation Data'!$F$33,0,10*ROW('Sanitation Data'!F189)))</f>
        <v/>
      </c>
      <c r="DE195" s="30" t="str">
        <f ca="true">+IF(OFFSET('Sanitation Data'!$G$29,0,10*ROW('Sanitation Data'!G189))="","",OFFSET('Sanitation Data'!$G$29,0,10*ROW('Sanitation Data'!G189)))</f>
        <v/>
      </c>
      <c r="DF195" s="30" t="str">
        <f ca="true">+IF(OFFSET('Sanitation Data'!$G$30,0,10*ROW('Sanitation Data'!G189))="","",OFFSET('Sanitation Data'!$G$30,0,10*ROW('Sanitation Data'!G189)))</f>
        <v/>
      </c>
      <c r="DG195" s="30" t="str">
        <f ca="true">+IF(OFFSET('Sanitation Data'!$G$31,0,10*ROW('Sanitation Data'!G189))="","",OFFSET('Sanitation Data'!$G$31,0,10*ROW('Sanitation Data'!G189)))</f>
        <v/>
      </c>
      <c r="DH195" s="30" t="str">
        <f ca="true">+IF(OFFSET('Sanitation Data'!$G$32,0,10*ROW('Sanitation Data'!G189))="","",OFFSET('Sanitation Data'!$G$32,0,10*ROW('Sanitation Data'!G189)))</f>
        <v/>
      </c>
      <c r="DI195" s="30" t="str">
        <f ca="true">+IF(OFFSET('Sanitation Data'!$G$33,0,10*ROW('Sanitation Data'!G189))="","",OFFSET('Sanitation Data'!$G$33,0,10*ROW('Sanitation Data'!G189)))</f>
        <v/>
      </c>
      <c r="DJ195" s="30" t="str">
        <f ca="true">+IF(OFFSET('Sanitation Data'!$H$29,0,10*ROW('Sanitation Data'!H189))="","",OFFSET('Sanitation Data'!$H$29,0,10*ROW('Sanitation Data'!H189)))</f>
        <v/>
      </c>
      <c r="DK195" s="30" t="str">
        <f ca="true">+IF(OFFSET('Sanitation Data'!$H$30,0,10*ROW('Sanitation Data'!H189))="","",OFFSET('Sanitation Data'!$H$30,0,10*ROW('Sanitation Data'!H189)))</f>
        <v/>
      </c>
      <c r="DL195" s="30" t="str">
        <f ca="true">+IF(OFFSET('Sanitation Data'!$H$31,0,10*ROW('Sanitation Data'!H189))="","",OFFSET('Sanitation Data'!$H$31,0,10*ROW('Sanitation Data'!H189)))</f>
        <v/>
      </c>
      <c r="DM195" s="30" t="str">
        <f ca="true">+IF(OFFSET('Sanitation Data'!$H$32,0,10*ROW('Sanitation Data'!H189))="","",OFFSET('Sanitation Data'!$H$32,0,10*ROW('Sanitation Data'!H189)))</f>
        <v/>
      </c>
      <c r="DN195" s="30" t="str">
        <f ca="true">+IF(OFFSET('Sanitation Data'!$H$33,0,10*ROW('Sanitation Data'!H189))="","",OFFSET('Sanitation Data'!$H$33,0,10*ROW('Sanitation Data'!H189)))</f>
        <v/>
      </c>
      <c r="DO195" s="30" t="str">
        <f ca="true">+IF(OFFSET('Hygiene Data'!$C$12,0,10*ROW('Hygiene Data'!C189))="","",OFFSET('Hygiene Data'!$C$12,0,10*ROW('Hygiene Data'!C189)))</f>
        <v/>
      </c>
      <c r="DP195" s="30" t="str">
        <f ca="true">+IF(OFFSET('Hygiene Data'!$C$13,0,10*ROW('Hygiene Data'!C189))="","",OFFSET('Hygiene Data'!$C$13,0,10*ROW('Hygiene Data'!C189)))</f>
        <v/>
      </c>
      <c r="DQ195" s="30" t="str">
        <f ca="true">+IF(OFFSET('Hygiene Data'!$C$14,0,10*ROW('Hygiene Data'!C189))="","",OFFSET('Hygiene Data'!$C$14,0,10*ROW('Hygiene Data'!C189)))</f>
        <v/>
      </c>
      <c r="DR195" s="30" t="str">
        <f ca="true">+IF(OFFSET('Hygiene Data'!$D$12,0,10*ROW('Hygiene Data'!D189))="","",OFFSET('Hygiene Data'!$D$12,0,10*ROW('Hygiene Data'!D189)))</f>
        <v/>
      </c>
      <c r="DS195" s="30" t="str">
        <f ca="true">+IF(OFFSET('Hygiene Data'!$D$13,0,10*ROW('Hygiene Data'!D189))="","",OFFSET('Hygiene Data'!$D$13,0,10*ROW('Hygiene Data'!D189)))</f>
        <v/>
      </c>
      <c r="DT195" s="30" t="str">
        <f ca="true">+IF(OFFSET('Hygiene Data'!$D$14,0,10*ROW('Hygiene Data'!D189))="","",OFFSET('Hygiene Data'!$D$14,0,10*ROW('Hygiene Data'!D189)))</f>
        <v/>
      </c>
      <c r="DU195" s="30" t="str">
        <f ca="true">+IF(OFFSET('Hygiene Data'!$E$12,0,10*ROW('Hygiene Data'!E189))="","",OFFSET('Hygiene Data'!$E$12,0,10*ROW('Hygiene Data'!E189)))</f>
        <v/>
      </c>
      <c r="DV195" s="30" t="str">
        <f ca="true">+IF(OFFSET('Hygiene Data'!$E$13,0,10*ROW('Hygiene Data'!E189))="","",OFFSET('Hygiene Data'!$E$13,0,10*ROW('Hygiene Data'!E189)))</f>
        <v/>
      </c>
      <c r="DW195" s="30" t="str">
        <f ca="true">+IF(OFFSET('Hygiene Data'!$E$14,0,10*ROW('Hygiene Data'!E189))="","",OFFSET('Hygiene Data'!$E$14,0,10*ROW('Hygiene Data'!E189)))</f>
        <v/>
      </c>
      <c r="DX195" s="30" t="str">
        <f ca="true">+IF(OFFSET('Hygiene Data'!$F$12,0,10*ROW('Hygiene Data'!F189))="","",OFFSET('Hygiene Data'!$F$12,0,10*ROW('Hygiene Data'!F189)))</f>
        <v/>
      </c>
      <c r="DY195" s="30" t="str">
        <f ca="true">+IF(OFFSET('Hygiene Data'!$F$13,0,10*ROW('Hygiene Data'!F189))="","",OFFSET('Hygiene Data'!$F$13,0,10*ROW('Hygiene Data'!F189)))</f>
        <v/>
      </c>
      <c r="DZ195" s="30" t="str">
        <f ca="true">+IF(OFFSET('Hygiene Data'!$F$14,0,10*ROW('Hygiene Data'!F189))="","",OFFSET('Hygiene Data'!$F$14,0,10*ROW('Hygiene Data'!F189)))</f>
        <v/>
      </c>
      <c r="EA195" s="30" t="str">
        <f ca="true">+IF(OFFSET('Hygiene Data'!$G$12,0,10*ROW('Hygiene Data'!G189))="","",OFFSET('Hygiene Data'!$G$12,0,10*ROW('Hygiene Data'!G189)))</f>
        <v/>
      </c>
      <c r="EB195" s="30" t="str">
        <f ca="true">+IF(OFFSET('Hygiene Data'!$G$13,0,10*ROW('Hygiene Data'!G189))="","",OFFSET('Hygiene Data'!$G$13,0,10*ROW('Hygiene Data'!G189)))</f>
        <v/>
      </c>
      <c r="EC195" s="30" t="str">
        <f ca="true">+IF(OFFSET('Hygiene Data'!$G$14,0,10*ROW('Hygiene Data'!G189))="","",OFFSET('Hygiene Data'!$G$14,0,10*ROW('Hygiene Data'!G189)))</f>
        <v/>
      </c>
      <c r="ED195" s="30" t="str">
        <f ca="true">+IF(OFFSET('Hygiene Data'!$H$12,0,10*ROW('Hygiene Data'!H189))="","",OFFSET('Hygiene Data'!$H$12,0,10*ROW('Hygiene Data'!H189)))</f>
        <v/>
      </c>
      <c r="EE195" s="30" t="str">
        <f ca="true">+IF(OFFSET('Hygiene Data'!$H$13,0,10*ROW('Hygiene Data'!H189))="","",OFFSET('Hygiene Data'!$H$13,0,10*ROW('Hygiene Data'!H189)))</f>
        <v/>
      </c>
      <c r="EF195" s="30" t="str">
        <f ca="true">+IF(OFFSET('Hygiene Data'!$H$14,0,10*ROW('Hygiene Data'!H189))="","",OFFSET('Hygiene Data'!$H$14,0,10*ROW('Hygiene Data'!H189)))</f>
        <v/>
      </c>
    </row>
    <row r="196" x14ac:dyDescent="0.2">
      <c r="A196" s="53" t="str">
        <f ca="true">+IF(OFFSET('Water Data'!$B$1,0,10*ROW('Water Data'!B193))="","",OFFSET('Water Data'!$B$1,0,10*ROW('Water Data'!B193)))</f>
        <v/>
      </c>
      <c r="B196" s="53" t="str">
        <f ca="true">+IF(OFFSET('Water Data'!$A$3,0,10*ROW('Water Data'!A193))="","",OFFSET('Water Data'!$A$3,0,10*ROW('Water Data'!A193)))</f>
        <v/>
      </c>
      <c r="C196" s="53" t="str">
        <f ca="true">+IF(OFFSET('Water Data'!$C$3,0,10*ROW('Water Data'!C193))="","",OFFSET('Water Data'!$C$3,0,10*ROW('Water Data'!C193)))</f>
        <v/>
      </c>
      <c r="D196" s="238"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38"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38"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38"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38"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38"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38"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38"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38"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38"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38"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38"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38"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38"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38"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38"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38"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38"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39"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39"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39"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39"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39"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39"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39"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39"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39"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39"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39"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39"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39"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39"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39"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39"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39"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39"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39"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39"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39"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39"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39"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39"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39"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39"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39"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39"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39"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39"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40"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40"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40"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40"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40"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40"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40"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40"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40"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40"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40"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40"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40"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40"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40"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40"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40"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40"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0" t="str">
        <f ca="true">+IF(OFFSET('Water Data'!$C$28,0,10*ROW('Water Data'!C190))="","",OFFSET('Water Data'!$C$28,0,10*ROW('Water Data'!C190)))</f>
        <v/>
      </c>
      <c r="BT196" s="30" t="str">
        <f ca="true">+IF(OFFSET('Water Data'!$C$29,0,10*ROW('Water Data'!C190))="","",OFFSET('Water Data'!$C$29,0,10*ROW('Water Data'!C190)))</f>
        <v/>
      </c>
      <c r="BU196" s="30" t="str">
        <f ca="true">+IF(OFFSET('Water Data'!$C$30,0,10*ROW('Water Data'!C190))="","",OFFSET('Water Data'!$C$30,0,10*ROW('Water Data'!C190)))</f>
        <v/>
      </c>
      <c r="BV196" s="30" t="str">
        <f ca="true">+IF(OFFSET('Water Data'!$D$28,0,10*ROW('Water Data'!D190))="","",OFFSET('Water Data'!$D$28,0,10*ROW('Water Data'!D190)))</f>
        <v/>
      </c>
      <c r="BW196" s="30" t="str">
        <f ca="true">+IF(OFFSET('Water Data'!$D$29,0,10*ROW('Water Data'!D190))="","",OFFSET('Water Data'!$D$29,0,10*ROW('Water Data'!D190)))</f>
        <v/>
      </c>
      <c r="BX196" s="30" t="str">
        <f ca="true">+IF(OFFSET('Water Data'!$D$30,0,10*ROW('Water Data'!D190))="","",OFFSET('Water Data'!$D$30,0,10*ROW('Water Data'!D190)))</f>
        <v/>
      </c>
      <c r="BY196" s="30" t="str">
        <f ca="true">+IF(OFFSET('Water Data'!$E$28,0,10*ROW('Water Data'!E190))="","",OFFSET('Water Data'!$E$28,0,10*ROW('Water Data'!E190)))</f>
        <v/>
      </c>
      <c r="BZ196" s="30" t="str">
        <f ca="true">+IF(OFFSET('Water Data'!$E$29,0,10*ROW('Water Data'!E190))="","",OFFSET('Water Data'!$E$29,0,10*ROW('Water Data'!E190)))</f>
        <v/>
      </c>
      <c r="CA196" s="30" t="str">
        <f ca="true">+IF(OFFSET('Water Data'!$E$30,0,10*ROW('Water Data'!E190))="","",OFFSET('Water Data'!$E$30,0,10*ROW('Water Data'!E190)))</f>
        <v/>
      </c>
      <c r="CB196" s="30" t="str">
        <f ca="true">+IF(OFFSET('Water Data'!$F$28,0,10*ROW('Water Data'!F190))="","",OFFSET('Water Data'!$F$28,0,10*ROW('Water Data'!F190)))</f>
        <v/>
      </c>
      <c r="CC196" s="30" t="str">
        <f ca="true">+IF(OFFSET('Water Data'!$F$29,0,10*ROW('Water Data'!F190))="","",OFFSET('Water Data'!$F$29,0,10*ROW('Water Data'!F190)))</f>
        <v/>
      </c>
      <c r="CD196" s="30" t="str">
        <f ca="true">+IF(OFFSET('Water Data'!$F$30,0,10*ROW('Water Data'!F190))="","",OFFSET('Water Data'!$F$30,0,10*ROW('Water Data'!F190)))</f>
        <v/>
      </c>
      <c r="CE196" s="30" t="str">
        <f ca="true">+IF(OFFSET('Water Data'!$G$28,0,10*ROW('Water Data'!G190))="","",OFFSET('Water Data'!$G$28,0,10*ROW('Water Data'!G190)))</f>
        <v/>
      </c>
      <c r="CF196" s="30" t="str">
        <f ca="true">+IF(OFFSET('Water Data'!$G$29,0,10*ROW('Water Data'!G190))="","",OFFSET('Water Data'!$G$29,0,10*ROW('Water Data'!G190)))</f>
        <v/>
      </c>
      <c r="CG196" s="30" t="str">
        <f ca="true">+IF(OFFSET('Water Data'!$G$30,0,10*ROW('Water Data'!G190))="","",OFFSET('Water Data'!$G$30,0,10*ROW('Water Data'!G190)))</f>
        <v/>
      </c>
      <c r="CH196" s="30" t="str">
        <f ca="true">+IF(OFFSET('Water Data'!$H$28,0,10*ROW('Water Data'!H190))="","",OFFSET('Water Data'!$H$28,0,10*ROW('Water Data'!H190)))</f>
        <v/>
      </c>
      <c r="CI196" s="30" t="str">
        <f ca="true">+IF(OFFSET('Water Data'!$H$29,0,10*ROW('Water Data'!H190))="","",OFFSET('Water Data'!$H$29,0,10*ROW('Water Data'!H190)))</f>
        <v/>
      </c>
      <c r="CJ196" s="30" t="str">
        <f ca="true">+IF(OFFSET('Water Data'!$H$30,0,10*ROW('Water Data'!H190))="","",OFFSET('Water Data'!$H$30,0,10*ROW('Water Data'!H190)))</f>
        <v/>
      </c>
      <c r="CK196" s="30" t="str">
        <f ca="true">+IF(OFFSET('Sanitation Data'!$C$29,0,10*ROW('Sanitation Data'!C190))="","",OFFSET('Sanitation Data'!$C$29,0,10*ROW('Sanitation Data'!C190)))</f>
        <v/>
      </c>
      <c r="CL196" s="30" t="str">
        <f ca="true">+IF(OFFSET('Sanitation Data'!$C$30,0,10*ROW('Sanitation Data'!C190))="","",OFFSET('Sanitation Data'!$C$30,0,10*ROW('Sanitation Data'!C190)))</f>
        <v/>
      </c>
      <c r="CM196" s="30" t="str">
        <f ca="true">+IF(OFFSET('Sanitation Data'!$C$31,0,10*ROW('Sanitation Data'!C190))="","",OFFSET('Sanitation Data'!$C$31,0,10*ROW('Sanitation Data'!C190)))</f>
        <v/>
      </c>
      <c r="CN196" s="30" t="str">
        <f ca="true">+IF(OFFSET('Sanitation Data'!$C$32,0,10*ROW('Sanitation Data'!C190))="","",OFFSET('Sanitation Data'!$C$32,0,10*ROW('Sanitation Data'!C190)))</f>
        <v/>
      </c>
      <c r="CO196" s="30" t="str">
        <f ca="true">+IF(OFFSET('Sanitation Data'!$C$33,0,10*ROW('Sanitation Data'!C190))="","",OFFSET('Sanitation Data'!$C$33,0,10*ROW('Sanitation Data'!C190)))</f>
        <v/>
      </c>
      <c r="CP196" s="30" t="str">
        <f ca="true">+IF(OFFSET('Sanitation Data'!$D$29,0,10*ROW('Sanitation Data'!D190))="","",OFFSET('Sanitation Data'!$D$29,0,10*ROW('Sanitation Data'!D190)))</f>
        <v/>
      </c>
      <c r="CQ196" s="30" t="str">
        <f ca="true">+IF(OFFSET('Sanitation Data'!$D$30,0,10*ROW('Sanitation Data'!D190))="","",OFFSET('Sanitation Data'!$D$30,0,10*ROW('Sanitation Data'!D190)))</f>
        <v/>
      </c>
      <c r="CR196" s="30" t="str">
        <f ca="true">+IF(OFFSET('Sanitation Data'!$D$31,0,10*ROW('Sanitation Data'!D190))="","",OFFSET('Sanitation Data'!$D$31,0,10*ROW('Sanitation Data'!D190)))</f>
        <v/>
      </c>
      <c r="CS196" s="30" t="str">
        <f ca="true">+IF(OFFSET('Sanitation Data'!$D$32,0,10*ROW('Sanitation Data'!D190))="","",OFFSET('Sanitation Data'!$D$32,0,10*ROW('Sanitation Data'!D190)))</f>
        <v/>
      </c>
      <c r="CT196" s="30" t="str">
        <f ca="true">+IF(OFFSET('Sanitation Data'!$D$33,0,10*ROW('Sanitation Data'!D190))="","",OFFSET('Sanitation Data'!$D$33,0,10*ROW('Sanitation Data'!D190)))</f>
        <v/>
      </c>
      <c r="CU196" s="30" t="str">
        <f ca="true">+IF(OFFSET('Sanitation Data'!$E$29,0,10*ROW('Sanitation Data'!E190))="","",OFFSET('Sanitation Data'!$E$29,0,10*ROW('Sanitation Data'!E190)))</f>
        <v/>
      </c>
      <c r="CV196" s="30" t="str">
        <f ca="true">+IF(OFFSET('Sanitation Data'!$E$30,0,10*ROW('Sanitation Data'!E190))="","",OFFSET('Sanitation Data'!$E$30,0,10*ROW('Sanitation Data'!E190)))</f>
        <v/>
      </c>
      <c r="CW196" s="30" t="str">
        <f ca="true">+IF(OFFSET('Sanitation Data'!$E$31,0,10*ROW('Sanitation Data'!E190))="","",OFFSET('Sanitation Data'!$E$31,0,10*ROW('Sanitation Data'!E190)))</f>
        <v/>
      </c>
      <c r="CX196" s="30" t="str">
        <f ca="true">+IF(OFFSET('Sanitation Data'!$E$32,0,10*ROW('Sanitation Data'!E190))="","",OFFSET('Sanitation Data'!$E$32,0,10*ROW('Sanitation Data'!E190)))</f>
        <v/>
      </c>
      <c r="CY196" s="30" t="str">
        <f ca="true">+IF(OFFSET('Sanitation Data'!$E$33,0,10*ROW('Sanitation Data'!E190))="","",OFFSET('Sanitation Data'!$E$33,0,10*ROW('Sanitation Data'!E190)))</f>
        <v/>
      </c>
      <c r="CZ196" s="30" t="str">
        <f ca="true">+IF(OFFSET('Sanitation Data'!$F$29,0,10*ROW('Sanitation Data'!F190))="","",OFFSET('Sanitation Data'!$F$29,0,10*ROW('Sanitation Data'!F190)))</f>
        <v/>
      </c>
      <c r="DA196" s="30" t="str">
        <f ca="true">+IF(OFFSET('Sanitation Data'!$F$30,0,10*ROW('Sanitation Data'!F190))="","",OFFSET('Sanitation Data'!$F$30,0,10*ROW('Sanitation Data'!F190)))</f>
        <v/>
      </c>
      <c r="DB196" s="30" t="str">
        <f ca="true">+IF(OFFSET('Sanitation Data'!$F$31,0,10*ROW('Sanitation Data'!F190))="","",OFFSET('Sanitation Data'!$F$31,0,10*ROW('Sanitation Data'!F190)))</f>
        <v/>
      </c>
      <c r="DC196" s="30" t="str">
        <f ca="true">+IF(OFFSET('Sanitation Data'!$F$32,0,10*ROW('Sanitation Data'!F190))="","",OFFSET('Sanitation Data'!$F$32,0,10*ROW('Sanitation Data'!F190)))</f>
        <v/>
      </c>
      <c r="DD196" s="30" t="str">
        <f ca="true">+IF(OFFSET('Sanitation Data'!$F$33,0,10*ROW('Sanitation Data'!F190))="","",OFFSET('Sanitation Data'!$F$33,0,10*ROW('Sanitation Data'!F190)))</f>
        <v/>
      </c>
      <c r="DE196" s="30" t="str">
        <f ca="true">+IF(OFFSET('Sanitation Data'!$G$29,0,10*ROW('Sanitation Data'!G190))="","",OFFSET('Sanitation Data'!$G$29,0,10*ROW('Sanitation Data'!G190)))</f>
        <v/>
      </c>
      <c r="DF196" s="30" t="str">
        <f ca="true">+IF(OFFSET('Sanitation Data'!$G$30,0,10*ROW('Sanitation Data'!G190))="","",OFFSET('Sanitation Data'!$G$30,0,10*ROW('Sanitation Data'!G190)))</f>
        <v/>
      </c>
      <c r="DG196" s="30" t="str">
        <f ca="true">+IF(OFFSET('Sanitation Data'!$G$31,0,10*ROW('Sanitation Data'!G190))="","",OFFSET('Sanitation Data'!$G$31,0,10*ROW('Sanitation Data'!G190)))</f>
        <v/>
      </c>
      <c r="DH196" s="30" t="str">
        <f ca="true">+IF(OFFSET('Sanitation Data'!$G$32,0,10*ROW('Sanitation Data'!G190))="","",OFFSET('Sanitation Data'!$G$32,0,10*ROW('Sanitation Data'!G190)))</f>
        <v/>
      </c>
      <c r="DI196" s="30" t="str">
        <f ca="true">+IF(OFFSET('Sanitation Data'!$G$33,0,10*ROW('Sanitation Data'!G190))="","",OFFSET('Sanitation Data'!$G$33,0,10*ROW('Sanitation Data'!G190)))</f>
        <v/>
      </c>
      <c r="DJ196" s="30" t="str">
        <f ca="true">+IF(OFFSET('Sanitation Data'!$H$29,0,10*ROW('Sanitation Data'!H190))="","",OFFSET('Sanitation Data'!$H$29,0,10*ROW('Sanitation Data'!H190)))</f>
        <v/>
      </c>
      <c r="DK196" s="30" t="str">
        <f ca="true">+IF(OFFSET('Sanitation Data'!$H$30,0,10*ROW('Sanitation Data'!H190))="","",OFFSET('Sanitation Data'!$H$30,0,10*ROW('Sanitation Data'!H190)))</f>
        <v/>
      </c>
      <c r="DL196" s="30" t="str">
        <f ca="true">+IF(OFFSET('Sanitation Data'!$H$31,0,10*ROW('Sanitation Data'!H190))="","",OFFSET('Sanitation Data'!$H$31,0,10*ROW('Sanitation Data'!H190)))</f>
        <v/>
      </c>
      <c r="DM196" s="30" t="str">
        <f ca="true">+IF(OFFSET('Sanitation Data'!$H$32,0,10*ROW('Sanitation Data'!H190))="","",OFFSET('Sanitation Data'!$H$32,0,10*ROW('Sanitation Data'!H190)))</f>
        <v/>
      </c>
      <c r="DN196" s="30" t="str">
        <f ca="true">+IF(OFFSET('Sanitation Data'!$H$33,0,10*ROW('Sanitation Data'!H190))="","",OFFSET('Sanitation Data'!$H$33,0,10*ROW('Sanitation Data'!H190)))</f>
        <v/>
      </c>
      <c r="DO196" s="30" t="str">
        <f ca="true">+IF(OFFSET('Hygiene Data'!$C$12,0,10*ROW('Hygiene Data'!C190))="","",OFFSET('Hygiene Data'!$C$12,0,10*ROW('Hygiene Data'!C190)))</f>
        <v/>
      </c>
      <c r="DP196" s="30" t="str">
        <f ca="true">+IF(OFFSET('Hygiene Data'!$C$13,0,10*ROW('Hygiene Data'!C190))="","",OFFSET('Hygiene Data'!$C$13,0,10*ROW('Hygiene Data'!C190)))</f>
        <v/>
      </c>
      <c r="DQ196" s="30" t="str">
        <f ca="true">+IF(OFFSET('Hygiene Data'!$C$14,0,10*ROW('Hygiene Data'!C190))="","",OFFSET('Hygiene Data'!$C$14,0,10*ROW('Hygiene Data'!C190)))</f>
        <v/>
      </c>
      <c r="DR196" s="30" t="str">
        <f ca="true">+IF(OFFSET('Hygiene Data'!$D$12,0,10*ROW('Hygiene Data'!D190))="","",OFFSET('Hygiene Data'!$D$12,0,10*ROW('Hygiene Data'!D190)))</f>
        <v/>
      </c>
      <c r="DS196" s="30" t="str">
        <f ca="true">+IF(OFFSET('Hygiene Data'!$D$13,0,10*ROW('Hygiene Data'!D190))="","",OFFSET('Hygiene Data'!$D$13,0,10*ROW('Hygiene Data'!D190)))</f>
        <v/>
      </c>
      <c r="DT196" s="30" t="str">
        <f ca="true">+IF(OFFSET('Hygiene Data'!$D$14,0,10*ROW('Hygiene Data'!D190))="","",OFFSET('Hygiene Data'!$D$14,0,10*ROW('Hygiene Data'!D190)))</f>
        <v/>
      </c>
      <c r="DU196" s="30" t="str">
        <f ca="true">+IF(OFFSET('Hygiene Data'!$E$12,0,10*ROW('Hygiene Data'!E190))="","",OFFSET('Hygiene Data'!$E$12,0,10*ROW('Hygiene Data'!E190)))</f>
        <v/>
      </c>
      <c r="DV196" s="30" t="str">
        <f ca="true">+IF(OFFSET('Hygiene Data'!$E$13,0,10*ROW('Hygiene Data'!E190))="","",OFFSET('Hygiene Data'!$E$13,0,10*ROW('Hygiene Data'!E190)))</f>
        <v/>
      </c>
      <c r="DW196" s="30" t="str">
        <f ca="true">+IF(OFFSET('Hygiene Data'!$E$14,0,10*ROW('Hygiene Data'!E190))="","",OFFSET('Hygiene Data'!$E$14,0,10*ROW('Hygiene Data'!E190)))</f>
        <v/>
      </c>
      <c r="DX196" s="30" t="str">
        <f ca="true">+IF(OFFSET('Hygiene Data'!$F$12,0,10*ROW('Hygiene Data'!F190))="","",OFFSET('Hygiene Data'!$F$12,0,10*ROW('Hygiene Data'!F190)))</f>
        <v/>
      </c>
      <c r="DY196" s="30" t="str">
        <f ca="true">+IF(OFFSET('Hygiene Data'!$F$13,0,10*ROW('Hygiene Data'!F190))="","",OFFSET('Hygiene Data'!$F$13,0,10*ROW('Hygiene Data'!F190)))</f>
        <v/>
      </c>
      <c r="DZ196" s="30" t="str">
        <f ca="true">+IF(OFFSET('Hygiene Data'!$F$14,0,10*ROW('Hygiene Data'!F190))="","",OFFSET('Hygiene Data'!$F$14,0,10*ROW('Hygiene Data'!F190)))</f>
        <v/>
      </c>
      <c r="EA196" s="30" t="str">
        <f ca="true">+IF(OFFSET('Hygiene Data'!$G$12,0,10*ROW('Hygiene Data'!G190))="","",OFFSET('Hygiene Data'!$G$12,0,10*ROW('Hygiene Data'!G190)))</f>
        <v/>
      </c>
      <c r="EB196" s="30" t="str">
        <f ca="true">+IF(OFFSET('Hygiene Data'!$G$13,0,10*ROW('Hygiene Data'!G190))="","",OFFSET('Hygiene Data'!$G$13,0,10*ROW('Hygiene Data'!G190)))</f>
        <v/>
      </c>
      <c r="EC196" s="30" t="str">
        <f ca="true">+IF(OFFSET('Hygiene Data'!$G$14,0,10*ROW('Hygiene Data'!G190))="","",OFFSET('Hygiene Data'!$G$14,0,10*ROW('Hygiene Data'!G190)))</f>
        <v/>
      </c>
      <c r="ED196" s="30" t="str">
        <f ca="true">+IF(OFFSET('Hygiene Data'!$H$12,0,10*ROW('Hygiene Data'!H190))="","",OFFSET('Hygiene Data'!$H$12,0,10*ROW('Hygiene Data'!H190)))</f>
        <v/>
      </c>
      <c r="EE196" s="30" t="str">
        <f ca="true">+IF(OFFSET('Hygiene Data'!$H$13,0,10*ROW('Hygiene Data'!H190))="","",OFFSET('Hygiene Data'!$H$13,0,10*ROW('Hygiene Data'!H190)))</f>
        <v/>
      </c>
      <c r="EF196" s="30" t="str">
        <f ca="true">+IF(OFFSET('Hygiene Data'!$H$14,0,10*ROW('Hygiene Data'!H190))="","",OFFSET('Hygiene Data'!$H$14,0,10*ROW('Hygiene Data'!H190)))</f>
        <v/>
      </c>
    </row>
    <row r="197" x14ac:dyDescent="0.2">
      <c r="A197" s="53" t="str">
        <f ca="true">+IF(OFFSET('Water Data'!$B$1,0,10*ROW('Water Data'!B194))="","",OFFSET('Water Data'!$B$1,0,10*ROW('Water Data'!B194)))</f>
        <v/>
      </c>
      <c r="B197" s="53" t="str">
        <f ca="true">+IF(OFFSET('Water Data'!$A$3,0,10*ROW('Water Data'!A194))="","",OFFSET('Water Data'!$A$3,0,10*ROW('Water Data'!A194)))</f>
        <v/>
      </c>
      <c r="C197" s="53" t="str">
        <f ca="true">+IF(OFFSET('Water Data'!$C$3,0,10*ROW('Water Data'!C194))="","",OFFSET('Water Data'!$C$3,0,10*ROW('Water Data'!C194)))</f>
        <v/>
      </c>
      <c r="D197" s="238"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38"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38"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38"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38"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38"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38"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38"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38"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38"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38"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38"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38"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38"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38"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38"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38"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38"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39"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39"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39"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39"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39"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39"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39"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39"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39"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39"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39"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39"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39"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39"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39"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39"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39"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39"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39"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39"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39"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39"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39"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39"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39"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39"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39"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39"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39"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39"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40"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40"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40"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40"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40"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40"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40"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40"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40"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40"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40"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40"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40"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40"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40"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40"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40"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40"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0" t="str">
        <f ca="true">+IF(OFFSET('Water Data'!$C$28,0,10*ROW('Water Data'!C191))="","",OFFSET('Water Data'!$C$28,0,10*ROW('Water Data'!C191)))</f>
        <v/>
      </c>
      <c r="BT197" s="30" t="str">
        <f ca="true">+IF(OFFSET('Water Data'!$C$29,0,10*ROW('Water Data'!C191))="","",OFFSET('Water Data'!$C$29,0,10*ROW('Water Data'!C191)))</f>
        <v/>
      </c>
      <c r="BU197" s="30" t="str">
        <f ca="true">+IF(OFFSET('Water Data'!$C$30,0,10*ROW('Water Data'!C191))="","",OFFSET('Water Data'!$C$30,0,10*ROW('Water Data'!C191)))</f>
        <v/>
      </c>
      <c r="BV197" s="30" t="str">
        <f ca="true">+IF(OFFSET('Water Data'!$D$28,0,10*ROW('Water Data'!D191))="","",OFFSET('Water Data'!$D$28,0,10*ROW('Water Data'!D191)))</f>
        <v/>
      </c>
      <c r="BW197" s="30" t="str">
        <f ca="true">+IF(OFFSET('Water Data'!$D$29,0,10*ROW('Water Data'!D191))="","",OFFSET('Water Data'!$D$29,0,10*ROW('Water Data'!D191)))</f>
        <v/>
      </c>
      <c r="BX197" s="30" t="str">
        <f ca="true">+IF(OFFSET('Water Data'!$D$30,0,10*ROW('Water Data'!D191))="","",OFFSET('Water Data'!$D$30,0,10*ROW('Water Data'!D191)))</f>
        <v/>
      </c>
      <c r="BY197" s="30" t="str">
        <f ca="true">+IF(OFFSET('Water Data'!$E$28,0,10*ROW('Water Data'!E191))="","",OFFSET('Water Data'!$E$28,0,10*ROW('Water Data'!E191)))</f>
        <v/>
      </c>
      <c r="BZ197" s="30" t="str">
        <f ca="true">+IF(OFFSET('Water Data'!$E$29,0,10*ROW('Water Data'!E191))="","",OFFSET('Water Data'!$E$29,0,10*ROW('Water Data'!E191)))</f>
        <v/>
      </c>
      <c r="CA197" s="30" t="str">
        <f ca="true">+IF(OFFSET('Water Data'!$E$30,0,10*ROW('Water Data'!E191))="","",OFFSET('Water Data'!$E$30,0,10*ROW('Water Data'!E191)))</f>
        <v/>
      </c>
      <c r="CB197" s="30" t="str">
        <f ca="true">+IF(OFFSET('Water Data'!$F$28,0,10*ROW('Water Data'!F191))="","",OFFSET('Water Data'!$F$28,0,10*ROW('Water Data'!F191)))</f>
        <v/>
      </c>
      <c r="CC197" s="30" t="str">
        <f ca="true">+IF(OFFSET('Water Data'!$F$29,0,10*ROW('Water Data'!F191))="","",OFFSET('Water Data'!$F$29,0,10*ROW('Water Data'!F191)))</f>
        <v/>
      </c>
      <c r="CD197" s="30" t="str">
        <f ca="true">+IF(OFFSET('Water Data'!$F$30,0,10*ROW('Water Data'!F191))="","",OFFSET('Water Data'!$F$30,0,10*ROW('Water Data'!F191)))</f>
        <v/>
      </c>
      <c r="CE197" s="30" t="str">
        <f ca="true">+IF(OFFSET('Water Data'!$G$28,0,10*ROW('Water Data'!G191))="","",OFFSET('Water Data'!$G$28,0,10*ROW('Water Data'!G191)))</f>
        <v/>
      </c>
      <c r="CF197" s="30" t="str">
        <f ca="true">+IF(OFFSET('Water Data'!$G$29,0,10*ROW('Water Data'!G191))="","",OFFSET('Water Data'!$G$29,0,10*ROW('Water Data'!G191)))</f>
        <v/>
      </c>
      <c r="CG197" s="30" t="str">
        <f ca="true">+IF(OFFSET('Water Data'!$G$30,0,10*ROW('Water Data'!G191))="","",OFFSET('Water Data'!$G$30,0,10*ROW('Water Data'!G191)))</f>
        <v/>
      </c>
      <c r="CH197" s="30" t="str">
        <f ca="true">+IF(OFFSET('Water Data'!$H$28,0,10*ROW('Water Data'!H191))="","",OFFSET('Water Data'!$H$28,0,10*ROW('Water Data'!H191)))</f>
        <v/>
      </c>
      <c r="CI197" s="30" t="str">
        <f ca="true">+IF(OFFSET('Water Data'!$H$29,0,10*ROW('Water Data'!H191))="","",OFFSET('Water Data'!$H$29,0,10*ROW('Water Data'!H191)))</f>
        <v/>
      </c>
      <c r="CJ197" s="30" t="str">
        <f ca="true">+IF(OFFSET('Water Data'!$H$30,0,10*ROW('Water Data'!H191))="","",OFFSET('Water Data'!$H$30,0,10*ROW('Water Data'!H191)))</f>
        <v/>
      </c>
      <c r="CK197" s="30" t="str">
        <f ca="true">+IF(OFFSET('Sanitation Data'!$C$29,0,10*ROW('Sanitation Data'!C191))="","",OFFSET('Sanitation Data'!$C$29,0,10*ROW('Sanitation Data'!C191)))</f>
        <v/>
      </c>
      <c r="CL197" s="30" t="str">
        <f ca="true">+IF(OFFSET('Sanitation Data'!$C$30,0,10*ROW('Sanitation Data'!C191))="","",OFFSET('Sanitation Data'!$C$30,0,10*ROW('Sanitation Data'!C191)))</f>
        <v/>
      </c>
      <c r="CM197" s="30" t="str">
        <f ca="true">+IF(OFFSET('Sanitation Data'!$C$31,0,10*ROW('Sanitation Data'!C191))="","",OFFSET('Sanitation Data'!$C$31,0,10*ROW('Sanitation Data'!C191)))</f>
        <v/>
      </c>
      <c r="CN197" s="30" t="str">
        <f ca="true">+IF(OFFSET('Sanitation Data'!$C$32,0,10*ROW('Sanitation Data'!C191))="","",OFFSET('Sanitation Data'!$C$32,0,10*ROW('Sanitation Data'!C191)))</f>
        <v/>
      </c>
      <c r="CO197" s="30" t="str">
        <f ca="true">+IF(OFFSET('Sanitation Data'!$C$33,0,10*ROW('Sanitation Data'!C191))="","",OFFSET('Sanitation Data'!$C$33,0,10*ROW('Sanitation Data'!C191)))</f>
        <v/>
      </c>
      <c r="CP197" s="30" t="str">
        <f ca="true">+IF(OFFSET('Sanitation Data'!$D$29,0,10*ROW('Sanitation Data'!D191))="","",OFFSET('Sanitation Data'!$D$29,0,10*ROW('Sanitation Data'!D191)))</f>
        <v/>
      </c>
      <c r="CQ197" s="30" t="str">
        <f ca="true">+IF(OFFSET('Sanitation Data'!$D$30,0,10*ROW('Sanitation Data'!D191))="","",OFFSET('Sanitation Data'!$D$30,0,10*ROW('Sanitation Data'!D191)))</f>
        <v/>
      </c>
      <c r="CR197" s="30" t="str">
        <f ca="true">+IF(OFFSET('Sanitation Data'!$D$31,0,10*ROW('Sanitation Data'!D191))="","",OFFSET('Sanitation Data'!$D$31,0,10*ROW('Sanitation Data'!D191)))</f>
        <v/>
      </c>
      <c r="CS197" s="30" t="str">
        <f ca="true">+IF(OFFSET('Sanitation Data'!$D$32,0,10*ROW('Sanitation Data'!D191))="","",OFFSET('Sanitation Data'!$D$32,0,10*ROW('Sanitation Data'!D191)))</f>
        <v/>
      </c>
      <c r="CT197" s="30" t="str">
        <f ca="true">+IF(OFFSET('Sanitation Data'!$D$33,0,10*ROW('Sanitation Data'!D191))="","",OFFSET('Sanitation Data'!$D$33,0,10*ROW('Sanitation Data'!D191)))</f>
        <v/>
      </c>
      <c r="CU197" s="30" t="str">
        <f ca="true">+IF(OFFSET('Sanitation Data'!$E$29,0,10*ROW('Sanitation Data'!E191))="","",OFFSET('Sanitation Data'!$E$29,0,10*ROW('Sanitation Data'!E191)))</f>
        <v/>
      </c>
      <c r="CV197" s="30" t="str">
        <f ca="true">+IF(OFFSET('Sanitation Data'!$E$30,0,10*ROW('Sanitation Data'!E191))="","",OFFSET('Sanitation Data'!$E$30,0,10*ROW('Sanitation Data'!E191)))</f>
        <v/>
      </c>
      <c r="CW197" s="30" t="str">
        <f ca="true">+IF(OFFSET('Sanitation Data'!$E$31,0,10*ROW('Sanitation Data'!E191))="","",OFFSET('Sanitation Data'!$E$31,0,10*ROW('Sanitation Data'!E191)))</f>
        <v/>
      </c>
      <c r="CX197" s="30" t="str">
        <f ca="true">+IF(OFFSET('Sanitation Data'!$E$32,0,10*ROW('Sanitation Data'!E191))="","",OFFSET('Sanitation Data'!$E$32,0,10*ROW('Sanitation Data'!E191)))</f>
        <v/>
      </c>
      <c r="CY197" s="30" t="str">
        <f ca="true">+IF(OFFSET('Sanitation Data'!$E$33,0,10*ROW('Sanitation Data'!E191))="","",OFFSET('Sanitation Data'!$E$33,0,10*ROW('Sanitation Data'!E191)))</f>
        <v/>
      </c>
      <c r="CZ197" s="30" t="str">
        <f ca="true">+IF(OFFSET('Sanitation Data'!$F$29,0,10*ROW('Sanitation Data'!F191))="","",OFFSET('Sanitation Data'!$F$29,0,10*ROW('Sanitation Data'!F191)))</f>
        <v/>
      </c>
      <c r="DA197" s="30" t="str">
        <f ca="true">+IF(OFFSET('Sanitation Data'!$F$30,0,10*ROW('Sanitation Data'!F191))="","",OFFSET('Sanitation Data'!$F$30,0,10*ROW('Sanitation Data'!F191)))</f>
        <v/>
      </c>
      <c r="DB197" s="30" t="str">
        <f ca="true">+IF(OFFSET('Sanitation Data'!$F$31,0,10*ROW('Sanitation Data'!F191))="","",OFFSET('Sanitation Data'!$F$31,0,10*ROW('Sanitation Data'!F191)))</f>
        <v/>
      </c>
      <c r="DC197" s="30" t="str">
        <f ca="true">+IF(OFFSET('Sanitation Data'!$F$32,0,10*ROW('Sanitation Data'!F191))="","",OFFSET('Sanitation Data'!$F$32,0,10*ROW('Sanitation Data'!F191)))</f>
        <v/>
      </c>
      <c r="DD197" s="30" t="str">
        <f ca="true">+IF(OFFSET('Sanitation Data'!$F$33,0,10*ROW('Sanitation Data'!F191))="","",OFFSET('Sanitation Data'!$F$33,0,10*ROW('Sanitation Data'!F191)))</f>
        <v/>
      </c>
      <c r="DE197" s="30" t="str">
        <f ca="true">+IF(OFFSET('Sanitation Data'!$G$29,0,10*ROW('Sanitation Data'!G191))="","",OFFSET('Sanitation Data'!$G$29,0,10*ROW('Sanitation Data'!G191)))</f>
        <v/>
      </c>
      <c r="DF197" s="30" t="str">
        <f ca="true">+IF(OFFSET('Sanitation Data'!$G$30,0,10*ROW('Sanitation Data'!G191))="","",OFFSET('Sanitation Data'!$G$30,0,10*ROW('Sanitation Data'!G191)))</f>
        <v/>
      </c>
      <c r="DG197" s="30" t="str">
        <f ca="true">+IF(OFFSET('Sanitation Data'!$G$31,0,10*ROW('Sanitation Data'!G191))="","",OFFSET('Sanitation Data'!$G$31,0,10*ROW('Sanitation Data'!G191)))</f>
        <v/>
      </c>
      <c r="DH197" s="30" t="str">
        <f ca="true">+IF(OFFSET('Sanitation Data'!$G$32,0,10*ROW('Sanitation Data'!G191))="","",OFFSET('Sanitation Data'!$G$32,0,10*ROW('Sanitation Data'!G191)))</f>
        <v/>
      </c>
      <c r="DI197" s="30" t="str">
        <f ca="true">+IF(OFFSET('Sanitation Data'!$G$33,0,10*ROW('Sanitation Data'!G191))="","",OFFSET('Sanitation Data'!$G$33,0,10*ROW('Sanitation Data'!G191)))</f>
        <v/>
      </c>
      <c r="DJ197" s="30" t="str">
        <f ca="true">+IF(OFFSET('Sanitation Data'!$H$29,0,10*ROW('Sanitation Data'!H191))="","",OFFSET('Sanitation Data'!$H$29,0,10*ROW('Sanitation Data'!H191)))</f>
        <v/>
      </c>
      <c r="DK197" s="30" t="str">
        <f ca="true">+IF(OFFSET('Sanitation Data'!$H$30,0,10*ROW('Sanitation Data'!H191))="","",OFFSET('Sanitation Data'!$H$30,0,10*ROW('Sanitation Data'!H191)))</f>
        <v/>
      </c>
      <c r="DL197" s="30" t="str">
        <f ca="true">+IF(OFFSET('Sanitation Data'!$H$31,0,10*ROW('Sanitation Data'!H191))="","",OFFSET('Sanitation Data'!$H$31,0,10*ROW('Sanitation Data'!H191)))</f>
        <v/>
      </c>
      <c r="DM197" s="30" t="str">
        <f ca="true">+IF(OFFSET('Sanitation Data'!$H$32,0,10*ROW('Sanitation Data'!H191))="","",OFFSET('Sanitation Data'!$H$32,0,10*ROW('Sanitation Data'!H191)))</f>
        <v/>
      </c>
      <c r="DN197" s="30" t="str">
        <f ca="true">+IF(OFFSET('Sanitation Data'!$H$33,0,10*ROW('Sanitation Data'!H191))="","",OFFSET('Sanitation Data'!$H$33,0,10*ROW('Sanitation Data'!H191)))</f>
        <v/>
      </c>
      <c r="DO197" s="30" t="str">
        <f ca="true">+IF(OFFSET('Hygiene Data'!$C$12,0,10*ROW('Hygiene Data'!C191))="","",OFFSET('Hygiene Data'!$C$12,0,10*ROW('Hygiene Data'!C191)))</f>
        <v/>
      </c>
      <c r="DP197" s="30" t="str">
        <f ca="true">+IF(OFFSET('Hygiene Data'!$C$13,0,10*ROW('Hygiene Data'!C191))="","",OFFSET('Hygiene Data'!$C$13,0,10*ROW('Hygiene Data'!C191)))</f>
        <v/>
      </c>
      <c r="DQ197" s="30" t="str">
        <f ca="true">+IF(OFFSET('Hygiene Data'!$C$14,0,10*ROW('Hygiene Data'!C191))="","",OFFSET('Hygiene Data'!$C$14,0,10*ROW('Hygiene Data'!C191)))</f>
        <v/>
      </c>
      <c r="DR197" s="30" t="str">
        <f ca="true">+IF(OFFSET('Hygiene Data'!$D$12,0,10*ROW('Hygiene Data'!D191))="","",OFFSET('Hygiene Data'!$D$12,0,10*ROW('Hygiene Data'!D191)))</f>
        <v/>
      </c>
      <c r="DS197" s="30" t="str">
        <f ca="true">+IF(OFFSET('Hygiene Data'!$D$13,0,10*ROW('Hygiene Data'!D191))="","",OFFSET('Hygiene Data'!$D$13,0,10*ROW('Hygiene Data'!D191)))</f>
        <v/>
      </c>
      <c r="DT197" s="30" t="str">
        <f ca="true">+IF(OFFSET('Hygiene Data'!$D$14,0,10*ROW('Hygiene Data'!D191))="","",OFFSET('Hygiene Data'!$D$14,0,10*ROW('Hygiene Data'!D191)))</f>
        <v/>
      </c>
      <c r="DU197" s="30" t="str">
        <f ca="true">+IF(OFFSET('Hygiene Data'!$E$12,0,10*ROW('Hygiene Data'!E191))="","",OFFSET('Hygiene Data'!$E$12,0,10*ROW('Hygiene Data'!E191)))</f>
        <v/>
      </c>
      <c r="DV197" s="30" t="str">
        <f ca="true">+IF(OFFSET('Hygiene Data'!$E$13,0,10*ROW('Hygiene Data'!E191))="","",OFFSET('Hygiene Data'!$E$13,0,10*ROW('Hygiene Data'!E191)))</f>
        <v/>
      </c>
      <c r="DW197" s="30" t="str">
        <f ca="true">+IF(OFFSET('Hygiene Data'!$E$14,0,10*ROW('Hygiene Data'!E191))="","",OFFSET('Hygiene Data'!$E$14,0,10*ROW('Hygiene Data'!E191)))</f>
        <v/>
      </c>
      <c r="DX197" s="30" t="str">
        <f ca="true">+IF(OFFSET('Hygiene Data'!$F$12,0,10*ROW('Hygiene Data'!F191))="","",OFFSET('Hygiene Data'!$F$12,0,10*ROW('Hygiene Data'!F191)))</f>
        <v/>
      </c>
      <c r="DY197" s="30" t="str">
        <f ca="true">+IF(OFFSET('Hygiene Data'!$F$13,0,10*ROW('Hygiene Data'!F191))="","",OFFSET('Hygiene Data'!$F$13,0,10*ROW('Hygiene Data'!F191)))</f>
        <v/>
      </c>
      <c r="DZ197" s="30" t="str">
        <f ca="true">+IF(OFFSET('Hygiene Data'!$F$14,0,10*ROW('Hygiene Data'!F191))="","",OFFSET('Hygiene Data'!$F$14,0,10*ROW('Hygiene Data'!F191)))</f>
        <v/>
      </c>
      <c r="EA197" s="30" t="str">
        <f ca="true">+IF(OFFSET('Hygiene Data'!$G$12,0,10*ROW('Hygiene Data'!G191))="","",OFFSET('Hygiene Data'!$G$12,0,10*ROW('Hygiene Data'!G191)))</f>
        <v/>
      </c>
      <c r="EB197" s="30" t="str">
        <f ca="true">+IF(OFFSET('Hygiene Data'!$G$13,0,10*ROW('Hygiene Data'!G191))="","",OFFSET('Hygiene Data'!$G$13,0,10*ROW('Hygiene Data'!G191)))</f>
        <v/>
      </c>
      <c r="EC197" s="30" t="str">
        <f ca="true">+IF(OFFSET('Hygiene Data'!$G$14,0,10*ROW('Hygiene Data'!G191))="","",OFFSET('Hygiene Data'!$G$14,0,10*ROW('Hygiene Data'!G191)))</f>
        <v/>
      </c>
      <c r="ED197" s="30" t="str">
        <f ca="true">+IF(OFFSET('Hygiene Data'!$H$12,0,10*ROW('Hygiene Data'!H191))="","",OFFSET('Hygiene Data'!$H$12,0,10*ROW('Hygiene Data'!H191)))</f>
        <v/>
      </c>
      <c r="EE197" s="30" t="str">
        <f ca="true">+IF(OFFSET('Hygiene Data'!$H$13,0,10*ROW('Hygiene Data'!H191))="","",OFFSET('Hygiene Data'!$H$13,0,10*ROW('Hygiene Data'!H191)))</f>
        <v/>
      </c>
      <c r="EF197" s="30" t="str">
        <f ca="true">+IF(OFFSET('Hygiene Data'!$H$14,0,10*ROW('Hygiene Data'!H191))="","",OFFSET('Hygiene Data'!$H$14,0,10*ROW('Hygiene Data'!H191)))</f>
        <v/>
      </c>
    </row>
    <row r="198" x14ac:dyDescent="0.2">
      <c r="A198" s="53" t="str">
        <f ca="true">+IF(OFFSET('Water Data'!$B$1,0,10*ROW('Water Data'!B195))="","",OFFSET('Water Data'!$B$1,0,10*ROW('Water Data'!B195)))</f>
        <v/>
      </c>
      <c r="B198" s="53" t="str">
        <f ca="true">+IF(OFFSET('Water Data'!$A$3,0,10*ROW('Water Data'!A195))="","",OFFSET('Water Data'!$A$3,0,10*ROW('Water Data'!A195)))</f>
        <v/>
      </c>
      <c r="C198" s="53" t="str">
        <f ca="true">+IF(OFFSET('Water Data'!$C$3,0,10*ROW('Water Data'!C195))="","",OFFSET('Water Data'!$C$3,0,10*ROW('Water Data'!C195)))</f>
        <v/>
      </c>
      <c r="D198" s="238"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38"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38"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38"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38"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38"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38"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38"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38"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38"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38"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38"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38"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38"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38"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38"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38"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38"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39"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39"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39"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39"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39"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39"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39"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39"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39"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39"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39"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39"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39"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39"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39"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39"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39"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39"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39"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39"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39"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39"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39"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39"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39"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39"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39"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39"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39"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39"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40"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40"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40"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40"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40"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40"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40"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40"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40"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40"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40"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40"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40"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40"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40"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40"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40"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40"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0" t="str">
        <f ca="true">+IF(OFFSET('Water Data'!$C$28,0,10*ROW('Water Data'!C192))="","",OFFSET('Water Data'!$C$28,0,10*ROW('Water Data'!C192)))</f>
        <v/>
      </c>
      <c r="BT198" s="30" t="str">
        <f ca="true">+IF(OFFSET('Water Data'!$C$29,0,10*ROW('Water Data'!C192))="","",OFFSET('Water Data'!$C$29,0,10*ROW('Water Data'!C192)))</f>
        <v/>
      </c>
      <c r="BU198" s="30" t="str">
        <f ca="true">+IF(OFFSET('Water Data'!$C$30,0,10*ROW('Water Data'!C192))="","",OFFSET('Water Data'!$C$30,0,10*ROW('Water Data'!C192)))</f>
        <v/>
      </c>
      <c r="BV198" s="30" t="str">
        <f ca="true">+IF(OFFSET('Water Data'!$D$28,0,10*ROW('Water Data'!D192))="","",OFFSET('Water Data'!$D$28,0,10*ROW('Water Data'!D192)))</f>
        <v/>
      </c>
      <c r="BW198" s="30" t="str">
        <f ca="true">+IF(OFFSET('Water Data'!$D$29,0,10*ROW('Water Data'!D192))="","",OFFSET('Water Data'!$D$29,0,10*ROW('Water Data'!D192)))</f>
        <v/>
      </c>
      <c r="BX198" s="30" t="str">
        <f ca="true">+IF(OFFSET('Water Data'!$D$30,0,10*ROW('Water Data'!D192))="","",OFFSET('Water Data'!$D$30,0,10*ROW('Water Data'!D192)))</f>
        <v/>
      </c>
      <c r="BY198" s="30" t="str">
        <f ca="true">+IF(OFFSET('Water Data'!$E$28,0,10*ROW('Water Data'!E192))="","",OFFSET('Water Data'!$E$28,0,10*ROW('Water Data'!E192)))</f>
        <v/>
      </c>
      <c r="BZ198" s="30" t="str">
        <f ca="true">+IF(OFFSET('Water Data'!$E$29,0,10*ROW('Water Data'!E192))="","",OFFSET('Water Data'!$E$29,0,10*ROW('Water Data'!E192)))</f>
        <v/>
      </c>
      <c r="CA198" s="30" t="str">
        <f ca="true">+IF(OFFSET('Water Data'!$E$30,0,10*ROW('Water Data'!E192))="","",OFFSET('Water Data'!$E$30,0,10*ROW('Water Data'!E192)))</f>
        <v/>
      </c>
      <c r="CB198" s="30" t="str">
        <f ca="true">+IF(OFFSET('Water Data'!$F$28,0,10*ROW('Water Data'!F192))="","",OFFSET('Water Data'!$F$28,0,10*ROW('Water Data'!F192)))</f>
        <v/>
      </c>
      <c r="CC198" s="30" t="str">
        <f ca="true">+IF(OFFSET('Water Data'!$F$29,0,10*ROW('Water Data'!F192))="","",OFFSET('Water Data'!$F$29,0,10*ROW('Water Data'!F192)))</f>
        <v/>
      </c>
      <c r="CD198" s="30" t="str">
        <f ca="true">+IF(OFFSET('Water Data'!$F$30,0,10*ROW('Water Data'!F192))="","",OFFSET('Water Data'!$F$30,0,10*ROW('Water Data'!F192)))</f>
        <v/>
      </c>
      <c r="CE198" s="30" t="str">
        <f ca="true">+IF(OFFSET('Water Data'!$G$28,0,10*ROW('Water Data'!G192))="","",OFFSET('Water Data'!$G$28,0,10*ROW('Water Data'!G192)))</f>
        <v/>
      </c>
      <c r="CF198" s="30" t="str">
        <f ca="true">+IF(OFFSET('Water Data'!$G$29,0,10*ROW('Water Data'!G192))="","",OFFSET('Water Data'!$G$29,0,10*ROW('Water Data'!G192)))</f>
        <v/>
      </c>
      <c r="CG198" s="30" t="str">
        <f ca="true">+IF(OFFSET('Water Data'!$G$30,0,10*ROW('Water Data'!G192))="","",OFFSET('Water Data'!$G$30,0,10*ROW('Water Data'!G192)))</f>
        <v/>
      </c>
      <c r="CH198" s="30" t="str">
        <f ca="true">+IF(OFFSET('Water Data'!$H$28,0,10*ROW('Water Data'!H192))="","",OFFSET('Water Data'!$H$28,0,10*ROW('Water Data'!H192)))</f>
        <v/>
      </c>
      <c r="CI198" s="30" t="str">
        <f ca="true">+IF(OFFSET('Water Data'!$H$29,0,10*ROW('Water Data'!H192))="","",OFFSET('Water Data'!$H$29,0,10*ROW('Water Data'!H192)))</f>
        <v/>
      </c>
      <c r="CJ198" s="30" t="str">
        <f ca="true">+IF(OFFSET('Water Data'!$H$30,0,10*ROW('Water Data'!H192))="","",OFFSET('Water Data'!$H$30,0,10*ROW('Water Data'!H192)))</f>
        <v/>
      </c>
      <c r="CK198" s="30" t="str">
        <f ca="true">+IF(OFFSET('Sanitation Data'!$C$29,0,10*ROW('Sanitation Data'!C192))="","",OFFSET('Sanitation Data'!$C$29,0,10*ROW('Sanitation Data'!C192)))</f>
        <v/>
      </c>
      <c r="CL198" s="30" t="str">
        <f ca="true">+IF(OFFSET('Sanitation Data'!$C$30,0,10*ROW('Sanitation Data'!C192))="","",OFFSET('Sanitation Data'!$C$30,0,10*ROW('Sanitation Data'!C192)))</f>
        <v/>
      </c>
      <c r="CM198" s="30" t="str">
        <f ca="true">+IF(OFFSET('Sanitation Data'!$C$31,0,10*ROW('Sanitation Data'!C192))="","",OFFSET('Sanitation Data'!$C$31,0,10*ROW('Sanitation Data'!C192)))</f>
        <v/>
      </c>
      <c r="CN198" s="30" t="str">
        <f ca="true">+IF(OFFSET('Sanitation Data'!$C$32,0,10*ROW('Sanitation Data'!C192))="","",OFFSET('Sanitation Data'!$C$32,0,10*ROW('Sanitation Data'!C192)))</f>
        <v/>
      </c>
      <c r="CO198" s="30" t="str">
        <f ca="true">+IF(OFFSET('Sanitation Data'!$C$33,0,10*ROW('Sanitation Data'!C192))="","",OFFSET('Sanitation Data'!$C$33,0,10*ROW('Sanitation Data'!C192)))</f>
        <v/>
      </c>
      <c r="CP198" s="30" t="str">
        <f ca="true">+IF(OFFSET('Sanitation Data'!$D$29,0,10*ROW('Sanitation Data'!D192))="","",OFFSET('Sanitation Data'!$D$29,0,10*ROW('Sanitation Data'!D192)))</f>
        <v/>
      </c>
      <c r="CQ198" s="30" t="str">
        <f ca="true">+IF(OFFSET('Sanitation Data'!$D$30,0,10*ROW('Sanitation Data'!D192))="","",OFFSET('Sanitation Data'!$D$30,0,10*ROW('Sanitation Data'!D192)))</f>
        <v/>
      </c>
      <c r="CR198" s="30" t="str">
        <f ca="true">+IF(OFFSET('Sanitation Data'!$D$31,0,10*ROW('Sanitation Data'!D192))="","",OFFSET('Sanitation Data'!$D$31,0,10*ROW('Sanitation Data'!D192)))</f>
        <v/>
      </c>
      <c r="CS198" s="30" t="str">
        <f ca="true">+IF(OFFSET('Sanitation Data'!$D$32,0,10*ROW('Sanitation Data'!D192))="","",OFFSET('Sanitation Data'!$D$32,0,10*ROW('Sanitation Data'!D192)))</f>
        <v/>
      </c>
      <c r="CT198" s="30" t="str">
        <f ca="true">+IF(OFFSET('Sanitation Data'!$D$33,0,10*ROW('Sanitation Data'!D192))="","",OFFSET('Sanitation Data'!$D$33,0,10*ROW('Sanitation Data'!D192)))</f>
        <v/>
      </c>
      <c r="CU198" s="30" t="str">
        <f ca="true">+IF(OFFSET('Sanitation Data'!$E$29,0,10*ROW('Sanitation Data'!E192))="","",OFFSET('Sanitation Data'!$E$29,0,10*ROW('Sanitation Data'!E192)))</f>
        <v/>
      </c>
      <c r="CV198" s="30" t="str">
        <f ca="true">+IF(OFFSET('Sanitation Data'!$E$30,0,10*ROW('Sanitation Data'!E192))="","",OFFSET('Sanitation Data'!$E$30,0,10*ROW('Sanitation Data'!E192)))</f>
        <v/>
      </c>
      <c r="CW198" s="30" t="str">
        <f ca="true">+IF(OFFSET('Sanitation Data'!$E$31,0,10*ROW('Sanitation Data'!E192))="","",OFFSET('Sanitation Data'!$E$31,0,10*ROW('Sanitation Data'!E192)))</f>
        <v/>
      </c>
      <c r="CX198" s="30" t="str">
        <f ca="true">+IF(OFFSET('Sanitation Data'!$E$32,0,10*ROW('Sanitation Data'!E192))="","",OFFSET('Sanitation Data'!$E$32,0,10*ROW('Sanitation Data'!E192)))</f>
        <v/>
      </c>
      <c r="CY198" s="30" t="str">
        <f ca="true">+IF(OFFSET('Sanitation Data'!$E$33,0,10*ROW('Sanitation Data'!E192))="","",OFFSET('Sanitation Data'!$E$33,0,10*ROW('Sanitation Data'!E192)))</f>
        <v/>
      </c>
      <c r="CZ198" s="30" t="str">
        <f ca="true">+IF(OFFSET('Sanitation Data'!$F$29,0,10*ROW('Sanitation Data'!F192))="","",OFFSET('Sanitation Data'!$F$29,0,10*ROW('Sanitation Data'!F192)))</f>
        <v/>
      </c>
      <c r="DA198" s="30" t="str">
        <f ca="true">+IF(OFFSET('Sanitation Data'!$F$30,0,10*ROW('Sanitation Data'!F192))="","",OFFSET('Sanitation Data'!$F$30,0,10*ROW('Sanitation Data'!F192)))</f>
        <v/>
      </c>
      <c r="DB198" s="30" t="str">
        <f ca="true">+IF(OFFSET('Sanitation Data'!$F$31,0,10*ROW('Sanitation Data'!F192))="","",OFFSET('Sanitation Data'!$F$31,0,10*ROW('Sanitation Data'!F192)))</f>
        <v/>
      </c>
      <c r="DC198" s="30" t="str">
        <f ca="true">+IF(OFFSET('Sanitation Data'!$F$32,0,10*ROW('Sanitation Data'!F192))="","",OFFSET('Sanitation Data'!$F$32,0,10*ROW('Sanitation Data'!F192)))</f>
        <v/>
      </c>
      <c r="DD198" s="30" t="str">
        <f ca="true">+IF(OFFSET('Sanitation Data'!$F$33,0,10*ROW('Sanitation Data'!F192))="","",OFFSET('Sanitation Data'!$F$33,0,10*ROW('Sanitation Data'!F192)))</f>
        <v/>
      </c>
      <c r="DE198" s="30" t="str">
        <f ca="true">+IF(OFFSET('Sanitation Data'!$G$29,0,10*ROW('Sanitation Data'!G192))="","",OFFSET('Sanitation Data'!$G$29,0,10*ROW('Sanitation Data'!G192)))</f>
        <v/>
      </c>
      <c r="DF198" s="30" t="str">
        <f ca="true">+IF(OFFSET('Sanitation Data'!$G$30,0,10*ROW('Sanitation Data'!G192))="","",OFFSET('Sanitation Data'!$G$30,0,10*ROW('Sanitation Data'!G192)))</f>
        <v/>
      </c>
      <c r="DG198" s="30" t="str">
        <f ca="true">+IF(OFFSET('Sanitation Data'!$G$31,0,10*ROW('Sanitation Data'!G192))="","",OFFSET('Sanitation Data'!$G$31,0,10*ROW('Sanitation Data'!G192)))</f>
        <v/>
      </c>
      <c r="DH198" s="30" t="str">
        <f ca="true">+IF(OFFSET('Sanitation Data'!$G$32,0,10*ROW('Sanitation Data'!G192))="","",OFFSET('Sanitation Data'!$G$32,0,10*ROW('Sanitation Data'!G192)))</f>
        <v/>
      </c>
      <c r="DI198" s="30" t="str">
        <f ca="true">+IF(OFFSET('Sanitation Data'!$G$33,0,10*ROW('Sanitation Data'!G192))="","",OFFSET('Sanitation Data'!$G$33,0,10*ROW('Sanitation Data'!G192)))</f>
        <v/>
      </c>
      <c r="DJ198" s="30" t="str">
        <f ca="true">+IF(OFFSET('Sanitation Data'!$H$29,0,10*ROW('Sanitation Data'!H192))="","",OFFSET('Sanitation Data'!$H$29,0,10*ROW('Sanitation Data'!H192)))</f>
        <v/>
      </c>
      <c r="DK198" s="30" t="str">
        <f ca="true">+IF(OFFSET('Sanitation Data'!$H$30,0,10*ROW('Sanitation Data'!H192))="","",OFFSET('Sanitation Data'!$H$30,0,10*ROW('Sanitation Data'!H192)))</f>
        <v/>
      </c>
      <c r="DL198" s="30" t="str">
        <f ca="true">+IF(OFFSET('Sanitation Data'!$H$31,0,10*ROW('Sanitation Data'!H192))="","",OFFSET('Sanitation Data'!$H$31,0,10*ROW('Sanitation Data'!H192)))</f>
        <v/>
      </c>
      <c r="DM198" s="30" t="str">
        <f ca="true">+IF(OFFSET('Sanitation Data'!$H$32,0,10*ROW('Sanitation Data'!H192))="","",OFFSET('Sanitation Data'!$H$32,0,10*ROW('Sanitation Data'!H192)))</f>
        <v/>
      </c>
      <c r="DN198" s="30" t="str">
        <f ca="true">+IF(OFFSET('Sanitation Data'!$H$33,0,10*ROW('Sanitation Data'!H192))="","",OFFSET('Sanitation Data'!$H$33,0,10*ROW('Sanitation Data'!H192)))</f>
        <v/>
      </c>
      <c r="DO198" s="30" t="str">
        <f ca="true">+IF(OFFSET('Hygiene Data'!$C$12,0,10*ROW('Hygiene Data'!C192))="","",OFFSET('Hygiene Data'!$C$12,0,10*ROW('Hygiene Data'!C192)))</f>
        <v/>
      </c>
      <c r="DP198" s="30" t="str">
        <f ca="true">+IF(OFFSET('Hygiene Data'!$C$13,0,10*ROW('Hygiene Data'!C192))="","",OFFSET('Hygiene Data'!$C$13,0,10*ROW('Hygiene Data'!C192)))</f>
        <v/>
      </c>
      <c r="DQ198" s="30" t="str">
        <f ca="true">+IF(OFFSET('Hygiene Data'!$C$14,0,10*ROW('Hygiene Data'!C192))="","",OFFSET('Hygiene Data'!$C$14,0,10*ROW('Hygiene Data'!C192)))</f>
        <v/>
      </c>
      <c r="DR198" s="30" t="str">
        <f ca="true">+IF(OFFSET('Hygiene Data'!$D$12,0,10*ROW('Hygiene Data'!D192))="","",OFFSET('Hygiene Data'!$D$12,0,10*ROW('Hygiene Data'!D192)))</f>
        <v/>
      </c>
      <c r="DS198" s="30" t="str">
        <f ca="true">+IF(OFFSET('Hygiene Data'!$D$13,0,10*ROW('Hygiene Data'!D192))="","",OFFSET('Hygiene Data'!$D$13,0,10*ROW('Hygiene Data'!D192)))</f>
        <v/>
      </c>
      <c r="DT198" s="30" t="str">
        <f ca="true">+IF(OFFSET('Hygiene Data'!$D$14,0,10*ROW('Hygiene Data'!D192))="","",OFFSET('Hygiene Data'!$D$14,0,10*ROW('Hygiene Data'!D192)))</f>
        <v/>
      </c>
      <c r="DU198" s="30" t="str">
        <f ca="true">+IF(OFFSET('Hygiene Data'!$E$12,0,10*ROW('Hygiene Data'!E192))="","",OFFSET('Hygiene Data'!$E$12,0,10*ROW('Hygiene Data'!E192)))</f>
        <v/>
      </c>
      <c r="DV198" s="30" t="str">
        <f ca="true">+IF(OFFSET('Hygiene Data'!$E$13,0,10*ROW('Hygiene Data'!E192))="","",OFFSET('Hygiene Data'!$E$13,0,10*ROW('Hygiene Data'!E192)))</f>
        <v/>
      </c>
      <c r="DW198" s="30" t="str">
        <f ca="true">+IF(OFFSET('Hygiene Data'!$E$14,0,10*ROW('Hygiene Data'!E192))="","",OFFSET('Hygiene Data'!$E$14,0,10*ROW('Hygiene Data'!E192)))</f>
        <v/>
      </c>
      <c r="DX198" s="30" t="str">
        <f ca="true">+IF(OFFSET('Hygiene Data'!$F$12,0,10*ROW('Hygiene Data'!F192))="","",OFFSET('Hygiene Data'!$F$12,0,10*ROW('Hygiene Data'!F192)))</f>
        <v/>
      </c>
      <c r="DY198" s="30" t="str">
        <f ca="true">+IF(OFFSET('Hygiene Data'!$F$13,0,10*ROW('Hygiene Data'!F192))="","",OFFSET('Hygiene Data'!$F$13,0,10*ROW('Hygiene Data'!F192)))</f>
        <v/>
      </c>
      <c r="DZ198" s="30" t="str">
        <f ca="true">+IF(OFFSET('Hygiene Data'!$F$14,0,10*ROW('Hygiene Data'!F192))="","",OFFSET('Hygiene Data'!$F$14,0,10*ROW('Hygiene Data'!F192)))</f>
        <v/>
      </c>
      <c r="EA198" s="30" t="str">
        <f ca="true">+IF(OFFSET('Hygiene Data'!$G$12,0,10*ROW('Hygiene Data'!G192))="","",OFFSET('Hygiene Data'!$G$12,0,10*ROW('Hygiene Data'!G192)))</f>
        <v/>
      </c>
      <c r="EB198" s="30" t="str">
        <f ca="true">+IF(OFFSET('Hygiene Data'!$G$13,0,10*ROW('Hygiene Data'!G192))="","",OFFSET('Hygiene Data'!$G$13,0,10*ROW('Hygiene Data'!G192)))</f>
        <v/>
      </c>
      <c r="EC198" s="30" t="str">
        <f ca="true">+IF(OFFSET('Hygiene Data'!$G$14,0,10*ROW('Hygiene Data'!G192))="","",OFFSET('Hygiene Data'!$G$14,0,10*ROW('Hygiene Data'!G192)))</f>
        <v/>
      </c>
      <c r="ED198" s="30" t="str">
        <f ca="true">+IF(OFFSET('Hygiene Data'!$H$12,0,10*ROW('Hygiene Data'!H192))="","",OFFSET('Hygiene Data'!$H$12,0,10*ROW('Hygiene Data'!H192)))</f>
        <v/>
      </c>
      <c r="EE198" s="30" t="str">
        <f ca="true">+IF(OFFSET('Hygiene Data'!$H$13,0,10*ROW('Hygiene Data'!H192))="","",OFFSET('Hygiene Data'!$H$13,0,10*ROW('Hygiene Data'!H192)))</f>
        <v/>
      </c>
      <c r="EF198" s="30" t="str">
        <f ca="true">+IF(OFFSET('Hygiene Data'!$H$14,0,10*ROW('Hygiene Data'!H192))="","",OFFSET('Hygiene Data'!$H$14,0,10*ROW('Hygiene Data'!H192)))</f>
        <v/>
      </c>
    </row>
    <row r="199" x14ac:dyDescent="0.2">
      <c r="A199" s="53" t="str">
        <f ca="true">+IF(OFFSET('Water Data'!$B$1,0,10*ROW('Water Data'!B196))="","",OFFSET('Water Data'!$B$1,0,10*ROW('Water Data'!B196)))</f>
        <v/>
      </c>
      <c r="B199" s="53" t="str">
        <f ca="true">+IF(OFFSET('Water Data'!$A$3,0,10*ROW('Water Data'!A196))="","",OFFSET('Water Data'!$A$3,0,10*ROW('Water Data'!A196)))</f>
        <v/>
      </c>
      <c r="C199" s="53" t="str">
        <f ca="true">+IF(OFFSET('Water Data'!$C$3,0,10*ROW('Water Data'!C196))="","",OFFSET('Water Data'!$C$3,0,10*ROW('Water Data'!C196)))</f>
        <v/>
      </c>
      <c r="D199" s="238"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38"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38"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38"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38"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38"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38"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38"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38"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38"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38"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38"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38"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38"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38"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38"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38"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38"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39"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39"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39"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39"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39"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39"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39"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39"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39"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39"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39"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39"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39"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39"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39"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39"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39"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39"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39"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39"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39"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39"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39"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39"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39"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39"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39"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39"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39"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39"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40"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40"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40"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40"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40"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40"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40"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40"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40"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40"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40"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40"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40"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40"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40"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40"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40"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40"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0" t="str">
        <f ca="true">+IF(OFFSET('Water Data'!$C$28,0,10*ROW('Water Data'!C193))="","",OFFSET('Water Data'!$C$28,0,10*ROW('Water Data'!C193)))</f>
        <v/>
      </c>
      <c r="BT199" s="30" t="str">
        <f ca="true">+IF(OFFSET('Water Data'!$C$29,0,10*ROW('Water Data'!C193))="","",OFFSET('Water Data'!$C$29,0,10*ROW('Water Data'!C193)))</f>
        <v/>
      </c>
      <c r="BU199" s="30" t="str">
        <f ca="true">+IF(OFFSET('Water Data'!$C$30,0,10*ROW('Water Data'!C193))="","",OFFSET('Water Data'!$C$30,0,10*ROW('Water Data'!C193)))</f>
        <v/>
      </c>
      <c r="BV199" s="30" t="str">
        <f ca="true">+IF(OFFSET('Water Data'!$D$28,0,10*ROW('Water Data'!D193))="","",OFFSET('Water Data'!$D$28,0,10*ROW('Water Data'!D193)))</f>
        <v/>
      </c>
      <c r="BW199" s="30" t="str">
        <f ca="true">+IF(OFFSET('Water Data'!$D$29,0,10*ROW('Water Data'!D193))="","",OFFSET('Water Data'!$D$29,0,10*ROW('Water Data'!D193)))</f>
        <v/>
      </c>
      <c r="BX199" s="30" t="str">
        <f ca="true">+IF(OFFSET('Water Data'!$D$30,0,10*ROW('Water Data'!D193))="","",OFFSET('Water Data'!$D$30,0,10*ROW('Water Data'!D193)))</f>
        <v/>
      </c>
      <c r="BY199" s="30" t="str">
        <f ca="true">+IF(OFFSET('Water Data'!$E$28,0,10*ROW('Water Data'!E193))="","",OFFSET('Water Data'!$E$28,0,10*ROW('Water Data'!E193)))</f>
        <v/>
      </c>
      <c r="BZ199" s="30" t="str">
        <f ca="true">+IF(OFFSET('Water Data'!$E$29,0,10*ROW('Water Data'!E193))="","",OFFSET('Water Data'!$E$29,0,10*ROW('Water Data'!E193)))</f>
        <v/>
      </c>
      <c r="CA199" s="30" t="str">
        <f ca="true">+IF(OFFSET('Water Data'!$E$30,0,10*ROW('Water Data'!E193))="","",OFFSET('Water Data'!$E$30,0,10*ROW('Water Data'!E193)))</f>
        <v/>
      </c>
      <c r="CB199" s="30" t="str">
        <f ca="true">+IF(OFFSET('Water Data'!$F$28,0,10*ROW('Water Data'!F193))="","",OFFSET('Water Data'!$F$28,0,10*ROW('Water Data'!F193)))</f>
        <v/>
      </c>
      <c r="CC199" s="30" t="str">
        <f ca="true">+IF(OFFSET('Water Data'!$F$29,0,10*ROW('Water Data'!F193))="","",OFFSET('Water Data'!$F$29,0,10*ROW('Water Data'!F193)))</f>
        <v/>
      </c>
      <c r="CD199" s="30" t="str">
        <f ca="true">+IF(OFFSET('Water Data'!$F$30,0,10*ROW('Water Data'!F193))="","",OFFSET('Water Data'!$F$30,0,10*ROW('Water Data'!F193)))</f>
        <v/>
      </c>
      <c r="CE199" s="30" t="str">
        <f ca="true">+IF(OFFSET('Water Data'!$G$28,0,10*ROW('Water Data'!G193))="","",OFFSET('Water Data'!$G$28,0,10*ROW('Water Data'!G193)))</f>
        <v/>
      </c>
      <c r="CF199" s="30" t="str">
        <f ca="true">+IF(OFFSET('Water Data'!$G$29,0,10*ROW('Water Data'!G193))="","",OFFSET('Water Data'!$G$29,0,10*ROW('Water Data'!G193)))</f>
        <v/>
      </c>
      <c r="CG199" s="30" t="str">
        <f ca="true">+IF(OFFSET('Water Data'!$G$30,0,10*ROW('Water Data'!G193))="","",OFFSET('Water Data'!$G$30,0,10*ROW('Water Data'!G193)))</f>
        <v/>
      </c>
      <c r="CH199" s="30" t="str">
        <f ca="true">+IF(OFFSET('Water Data'!$H$28,0,10*ROW('Water Data'!H193))="","",OFFSET('Water Data'!$H$28,0,10*ROW('Water Data'!H193)))</f>
        <v/>
      </c>
      <c r="CI199" s="30" t="str">
        <f ca="true">+IF(OFFSET('Water Data'!$H$29,0,10*ROW('Water Data'!H193))="","",OFFSET('Water Data'!$H$29,0,10*ROW('Water Data'!H193)))</f>
        <v/>
      </c>
      <c r="CJ199" s="30" t="str">
        <f ca="true">+IF(OFFSET('Water Data'!$H$30,0,10*ROW('Water Data'!H193))="","",OFFSET('Water Data'!$H$30,0,10*ROW('Water Data'!H193)))</f>
        <v/>
      </c>
      <c r="CK199" s="30" t="str">
        <f ca="true">+IF(OFFSET('Sanitation Data'!$C$29,0,10*ROW('Sanitation Data'!C193))="","",OFFSET('Sanitation Data'!$C$29,0,10*ROW('Sanitation Data'!C193)))</f>
        <v/>
      </c>
      <c r="CL199" s="30" t="str">
        <f ca="true">+IF(OFFSET('Sanitation Data'!$C$30,0,10*ROW('Sanitation Data'!C193))="","",OFFSET('Sanitation Data'!$C$30,0,10*ROW('Sanitation Data'!C193)))</f>
        <v/>
      </c>
      <c r="CM199" s="30" t="str">
        <f ca="true">+IF(OFFSET('Sanitation Data'!$C$31,0,10*ROW('Sanitation Data'!C193))="","",OFFSET('Sanitation Data'!$C$31,0,10*ROW('Sanitation Data'!C193)))</f>
        <v/>
      </c>
      <c r="CN199" s="30" t="str">
        <f ca="true">+IF(OFFSET('Sanitation Data'!$C$32,0,10*ROW('Sanitation Data'!C193))="","",OFFSET('Sanitation Data'!$C$32,0,10*ROW('Sanitation Data'!C193)))</f>
        <v/>
      </c>
      <c r="CO199" s="30" t="str">
        <f ca="true">+IF(OFFSET('Sanitation Data'!$C$33,0,10*ROW('Sanitation Data'!C193))="","",OFFSET('Sanitation Data'!$C$33,0,10*ROW('Sanitation Data'!C193)))</f>
        <v/>
      </c>
      <c r="CP199" s="30" t="str">
        <f ca="true">+IF(OFFSET('Sanitation Data'!$D$29,0,10*ROW('Sanitation Data'!D193))="","",OFFSET('Sanitation Data'!$D$29,0,10*ROW('Sanitation Data'!D193)))</f>
        <v/>
      </c>
      <c r="CQ199" s="30" t="str">
        <f ca="true">+IF(OFFSET('Sanitation Data'!$D$30,0,10*ROW('Sanitation Data'!D193))="","",OFFSET('Sanitation Data'!$D$30,0,10*ROW('Sanitation Data'!D193)))</f>
        <v/>
      </c>
      <c r="CR199" s="30" t="str">
        <f ca="true">+IF(OFFSET('Sanitation Data'!$D$31,0,10*ROW('Sanitation Data'!D193))="","",OFFSET('Sanitation Data'!$D$31,0,10*ROW('Sanitation Data'!D193)))</f>
        <v/>
      </c>
      <c r="CS199" s="30" t="str">
        <f ca="true">+IF(OFFSET('Sanitation Data'!$D$32,0,10*ROW('Sanitation Data'!D193))="","",OFFSET('Sanitation Data'!$D$32,0,10*ROW('Sanitation Data'!D193)))</f>
        <v/>
      </c>
      <c r="CT199" s="30" t="str">
        <f ca="true">+IF(OFFSET('Sanitation Data'!$D$33,0,10*ROW('Sanitation Data'!D193))="","",OFFSET('Sanitation Data'!$D$33,0,10*ROW('Sanitation Data'!D193)))</f>
        <v/>
      </c>
      <c r="CU199" s="30" t="str">
        <f ca="true">+IF(OFFSET('Sanitation Data'!$E$29,0,10*ROW('Sanitation Data'!E193))="","",OFFSET('Sanitation Data'!$E$29,0,10*ROW('Sanitation Data'!E193)))</f>
        <v/>
      </c>
      <c r="CV199" s="30" t="str">
        <f ca="true">+IF(OFFSET('Sanitation Data'!$E$30,0,10*ROW('Sanitation Data'!E193))="","",OFFSET('Sanitation Data'!$E$30,0,10*ROW('Sanitation Data'!E193)))</f>
        <v/>
      </c>
      <c r="CW199" s="30" t="str">
        <f ca="true">+IF(OFFSET('Sanitation Data'!$E$31,0,10*ROW('Sanitation Data'!E193))="","",OFFSET('Sanitation Data'!$E$31,0,10*ROW('Sanitation Data'!E193)))</f>
        <v/>
      </c>
      <c r="CX199" s="30" t="str">
        <f ca="true">+IF(OFFSET('Sanitation Data'!$E$32,0,10*ROW('Sanitation Data'!E193))="","",OFFSET('Sanitation Data'!$E$32,0,10*ROW('Sanitation Data'!E193)))</f>
        <v/>
      </c>
      <c r="CY199" s="30" t="str">
        <f ca="true">+IF(OFFSET('Sanitation Data'!$E$33,0,10*ROW('Sanitation Data'!E193))="","",OFFSET('Sanitation Data'!$E$33,0,10*ROW('Sanitation Data'!E193)))</f>
        <v/>
      </c>
      <c r="CZ199" s="30" t="str">
        <f ca="true">+IF(OFFSET('Sanitation Data'!$F$29,0,10*ROW('Sanitation Data'!F193))="","",OFFSET('Sanitation Data'!$F$29,0,10*ROW('Sanitation Data'!F193)))</f>
        <v/>
      </c>
      <c r="DA199" s="30" t="str">
        <f ca="true">+IF(OFFSET('Sanitation Data'!$F$30,0,10*ROW('Sanitation Data'!F193))="","",OFFSET('Sanitation Data'!$F$30,0,10*ROW('Sanitation Data'!F193)))</f>
        <v/>
      </c>
      <c r="DB199" s="30" t="str">
        <f ca="true">+IF(OFFSET('Sanitation Data'!$F$31,0,10*ROW('Sanitation Data'!F193))="","",OFFSET('Sanitation Data'!$F$31,0,10*ROW('Sanitation Data'!F193)))</f>
        <v/>
      </c>
      <c r="DC199" s="30" t="str">
        <f ca="true">+IF(OFFSET('Sanitation Data'!$F$32,0,10*ROW('Sanitation Data'!F193))="","",OFFSET('Sanitation Data'!$F$32,0,10*ROW('Sanitation Data'!F193)))</f>
        <v/>
      </c>
      <c r="DD199" s="30" t="str">
        <f ca="true">+IF(OFFSET('Sanitation Data'!$F$33,0,10*ROW('Sanitation Data'!F193))="","",OFFSET('Sanitation Data'!$F$33,0,10*ROW('Sanitation Data'!F193)))</f>
        <v/>
      </c>
      <c r="DE199" s="30" t="str">
        <f ca="true">+IF(OFFSET('Sanitation Data'!$G$29,0,10*ROW('Sanitation Data'!G193))="","",OFFSET('Sanitation Data'!$G$29,0,10*ROW('Sanitation Data'!G193)))</f>
        <v/>
      </c>
      <c r="DF199" s="30" t="str">
        <f ca="true">+IF(OFFSET('Sanitation Data'!$G$30,0,10*ROW('Sanitation Data'!G193))="","",OFFSET('Sanitation Data'!$G$30,0,10*ROW('Sanitation Data'!G193)))</f>
        <v/>
      </c>
      <c r="DG199" s="30" t="str">
        <f ca="true">+IF(OFFSET('Sanitation Data'!$G$31,0,10*ROW('Sanitation Data'!G193))="","",OFFSET('Sanitation Data'!$G$31,0,10*ROW('Sanitation Data'!G193)))</f>
        <v/>
      </c>
      <c r="DH199" s="30" t="str">
        <f ca="true">+IF(OFFSET('Sanitation Data'!$G$32,0,10*ROW('Sanitation Data'!G193))="","",OFFSET('Sanitation Data'!$G$32,0,10*ROW('Sanitation Data'!G193)))</f>
        <v/>
      </c>
      <c r="DI199" s="30" t="str">
        <f ca="true">+IF(OFFSET('Sanitation Data'!$G$33,0,10*ROW('Sanitation Data'!G193))="","",OFFSET('Sanitation Data'!$G$33,0,10*ROW('Sanitation Data'!G193)))</f>
        <v/>
      </c>
      <c r="DJ199" s="30" t="str">
        <f ca="true">+IF(OFFSET('Sanitation Data'!$H$29,0,10*ROW('Sanitation Data'!H193))="","",OFFSET('Sanitation Data'!$H$29,0,10*ROW('Sanitation Data'!H193)))</f>
        <v/>
      </c>
      <c r="DK199" s="30" t="str">
        <f ca="true">+IF(OFFSET('Sanitation Data'!$H$30,0,10*ROW('Sanitation Data'!H193))="","",OFFSET('Sanitation Data'!$H$30,0,10*ROW('Sanitation Data'!H193)))</f>
        <v/>
      </c>
      <c r="DL199" s="30" t="str">
        <f ca="true">+IF(OFFSET('Sanitation Data'!$H$31,0,10*ROW('Sanitation Data'!H193))="","",OFFSET('Sanitation Data'!$H$31,0,10*ROW('Sanitation Data'!H193)))</f>
        <v/>
      </c>
      <c r="DM199" s="30" t="str">
        <f ca="true">+IF(OFFSET('Sanitation Data'!$H$32,0,10*ROW('Sanitation Data'!H193))="","",OFFSET('Sanitation Data'!$H$32,0,10*ROW('Sanitation Data'!H193)))</f>
        <v/>
      </c>
      <c r="DN199" s="30" t="str">
        <f ca="true">+IF(OFFSET('Sanitation Data'!$H$33,0,10*ROW('Sanitation Data'!H193))="","",OFFSET('Sanitation Data'!$H$33,0,10*ROW('Sanitation Data'!H193)))</f>
        <v/>
      </c>
      <c r="DO199" s="30" t="str">
        <f ca="true">+IF(OFFSET('Hygiene Data'!$C$12,0,10*ROW('Hygiene Data'!C193))="","",OFFSET('Hygiene Data'!$C$12,0,10*ROW('Hygiene Data'!C193)))</f>
        <v/>
      </c>
      <c r="DP199" s="30" t="str">
        <f ca="true">+IF(OFFSET('Hygiene Data'!$C$13,0,10*ROW('Hygiene Data'!C193))="","",OFFSET('Hygiene Data'!$C$13,0,10*ROW('Hygiene Data'!C193)))</f>
        <v/>
      </c>
      <c r="DQ199" s="30" t="str">
        <f ca="true">+IF(OFFSET('Hygiene Data'!$C$14,0,10*ROW('Hygiene Data'!C193))="","",OFFSET('Hygiene Data'!$C$14,0,10*ROW('Hygiene Data'!C193)))</f>
        <v/>
      </c>
      <c r="DR199" s="30" t="str">
        <f ca="true">+IF(OFFSET('Hygiene Data'!$D$12,0,10*ROW('Hygiene Data'!D193))="","",OFFSET('Hygiene Data'!$D$12,0,10*ROW('Hygiene Data'!D193)))</f>
        <v/>
      </c>
      <c r="DS199" s="30" t="str">
        <f ca="true">+IF(OFFSET('Hygiene Data'!$D$13,0,10*ROW('Hygiene Data'!D193))="","",OFFSET('Hygiene Data'!$D$13,0,10*ROW('Hygiene Data'!D193)))</f>
        <v/>
      </c>
      <c r="DT199" s="30" t="str">
        <f ca="true">+IF(OFFSET('Hygiene Data'!$D$14,0,10*ROW('Hygiene Data'!D193))="","",OFFSET('Hygiene Data'!$D$14,0,10*ROW('Hygiene Data'!D193)))</f>
        <v/>
      </c>
      <c r="DU199" s="30" t="str">
        <f ca="true">+IF(OFFSET('Hygiene Data'!$E$12,0,10*ROW('Hygiene Data'!E193))="","",OFFSET('Hygiene Data'!$E$12,0,10*ROW('Hygiene Data'!E193)))</f>
        <v/>
      </c>
      <c r="DV199" s="30" t="str">
        <f ca="true">+IF(OFFSET('Hygiene Data'!$E$13,0,10*ROW('Hygiene Data'!E193))="","",OFFSET('Hygiene Data'!$E$13,0,10*ROW('Hygiene Data'!E193)))</f>
        <v/>
      </c>
      <c r="DW199" s="30" t="str">
        <f ca="true">+IF(OFFSET('Hygiene Data'!$E$14,0,10*ROW('Hygiene Data'!E193))="","",OFFSET('Hygiene Data'!$E$14,0,10*ROW('Hygiene Data'!E193)))</f>
        <v/>
      </c>
      <c r="DX199" s="30" t="str">
        <f ca="true">+IF(OFFSET('Hygiene Data'!$F$12,0,10*ROW('Hygiene Data'!F193))="","",OFFSET('Hygiene Data'!$F$12,0,10*ROW('Hygiene Data'!F193)))</f>
        <v/>
      </c>
      <c r="DY199" s="30" t="str">
        <f ca="true">+IF(OFFSET('Hygiene Data'!$F$13,0,10*ROW('Hygiene Data'!F193))="","",OFFSET('Hygiene Data'!$F$13,0,10*ROW('Hygiene Data'!F193)))</f>
        <v/>
      </c>
      <c r="DZ199" s="30" t="str">
        <f ca="true">+IF(OFFSET('Hygiene Data'!$F$14,0,10*ROW('Hygiene Data'!F193))="","",OFFSET('Hygiene Data'!$F$14,0,10*ROW('Hygiene Data'!F193)))</f>
        <v/>
      </c>
      <c r="EA199" s="30" t="str">
        <f ca="true">+IF(OFFSET('Hygiene Data'!$G$12,0,10*ROW('Hygiene Data'!G193))="","",OFFSET('Hygiene Data'!$G$12,0,10*ROW('Hygiene Data'!G193)))</f>
        <v/>
      </c>
      <c r="EB199" s="30" t="str">
        <f ca="true">+IF(OFFSET('Hygiene Data'!$G$13,0,10*ROW('Hygiene Data'!G193))="","",OFFSET('Hygiene Data'!$G$13,0,10*ROW('Hygiene Data'!G193)))</f>
        <v/>
      </c>
      <c r="EC199" s="30" t="str">
        <f ca="true">+IF(OFFSET('Hygiene Data'!$G$14,0,10*ROW('Hygiene Data'!G193))="","",OFFSET('Hygiene Data'!$G$14,0,10*ROW('Hygiene Data'!G193)))</f>
        <v/>
      </c>
      <c r="ED199" s="30" t="str">
        <f ca="true">+IF(OFFSET('Hygiene Data'!$H$12,0,10*ROW('Hygiene Data'!H193))="","",OFFSET('Hygiene Data'!$H$12,0,10*ROW('Hygiene Data'!H193)))</f>
        <v/>
      </c>
      <c r="EE199" s="30" t="str">
        <f ca="true">+IF(OFFSET('Hygiene Data'!$H$13,0,10*ROW('Hygiene Data'!H193))="","",OFFSET('Hygiene Data'!$H$13,0,10*ROW('Hygiene Data'!H193)))</f>
        <v/>
      </c>
      <c r="EF199" s="30" t="str">
        <f ca="true">+IF(OFFSET('Hygiene Data'!$H$14,0,10*ROW('Hygiene Data'!H193))="","",OFFSET('Hygiene Data'!$H$14,0,10*ROW('Hygiene Data'!H193)))</f>
        <v/>
      </c>
    </row>
    <row r="200" x14ac:dyDescent="0.2">
      <c r="A200" s="53" t="str">
        <f ca="true">+IF(OFFSET('Water Data'!$B$1,0,10*ROW('Water Data'!B197))="","",OFFSET('Water Data'!$B$1,0,10*ROW('Water Data'!B197)))</f>
        <v/>
      </c>
      <c r="B200" s="53" t="str">
        <f ca="true">+IF(OFFSET('Water Data'!$A$3,0,10*ROW('Water Data'!A197))="","",OFFSET('Water Data'!$A$3,0,10*ROW('Water Data'!A197)))</f>
        <v/>
      </c>
      <c r="C200" s="53" t="str">
        <f ca="true">+IF(OFFSET('Water Data'!$C$3,0,10*ROW('Water Data'!C197))="","",OFFSET('Water Data'!$C$3,0,10*ROW('Water Data'!C197)))</f>
        <v/>
      </c>
      <c r="D200" s="238"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38"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38"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38"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38"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38"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38"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38"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38"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38"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38"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38"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38"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38"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38"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38"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38"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38"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39"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39"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39"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39"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39"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39"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39"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39"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39"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39"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39"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39"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39"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39"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39"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39"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39"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39"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39"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39"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39"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39"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39"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39"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39"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39"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39"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39"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39"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39"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40"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40"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40"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40"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40"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40"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40"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40"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40"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40"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40"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40"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40"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40"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40"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40"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40"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40"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0" t="str">
        <f ca="true">+IF(OFFSET('Water Data'!$C$28,0,10*ROW('Water Data'!C194))="","",OFFSET('Water Data'!$C$28,0,10*ROW('Water Data'!C194)))</f>
        <v/>
      </c>
      <c r="BT200" s="30" t="str">
        <f ca="true">+IF(OFFSET('Water Data'!$C$29,0,10*ROW('Water Data'!C194))="","",OFFSET('Water Data'!$C$29,0,10*ROW('Water Data'!C194)))</f>
        <v/>
      </c>
      <c r="BU200" s="30" t="str">
        <f ca="true">+IF(OFFSET('Water Data'!$C$30,0,10*ROW('Water Data'!C194))="","",OFFSET('Water Data'!$C$30,0,10*ROW('Water Data'!C194)))</f>
        <v/>
      </c>
      <c r="BV200" s="30" t="str">
        <f ca="true">+IF(OFFSET('Water Data'!$D$28,0,10*ROW('Water Data'!D194))="","",OFFSET('Water Data'!$D$28,0,10*ROW('Water Data'!D194)))</f>
        <v/>
      </c>
      <c r="BW200" s="30" t="str">
        <f ca="true">+IF(OFFSET('Water Data'!$D$29,0,10*ROW('Water Data'!D194))="","",OFFSET('Water Data'!$D$29,0,10*ROW('Water Data'!D194)))</f>
        <v/>
      </c>
      <c r="BX200" s="30" t="str">
        <f ca="true">+IF(OFFSET('Water Data'!$D$30,0,10*ROW('Water Data'!D194))="","",OFFSET('Water Data'!$D$30,0,10*ROW('Water Data'!D194)))</f>
        <v/>
      </c>
      <c r="BY200" s="30" t="str">
        <f ca="true">+IF(OFFSET('Water Data'!$E$28,0,10*ROW('Water Data'!E194))="","",OFFSET('Water Data'!$E$28,0,10*ROW('Water Data'!E194)))</f>
        <v/>
      </c>
      <c r="BZ200" s="30" t="str">
        <f ca="true">+IF(OFFSET('Water Data'!$E$29,0,10*ROW('Water Data'!E194))="","",OFFSET('Water Data'!$E$29,0,10*ROW('Water Data'!E194)))</f>
        <v/>
      </c>
      <c r="CA200" s="30" t="str">
        <f ca="true">+IF(OFFSET('Water Data'!$E$30,0,10*ROW('Water Data'!E194))="","",OFFSET('Water Data'!$E$30,0,10*ROW('Water Data'!E194)))</f>
        <v/>
      </c>
      <c r="CB200" s="30" t="str">
        <f ca="true">+IF(OFFSET('Water Data'!$F$28,0,10*ROW('Water Data'!F194))="","",OFFSET('Water Data'!$F$28,0,10*ROW('Water Data'!F194)))</f>
        <v/>
      </c>
      <c r="CC200" s="30" t="str">
        <f ca="true">+IF(OFFSET('Water Data'!$F$29,0,10*ROW('Water Data'!F194))="","",OFFSET('Water Data'!$F$29,0,10*ROW('Water Data'!F194)))</f>
        <v/>
      </c>
      <c r="CD200" s="30" t="str">
        <f ca="true">+IF(OFFSET('Water Data'!$F$30,0,10*ROW('Water Data'!F194))="","",OFFSET('Water Data'!$F$30,0,10*ROW('Water Data'!F194)))</f>
        <v/>
      </c>
      <c r="CE200" s="30" t="str">
        <f ca="true">+IF(OFFSET('Water Data'!$G$28,0,10*ROW('Water Data'!G194))="","",OFFSET('Water Data'!$G$28,0,10*ROW('Water Data'!G194)))</f>
        <v/>
      </c>
      <c r="CF200" s="30" t="str">
        <f ca="true">+IF(OFFSET('Water Data'!$G$29,0,10*ROW('Water Data'!G194))="","",OFFSET('Water Data'!$G$29,0,10*ROW('Water Data'!G194)))</f>
        <v/>
      </c>
      <c r="CG200" s="30" t="str">
        <f ca="true">+IF(OFFSET('Water Data'!$G$30,0,10*ROW('Water Data'!G194))="","",OFFSET('Water Data'!$G$30,0,10*ROW('Water Data'!G194)))</f>
        <v/>
      </c>
      <c r="CH200" s="30" t="str">
        <f ca="true">+IF(OFFSET('Water Data'!$H$28,0,10*ROW('Water Data'!H194))="","",OFFSET('Water Data'!$H$28,0,10*ROW('Water Data'!H194)))</f>
        <v/>
      </c>
      <c r="CI200" s="30" t="str">
        <f ca="true">+IF(OFFSET('Water Data'!$H$29,0,10*ROW('Water Data'!H194))="","",OFFSET('Water Data'!$H$29,0,10*ROW('Water Data'!H194)))</f>
        <v/>
      </c>
      <c r="CJ200" s="30" t="str">
        <f ca="true">+IF(OFFSET('Water Data'!$H$30,0,10*ROW('Water Data'!H194))="","",OFFSET('Water Data'!$H$30,0,10*ROW('Water Data'!H194)))</f>
        <v/>
      </c>
      <c r="CK200" s="30" t="str">
        <f ca="true">+IF(OFFSET('Sanitation Data'!$C$29,0,10*ROW('Sanitation Data'!C194))="","",OFFSET('Sanitation Data'!$C$29,0,10*ROW('Sanitation Data'!C194)))</f>
        <v/>
      </c>
      <c r="CL200" s="30" t="str">
        <f ca="true">+IF(OFFSET('Sanitation Data'!$C$30,0,10*ROW('Sanitation Data'!C194))="","",OFFSET('Sanitation Data'!$C$30,0,10*ROW('Sanitation Data'!C194)))</f>
        <v/>
      </c>
      <c r="CM200" s="30" t="str">
        <f ca="true">+IF(OFFSET('Sanitation Data'!$C$31,0,10*ROW('Sanitation Data'!C194))="","",OFFSET('Sanitation Data'!$C$31,0,10*ROW('Sanitation Data'!C194)))</f>
        <v/>
      </c>
      <c r="CN200" s="30" t="str">
        <f ca="true">+IF(OFFSET('Sanitation Data'!$C$32,0,10*ROW('Sanitation Data'!C194))="","",OFFSET('Sanitation Data'!$C$32,0,10*ROW('Sanitation Data'!C194)))</f>
        <v/>
      </c>
      <c r="CO200" s="30" t="str">
        <f ca="true">+IF(OFFSET('Sanitation Data'!$C$33,0,10*ROW('Sanitation Data'!C194))="","",OFFSET('Sanitation Data'!$C$33,0,10*ROW('Sanitation Data'!C194)))</f>
        <v/>
      </c>
      <c r="CP200" s="30" t="str">
        <f ca="true">+IF(OFFSET('Sanitation Data'!$D$29,0,10*ROW('Sanitation Data'!D194))="","",OFFSET('Sanitation Data'!$D$29,0,10*ROW('Sanitation Data'!D194)))</f>
        <v/>
      </c>
      <c r="CQ200" s="30" t="str">
        <f ca="true">+IF(OFFSET('Sanitation Data'!$D$30,0,10*ROW('Sanitation Data'!D194))="","",OFFSET('Sanitation Data'!$D$30,0,10*ROW('Sanitation Data'!D194)))</f>
        <v/>
      </c>
      <c r="CR200" s="30" t="str">
        <f ca="true">+IF(OFFSET('Sanitation Data'!$D$31,0,10*ROW('Sanitation Data'!D194))="","",OFFSET('Sanitation Data'!$D$31,0,10*ROW('Sanitation Data'!D194)))</f>
        <v/>
      </c>
      <c r="CS200" s="30" t="str">
        <f ca="true">+IF(OFFSET('Sanitation Data'!$D$32,0,10*ROW('Sanitation Data'!D194))="","",OFFSET('Sanitation Data'!$D$32,0,10*ROW('Sanitation Data'!D194)))</f>
        <v/>
      </c>
      <c r="CT200" s="30" t="str">
        <f ca="true">+IF(OFFSET('Sanitation Data'!$D$33,0,10*ROW('Sanitation Data'!D194))="","",OFFSET('Sanitation Data'!$D$33,0,10*ROW('Sanitation Data'!D194)))</f>
        <v/>
      </c>
      <c r="CU200" s="30" t="str">
        <f ca="true">+IF(OFFSET('Sanitation Data'!$E$29,0,10*ROW('Sanitation Data'!E194))="","",OFFSET('Sanitation Data'!$E$29,0,10*ROW('Sanitation Data'!E194)))</f>
        <v/>
      </c>
      <c r="CV200" s="30" t="str">
        <f ca="true">+IF(OFFSET('Sanitation Data'!$E$30,0,10*ROW('Sanitation Data'!E194))="","",OFFSET('Sanitation Data'!$E$30,0,10*ROW('Sanitation Data'!E194)))</f>
        <v/>
      </c>
      <c r="CW200" s="30" t="str">
        <f ca="true">+IF(OFFSET('Sanitation Data'!$E$31,0,10*ROW('Sanitation Data'!E194))="","",OFFSET('Sanitation Data'!$E$31,0,10*ROW('Sanitation Data'!E194)))</f>
        <v/>
      </c>
      <c r="CX200" s="30" t="str">
        <f ca="true">+IF(OFFSET('Sanitation Data'!$E$32,0,10*ROW('Sanitation Data'!E194))="","",OFFSET('Sanitation Data'!$E$32,0,10*ROW('Sanitation Data'!E194)))</f>
        <v/>
      </c>
      <c r="CY200" s="30" t="str">
        <f ca="true">+IF(OFFSET('Sanitation Data'!$E$33,0,10*ROW('Sanitation Data'!E194))="","",OFFSET('Sanitation Data'!$E$33,0,10*ROW('Sanitation Data'!E194)))</f>
        <v/>
      </c>
      <c r="CZ200" s="30" t="str">
        <f ca="true">+IF(OFFSET('Sanitation Data'!$F$29,0,10*ROW('Sanitation Data'!F194))="","",OFFSET('Sanitation Data'!$F$29,0,10*ROW('Sanitation Data'!F194)))</f>
        <v/>
      </c>
      <c r="DA200" s="30" t="str">
        <f ca="true">+IF(OFFSET('Sanitation Data'!$F$30,0,10*ROW('Sanitation Data'!F194))="","",OFFSET('Sanitation Data'!$F$30,0,10*ROW('Sanitation Data'!F194)))</f>
        <v/>
      </c>
      <c r="DB200" s="30" t="str">
        <f ca="true">+IF(OFFSET('Sanitation Data'!$F$31,0,10*ROW('Sanitation Data'!F194))="","",OFFSET('Sanitation Data'!$F$31,0,10*ROW('Sanitation Data'!F194)))</f>
        <v/>
      </c>
      <c r="DC200" s="30" t="str">
        <f ca="true">+IF(OFFSET('Sanitation Data'!$F$32,0,10*ROW('Sanitation Data'!F194))="","",OFFSET('Sanitation Data'!$F$32,0,10*ROW('Sanitation Data'!F194)))</f>
        <v/>
      </c>
      <c r="DD200" s="30" t="str">
        <f ca="true">+IF(OFFSET('Sanitation Data'!$F$33,0,10*ROW('Sanitation Data'!F194))="","",OFFSET('Sanitation Data'!$F$33,0,10*ROW('Sanitation Data'!F194)))</f>
        <v/>
      </c>
      <c r="DE200" s="30" t="str">
        <f ca="true">+IF(OFFSET('Sanitation Data'!$G$29,0,10*ROW('Sanitation Data'!G194))="","",OFFSET('Sanitation Data'!$G$29,0,10*ROW('Sanitation Data'!G194)))</f>
        <v/>
      </c>
      <c r="DF200" s="30" t="str">
        <f ca="true">+IF(OFFSET('Sanitation Data'!$G$30,0,10*ROW('Sanitation Data'!G194))="","",OFFSET('Sanitation Data'!$G$30,0,10*ROW('Sanitation Data'!G194)))</f>
        <v/>
      </c>
      <c r="DG200" s="30" t="str">
        <f ca="true">+IF(OFFSET('Sanitation Data'!$G$31,0,10*ROW('Sanitation Data'!G194))="","",OFFSET('Sanitation Data'!$G$31,0,10*ROW('Sanitation Data'!G194)))</f>
        <v/>
      </c>
      <c r="DH200" s="30" t="str">
        <f ca="true">+IF(OFFSET('Sanitation Data'!$G$32,0,10*ROW('Sanitation Data'!G194))="","",OFFSET('Sanitation Data'!$G$32,0,10*ROW('Sanitation Data'!G194)))</f>
        <v/>
      </c>
      <c r="DI200" s="30" t="str">
        <f ca="true">+IF(OFFSET('Sanitation Data'!$G$33,0,10*ROW('Sanitation Data'!G194))="","",OFFSET('Sanitation Data'!$G$33,0,10*ROW('Sanitation Data'!G194)))</f>
        <v/>
      </c>
      <c r="DJ200" s="30" t="str">
        <f ca="true">+IF(OFFSET('Sanitation Data'!$H$29,0,10*ROW('Sanitation Data'!H194))="","",OFFSET('Sanitation Data'!$H$29,0,10*ROW('Sanitation Data'!H194)))</f>
        <v/>
      </c>
      <c r="DK200" s="30" t="str">
        <f ca="true">+IF(OFFSET('Sanitation Data'!$H$30,0,10*ROW('Sanitation Data'!H194))="","",OFFSET('Sanitation Data'!$H$30,0,10*ROW('Sanitation Data'!H194)))</f>
        <v/>
      </c>
      <c r="DL200" s="30" t="str">
        <f ca="true">+IF(OFFSET('Sanitation Data'!$H$31,0,10*ROW('Sanitation Data'!H194))="","",OFFSET('Sanitation Data'!$H$31,0,10*ROW('Sanitation Data'!H194)))</f>
        <v/>
      </c>
      <c r="DM200" s="30" t="str">
        <f ca="true">+IF(OFFSET('Sanitation Data'!$H$32,0,10*ROW('Sanitation Data'!H194))="","",OFFSET('Sanitation Data'!$H$32,0,10*ROW('Sanitation Data'!H194)))</f>
        <v/>
      </c>
      <c r="DN200" s="30" t="str">
        <f ca="true">+IF(OFFSET('Sanitation Data'!$H$33,0,10*ROW('Sanitation Data'!H194))="","",OFFSET('Sanitation Data'!$H$33,0,10*ROW('Sanitation Data'!H194)))</f>
        <v/>
      </c>
      <c r="DO200" s="30" t="str">
        <f ca="true">+IF(OFFSET('Hygiene Data'!$C$12,0,10*ROW('Hygiene Data'!C194))="","",OFFSET('Hygiene Data'!$C$12,0,10*ROW('Hygiene Data'!C194)))</f>
        <v/>
      </c>
      <c r="DP200" s="30" t="str">
        <f ca="true">+IF(OFFSET('Hygiene Data'!$C$13,0,10*ROW('Hygiene Data'!C194))="","",OFFSET('Hygiene Data'!$C$13,0,10*ROW('Hygiene Data'!C194)))</f>
        <v/>
      </c>
      <c r="DQ200" s="30" t="str">
        <f ca="true">+IF(OFFSET('Hygiene Data'!$C$14,0,10*ROW('Hygiene Data'!C194))="","",OFFSET('Hygiene Data'!$C$14,0,10*ROW('Hygiene Data'!C194)))</f>
        <v/>
      </c>
      <c r="DR200" s="30" t="str">
        <f ca="true">+IF(OFFSET('Hygiene Data'!$D$12,0,10*ROW('Hygiene Data'!D194))="","",OFFSET('Hygiene Data'!$D$12,0,10*ROW('Hygiene Data'!D194)))</f>
        <v/>
      </c>
      <c r="DS200" s="30" t="str">
        <f ca="true">+IF(OFFSET('Hygiene Data'!$D$13,0,10*ROW('Hygiene Data'!D194))="","",OFFSET('Hygiene Data'!$D$13,0,10*ROW('Hygiene Data'!D194)))</f>
        <v/>
      </c>
      <c r="DT200" s="30" t="str">
        <f ca="true">+IF(OFFSET('Hygiene Data'!$D$14,0,10*ROW('Hygiene Data'!D194))="","",OFFSET('Hygiene Data'!$D$14,0,10*ROW('Hygiene Data'!D194)))</f>
        <v/>
      </c>
      <c r="DU200" s="30" t="str">
        <f ca="true">+IF(OFFSET('Hygiene Data'!$E$12,0,10*ROW('Hygiene Data'!E194))="","",OFFSET('Hygiene Data'!$E$12,0,10*ROW('Hygiene Data'!E194)))</f>
        <v/>
      </c>
      <c r="DV200" s="30" t="str">
        <f ca="true">+IF(OFFSET('Hygiene Data'!$E$13,0,10*ROW('Hygiene Data'!E194))="","",OFFSET('Hygiene Data'!$E$13,0,10*ROW('Hygiene Data'!E194)))</f>
        <v/>
      </c>
      <c r="DW200" s="30" t="str">
        <f ca="true">+IF(OFFSET('Hygiene Data'!$E$14,0,10*ROW('Hygiene Data'!E194))="","",OFFSET('Hygiene Data'!$E$14,0,10*ROW('Hygiene Data'!E194)))</f>
        <v/>
      </c>
      <c r="DX200" s="30" t="str">
        <f ca="true">+IF(OFFSET('Hygiene Data'!$F$12,0,10*ROW('Hygiene Data'!F194))="","",OFFSET('Hygiene Data'!$F$12,0,10*ROW('Hygiene Data'!F194)))</f>
        <v/>
      </c>
      <c r="DY200" s="30" t="str">
        <f ca="true">+IF(OFFSET('Hygiene Data'!$F$13,0,10*ROW('Hygiene Data'!F194))="","",OFFSET('Hygiene Data'!$F$13,0,10*ROW('Hygiene Data'!F194)))</f>
        <v/>
      </c>
      <c r="DZ200" s="30" t="str">
        <f ca="true">+IF(OFFSET('Hygiene Data'!$F$14,0,10*ROW('Hygiene Data'!F194))="","",OFFSET('Hygiene Data'!$F$14,0,10*ROW('Hygiene Data'!F194)))</f>
        <v/>
      </c>
      <c r="EA200" s="30" t="str">
        <f ca="true">+IF(OFFSET('Hygiene Data'!$G$12,0,10*ROW('Hygiene Data'!G194))="","",OFFSET('Hygiene Data'!$G$12,0,10*ROW('Hygiene Data'!G194)))</f>
        <v/>
      </c>
      <c r="EB200" s="30" t="str">
        <f ca="true">+IF(OFFSET('Hygiene Data'!$G$13,0,10*ROW('Hygiene Data'!G194))="","",OFFSET('Hygiene Data'!$G$13,0,10*ROW('Hygiene Data'!G194)))</f>
        <v/>
      </c>
      <c r="EC200" s="30" t="str">
        <f ca="true">+IF(OFFSET('Hygiene Data'!$G$14,0,10*ROW('Hygiene Data'!G194))="","",OFFSET('Hygiene Data'!$G$14,0,10*ROW('Hygiene Data'!G194)))</f>
        <v/>
      </c>
      <c r="ED200" s="30" t="str">
        <f ca="true">+IF(OFFSET('Hygiene Data'!$H$12,0,10*ROW('Hygiene Data'!H194))="","",OFFSET('Hygiene Data'!$H$12,0,10*ROW('Hygiene Data'!H194)))</f>
        <v/>
      </c>
      <c r="EE200" s="30" t="str">
        <f ca="true">+IF(OFFSET('Hygiene Data'!$H$13,0,10*ROW('Hygiene Data'!H194))="","",OFFSET('Hygiene Data'!$H$13,0,10*ROW('Hygiene Data'!H194)))</f>
        <v/>
      </c>
      <c r="EF200" s="30" t="str">
        <f ca="true">+IF(OFFSET('Hygiene Data'!$H$14,0,10*ROW('Hygiene Data'!H194))="","",OFFSET('Hygiene Data'!$H$14,0,10*ROW('Hygiene Data'!H194)))</f>
        <v/>
      </c>
    </row>
    <row r="201" x14ac:dyDescent="0.2">
      <c r="A201" s="53" t="str">
        <f ca="true">+IF(OFFSET('Water Data'!$B$1,0,10*ROW('Water Data'!B198))="","",OFFSET('Water Data'!$B$1,0,10*ROW('Water Data'!B198)))</f>
        <v/>
      </c>
      <c r="B201" s="53" t="str">
        <f ca="true">+IF(OFFSET('Water Data'!$A$3,0,10*ROW('Water Data'!A198))="","",OFFSET('Water Data'!$A$3,0,10*ROW('Water Data'!A198)))</f>
        <v/>
      </c>
      <c r="C201" s="53" t="str">
        <f ca="true">+IF(OFFSET('Water Data'!$C$3,0,10*ROW('Water Data'!C198))="","",OFFSET('Water Data'!$C$3,0,10*ROW('Water Data'!C198)))</f>
        <v/>
      </c>
      <c r="D201" s="238"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38"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38"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38"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38"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38"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38"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38"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38"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38"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38"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38"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38"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38"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38"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38"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38"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38"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39"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39"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39"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39"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39"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39"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39"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39"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39"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39"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39"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39"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39"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39"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39"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39"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39"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39"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39"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39"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39"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39"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39"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39"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39"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39"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39"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39"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39"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39"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40"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40"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40"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40"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40"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40"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40"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40"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40"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40"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40"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40"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40"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40"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40"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40"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40"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40"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0" t="str">
        <f ca="true">+IF(OFFSET('Water Data'!$C$28,0,10*ROW('Water Data'!C195))="","",OFFSET('Water Data'!$C$28,0,10*ROW('Water Data'!C195)))</f>
        <v/>
      </c>
      <c r="BT201" s="30" t="str">
        <f ca="true">+IF(OFFSET('Water Data'!$C$29,0,10*ROW('Water Data'!C195))="","",OFFSET('Water Data'!$C$29,0,10*ROW('Water Data'!C195)))</f>
        <v/>
      </c>
      <c r="BU201" s="30" t="str">
        <f ca="true">+IF(OFFSET('Water Data'!$C$30,0,10*ROW('Water Data'!C195))="","",OFFSET('Water Data'!$C$30,0,10*ROW('Water Data'!C195)))</f>
        <v/>
      </c>
      <c r="BV201" s="30" t="str">
        <f ca="true">+IF(OFFSET('Water Data'!$D$28,0,10*ROW('Water Data'!D195))="","",OFFSET('Water Data'!$D$28,0,10*ROW('Water Data'!D195)))</f>
        <v/>
      </c>
      <c r="BW201" s="30" t="str">
        <f ca="true">+IF(OFFSET('Water Data'!$D$29,0,10*ROW('Water Data'!D195))="","",OFFSET('Water Data'!$D$29,0,10*ROW('Water Data'!D195)))</f>
        <v/>
      </c>
      <c r="BX201" s="30" t="str">
        <f ca="true">+IF(OFFSET('Water Data'!$D$30,0,10*ROW('Water Data'!D195))="","",OFFSET('Water Data'!$D$30,0,10*ROW('Water Data'!D195)))</f>
        <v/>
      </c>
      <c r="BY201" s="30" t="str">
        <f ca="true">+IF(OFFSET('Water Data'!$E$28,0,10*ROW('Water Data'!E195))="","",OFFSET('Water Data'!$E$28,0,10*ROW('Water Data'!E195)))</f>
        <v/>
      </c>
      <c r="BZ201" s="30" t="str">
        <f ca="true">+IF(OFFSET('Water Data'!$E$29,0,10*ROW('Water Data'!E195))="","",OFFSET('Water Data'!$E$29,0,10*ROW('Water Data'!E195)))</f>
        <v/>
      </c>
      <c r="CA201" s="30" t="str">
        <f ca="true">+IF(OFFSET('Water Data'!$E$30,0,10*ROW('Water Data'!E195))="","",OFFSET('Water Data'!$E$30,0,10*ROW('Water Data'!E195)))</f>
        <v/>
      </c>
      <c r="CB201" s="30" t="str">
        <f ca="true">+IF(OFFSET('Water Data'!$F$28,0,10*ROW('Water Data'!F195))="","",OFFSET('Water Data'!$F$28,0,10*ROW('Water Data'!F195)))</f>
        <v/>
      </c>
      <c r="CC201" s="30" t="str">
        <f ca="true">+IF(OFFSET('Water Data'!$F$29,0,10*ROW('Water Data'!F195))="","",OFFSET('Water Data'!$F$29,0,10*ROW('Water Data'!F195)))</f>
        <v/>
      </c>
      <c r="CD201" s="30" t="str">
        <f ca="true">+IF(OFFSET('Water Data'!$F$30,0,10*ROW('Water Data'!F195))="","",OFFSET('Water Data'!$F$30,0,10*ROW('Water Data'!F195)))</f>
        <v/>
      </c>
      <c r="CE201" s="30" t="str">
        <f ca="true">+IF(OFFSET('Water Data'!$G$28,0,10*ROW('Water Data'!G195))="","",OFFSET('Water Data'!$G$28,0,10*ROW('Water Data'!G195)))</f>
        <v/>
      </c>
      <c r="CF201" s="30" t="str">
        <f ca="true">+IF(OFFSET('Water Data'!$G$29,0,10*ROW('Water Data'!G195))="","",OFFSET('Water Data'!$G$29,0,10*ROW('Water Data'!G195)))</f>
        <v/>
      </c>
      <c r="CG201" s="30" t="str">
        <f ca="true">+IF(OFFSET('Water Data'!$G$30,0,10*ROW('Water Data'!G195))="","",OFFSET('Water Data'!$G$30,0,10*ROW('Water Data'!G195)))</f>
        <v/>
      </c>
      <c r="CH201" s="30" t="str">
        <f ca="true">+IF(OFFSET('Water Data'!$H$28,0,10*ROW('Water Data'!H195))="","",OFFSET('Water Data'!$H$28,0,10*ROW('Water Data'!H195)))</f>
        <v/>
      </c>
      <c r="CI201" s="30" t="str">
        <f ca="true">+IF(OFFSET('Water Data'!$H$29,0,10*ROW('Water Data'!H195))="","",OFFSET('Water Data'!$H$29,0,10*ROW('Water Data'!H195)))</f>
        <v/>
      </c>
      <c r="CJ201" s="30" t="str">
        <f ca="true">+IF(OFFSET('Water Data'!$H$30,0,10*ROW('Water Data'!H195))="","",OFFSET('Water Data'!$H$30,0,10*ROW('Water Data'!H195)))</f>
        <v/>
      </c>
      <c r="CK201" s="30" t="str">
        <f ca="true">+IF(OFFSET('Sanitation Data'!$C$29,0,10*ROW('Sanitation Data'!C195))="","",OFFSET('Sanitation Data'!$C$29,0,10*ROW('Sanitation Data'!C195)))</f>
        <v/>
      </c>
      <c r="CL201" s="30" t="str">
        <f ca="true">+IF(OFFSET('Sanitation Data'!$C$30,0,10*ROW('Sanitation Data'!C195))="","",OFFSET('Sanitation Data'!$C$30,0,10*ROW('Sanitation Data'!C195)))</f>
        <v/>
      </c>
      <c r="CM201" s="30" t="str">
        <f ca="true">+IF(OFFSET('Sanitation Data'!$C$31,0,10*ROW('Sanitation Data'!C195))="","",OFFSET('Sanitation Data'!$C$31,0,10*ROW('Sanitation Data'!C195)))</f>
        <v/>
      </c>
      <c r="CN201" s="30" t="str">
        <f ca="true">+IF(OFFSET('Sanitation Data'!$C$32,0,10*ROW('Sanitation Data'!C195))="","",OFFSET('Sanitation Data'!$C$32,0,10*ROW('Sanitation Data'!C195)))</f>
        <v/>
      </c>
      <c r="CO201" s="30" t="str">
        <f ca="true">+IF(OFFSET('Sanitation Data'!$C$33,0,10*ROW('Sanitation Data'!C195))="","",OFFSET('Sanitation Data'!$C$33,0,10*ROW('Sanitation Data'!C195)))</f>
        <v/>
      </c>
      <c r="CP201" s="30" t="str">
        <f ca="true">+IF(OFFSET('Sanitation Data'!$D$29,0,10*ROW('Sanitation Data'!D195))="","",OFFSET('Sanitation Data'!$D$29,0,10*ROW('Sanitation Data'!D195)))</f>
        <v/>
      </c>
      <c r="CQ201" s="30" t="str">
        <f ca="true">+IF(OFFSET('Sanitation Data'!$D$30,0,10*ROW('Sanitation Data'!D195))="","",OFFSET('Sanitation Data'!$D$30,0,10*ROW('Sanitation Data'!D195)))</f>
        <v/>
      </c>
      <c r="CR201" s="30" t="str">
        <f ca="true">+IF(OFFSET('Sanitation Data'!$D$31,0,10*ROW('Sanitation Data'!D195))="","",OFFSET('Sanitation Data'!$D$31,0,10*ROW('Sanitation Data'!D195)))</f>
        <v/>
      </c>
      <c r="CS201" s="30" t="str">
        <f ca="true">+IF(OFFSET('Sanitation Data'!$D$32,0,10*ROW('Sanitation Data'!D195))="","",OFFSET('Sanitation Data'!$D$32,0,10*ROW('Sanitation Data'!D195)))</f>
        <v/>
      </c>
      <c r="CT201" s="30" t="str">
        <f ca="true">+IF(OFFSET('Sanitation Data'!$D$33,0,10*ROW('Sanitation Data'!D195))="","",OFFSET('Sanitation Data'!$D$33,0,10*ROW('Sanitation Data'!D195)))</f>
        <v/>
      </c>
      <c r="CU201" s="30" t="str">
        <f ca="true">+IF(OFFSET('Sanitation Data'!$E$29,0,10*ROW('Sanitation Data'!E195))="","",OFFSET('Sanitation Data'!$E$29,0,10*ROW('Sanitation Data'!E195)))</f>
        <v/>
      </c>
      <c r="CV201" s="30" t="str">
        <f ca="true">+IF(OFFSET('Sanitation Data'!$E$30,0,10*ROW('Sanitation Data'!E195))="","",OFFSET('Sanitation Data'!$E$30,0,10*ROW('Sanitation Data'!E195)))</f>
        <v/>
      </c>
      <c r="CW201" s="30" t="str">
        <f ca="true">+IF(OFFSET('Sanitation Data'!$E$31,0,10*ROW('Sanitation Data'!E195))="","",OFFSET('Sanitation Data'!$E$31,0,10*ROW('Sanitation Data'!E195)))</f>
        <v/>
      </c>
      <c r="CX201" s="30" t="str">
        <f ca="true">+IF(OFFSET('Sanitation Data'!$E$32,0,10*ROW('Sanitation Data'!E195))="","",OFFSET('Sanitation Data'!$E$32,0,10*ROW('Sanitation Data'!E195)))</f>
        <v/>
      </c>
      <c r="CY201" s="30" t="str">
        <f ca="true">+IF(OFFSET('Sanitation Data'!$E$33,0,10*ROW('Sanitation Data'!E195))="","",OFFSET('Sanitation Data'!$E$33,0,10*ROW('Sanitation Data'!E195)))</f>
        <v/>
      </c>
      <c r="CZ201" s="30" t="str">
        <f ca="true">+IF(OFFSET('Sanitation Data'!$F$29,0,10*ROW('Sanitation Data'!F195))="","",OFFSET('Sanitation Data'!$F$29,0,10*ROW('Sanitation Data'!F195)))</f>
        <v/>
      </c>
      <c r="DA201" s="30" t="str">
        <f ca="true">+IF(OFFSET('Sanitation Data'!$F$30,0,10*ROW('Sanitation Data'!F195))="","",OFFSET('Sanitation Data'!$F$30,0,10*ROW('Sanitation Data'!F195)))</f>
        <v/>
      </c>
      <c r="DB201" s="30" t="str">
        <f ca="true">+IF(OFFSET('Sanitation Data'!$F$31,0,10*ROW('Sanitation Data'!F195))="","",OFFSET('Sanitation Data'!$F$31,0,10*ROW('Sanitation Data'!F195)))</f>
        <v/>
      </c>
      <c r="DC201" s="30" t="str">
        <f ca="true">+IF(OFFSET('Sanitation Data'!$F$32,0,10*ROW('Sanitation Data'!F195))="","",OFFSET('Sanitation Data'!$F$32,0,10*ROW('Sanitation Data'!F195)))</f>
        <v/>
      </c>
      <c r="DD201" s="30" t="str">
        <f ca="true">+IF(OFFSET('Sanitation Data'!$F$33,0,10*ROW('Sanitation Data'!F195))="","",OFFSET('Sanitation Data'!$F$33,0,10*ROW('Sanitation Data'!F195)))</f>
        <v/>
      </c>
      <c r="DE201" s="30" t="str">
        <f ca="true">+IF(OFFSET('Sanitation Data'!$G$29,0,10*ROW('Sanitation Data'!G195))="","",OFFSET('Sanitation Data'!$G$29,0,10*ROW('Sanitation Data'!G195)))</f>
        <v/>
      </c>
      <c r="DF201" s="30" t="str">
        <f ca="true">+IF(OFFSET('Sanitation Data'!$G$30,0,10*ROW('Sanitation Data'!G195))="","",OFFSET('Sanitation Data'!$G$30,0,10*ROW('Sanitation Data'!G195)))</f>
        <v/>
      </c>
      <c r="DG201" s="30" t="str">
        <f ca="true">+IF(OFFSET('Sanitation Data'!$G$31,0,10*ROW('Sanitation Data'!G195))="","",OFFSET('Sanitation Data'!$G$31,0,10*ROW('Sanitation Data'!G195)))</f>
        <v/>
      </c>
      <c r="DH201" s="30" t="str">
        <f ca="true">+IF(OFFSET('Sanitation Data'!$G$32,0,10*ROW('Sanitation Data'!G195))="","",OFFSET('Sanitation Data'!$G$32,0,10*ROW('Sanitation Data'!G195)))</f>
        <v/>
      </c>
      <c r="DI201" s="30" t="str">
        <f ca="true">+IF(OFFSET('Sanitation Data'!$G$33,0,10*ROW('Sanitation Data'!G195))="","",OFFSET('Sanitation Data'!$G$33,0,10*ROW('Sanitation Data'!G195)))</f>
        <v/>
      </c>
      <c r="DJ201" s="30" t="str">
        <f ca="true">+IF(OFFSET('Sanitation Data'!$H$29,0,10*ROW('Sanitation Data'!H195))="","",OFFSET('Sanitation Data'!$H$29,0,10*ROW('Sanitation Data'!H195)))</f>
        <v/>
      </c>
      <c r="DK201" s="30" t="str">
        <f ca="true">+IF(OFFSET('Sanitation Data'!$H$30,0,10*ROW('Sanitation Data'!H195))="","",OFFSET('Sanitation Data'!$H$30,0,10*ROW('Sanitation Data'!H195)))</f>
        <v/>
      </c>
      <c r="DL201" s="30" t="str">
        <f ca="true">+IF(OFFSET('Sanitation Data'!$H$31,0,10*ROW('Sanitation Data'!H195))="","",OFFSET('Sanitation Data'!$H$31,0,10*ROW('Sanitation Data'!H195)))</f>
        <v/>
      </c>
      <c r="DM201" s="30" t="str">
        <f ca="true">+IF(OFFSET('Sanitation Data'!$H$32,0,10*ROW('Sanitation Data'!H195))="","",OFFSET('Sanitation Data'!$H$32,0,10*ROW('Sanitation Data'!H195)))</f>
        <v/>
      </c>
      <c r="DN201" s="30" t="str">
        <f ca="true">+IF(OFFSET('Sanitation Data'!$H$33,0,10*ROW('Sanitation Data'!H195))="","",OFFSET('Sanitation Data'!$H$33,0,10*ROW('Sanitation Data'!H195)))</f>
        <v/>
      </c>
      <c r="DO201" s="30" t="str">
        <f ca="true">+IF(OFFSET('Hygiene Data'!$C$12,0,10*ROW('Hygiene Data'!C195))="","",OFFSET('Hygiene Data'!$C$12,0,10*ROW('Hygiene Data'!C195)))</f>
        <v/>
      </c>
      <c r="DP201" s="30" t="str">
        <f ca="true">+IF(OFFSET('Hygiene Data'!$C$13,0,10*ROW('Hygiene Data'!C195))="","",OFFSET('Hygiene Data'!$C$13,0,10*ROW('Hygiene Data'!C195)))</f>
        <v/>
      </c>
      <c r="DQ201" s="30" t="str">
        <f ca="true">+IF(OFFSET('Hygiene Data'!$C$14,0,10*ROW('Hygiene Data'!C195))="","",OFFSET('Hygiene Data'!$C$14,0,10*ROW('Hygiene Data'!C195)))</f>
        <v/>
      </c>
      <c r="DR201" s="30" t="str">
        <f ca="true">+IF(OFFSET('Hygiene Data'!$D$12,0,10*ROW('Hygiene Data'!D195))="","",OFFSET('Hygiene Data'!$D$12,0,10*ROW('Hygiene Data'!D195)))</f>
        <v/>
      </c>
      <c r="DS201" s="30" t="str">
        <f ca="true">+IF(OFFSET('Hygiene Data'!$D$13,0,10*ROW('Hygiene Data'!D195))="","",OFFSET('Hygiene Data'!$D$13,0,10*ROW('Hygiene Data'!D195)))</f>
        <v/>
      </c>
      <c r="DT201" s="30" t="str">
        <f ca="true">+IF(OFFSET('Hygiene Data'!$D$14,0,10*ROW('Hygiene Data'!D195))="","",OFFSET('Hygiene Data'!$D$14,0,10*ROW('Hygiene Data'!D195)))</f>
        <v/>
      </c>
      <c r="DU201" s="30" t="str">
        <f ca="true">+IF(OFFSET('Hygiene Data'!$E$12,0,10*ROW('Hygiene Data'!E195))="","",OFFSET('Hygiene Data'!$E$12,0,10*ROW('Hygiene Data'!E195)))</f>
        <v/>
      </c>
      <c r="DV201" s="30" t="str">
        <f ca="true">+IF(OFFSET('Hygiene Data'!$E$13,0,10*ROW('Hygiene Data'!E195))="","",OFFSET('Hygiene Data'!$E$13,0,10*ROW('Hygiene Data'!E195)))</f>
        <v/>
      </c>
      <c r="DW201" s="30" t="str">
        <f ca="true">+IF(OFFSET('Hygiene Data'!$E$14,0,10*ROW('Hygiene Data'!E195))="","",OFFSET('Hygiene Data'!$E$14,0,10*ROW('Hygiene Data'!E195)))</f>
        <v/>
      </c>
      <c r="DX201" s="30" t="str">
        <f ca="true">+IF(OFFSET('Hygiene Data'!$F$12,0,10*ROW('Hygiene Data'!F195))="","",OFFSET('Hygiene Data'!$F$12,0,10*ROW('Hygiene Data'!F195)))</f>
        <v/>
      </c>
      <c r="DY201" s="30" t="str">
        <f ca="true">+IF(OFFSET('Hygiene Data'!$F$13,0,10*ROW('Hygiene Data'!F195))="","",OFFSET('Hygiene Data'!$F$13,0,10*ROW('Hygiene Data'!F195)))</f>
        <v/>
      </c>
      <c r="DZ201" s="30" t="str">
        <f ca="true">+IF(OFFSET('Hygiene Data'!$F$14,0,10*ROW('Hygiene Data'!F195))="","",OFFSET('Hygiene Data'!$F$14,0,10*ROW('Hygiene Data'!F195)))</f>
        <v/>
      </c>
      <c r="EA201" s="30" t="str">
        <f ca="true">+IF(OFFSET('Hygiene Data'!$G$12,0,10*ROW('Hygiene Data'!G195))="","",OFFSET('Hygiene Data'!$G$12,0,10*ROW('Hygiene Data'!G195)))</f>
        <v/>
      </c>
      <c r="EB201" s="30" t="str">
        <f ca="true">+IF(OFFSET('Hygiene Data'!$G$13,0,10*ROW('Hygiene Data'!G195))="","",OFFSET('Hygiene Data'!$G$13,0,10*ROW('Hygiene Data'!G195)))</f>
        <v/>
      </c>
      <c r="EC201" s="30" t="str">
        <f ca="true">+IF(OFFSET('Hygiene Data'!$G$14,0,10*ROW('Hygiene Data'!G195))="","",OFFSET('Hygiene Data'!$G$14,0,10*ROW('Hygiene Data'!G195)))</f>
        <v/>
      </c>
      <c r="ED201" s="30" t="str">
        <f ca="true">+IF(OFFSET('Hygiene Data'!$H$12,0,10*ROW('Hygiene Data'!H195))="","",OFFSET('Hygiene Data'!$H$12,0,10*ROW('Hygiene Data'!H195)))</f>
        <v/>
      </c>
      <c r="EE201" s="30" t="str">
        <f ca="true">+IF(OFFSET('Hygiene Data'!$H$13,0,10*ROW('Hygiene Data'!H195))="","",OFFSET('Hygiene Data'!$H$13,0,10*ROW('Hygiene Data'!H195)))</f>
        <v/>
      </c>
      <c r="EF201" s="30" t="str">
        <f ca="true">+IF(OFFSET('Hygiene Data'!$H$14,0,10*ROW('Hygiene Data'!H195))="","",OFFSET('Hygiene Data'!$H$14,0,10*ROW('Hygiene Data'!H195)))</f>
        <v/>
      </c>
    </row>
    <row r="202" x14ac:dyDescent="0.2">
      <c r="A202" s="53" t="str">
        <f ca="true">+IF(OFFSET('Water Data'!$B$1,0,10*ROW('Water Data'!B199))="","",OFFSET('Water Data'!$B$1,0,10*ROW('Water Data'!B199)))</f>
        <v/>
      </c>
      <c r="B202" s="53" t="str">
        <f ca="true">+IF(OFFSET('Water Data'!$A$3,0,10*ROW('Water Data'!A199))="","",OFFSET('Water Data'!$A$3,0,10*ROW('Water Data'!A199)))</f>
        <v/>
      </c>
      <c r="C202" s="53" t="str">
        <f ca="true">+IF(OFFSET('Water Data'!$C$3,0,10*ROW('Water Data'!C199))="","",OFFSET('Water Data'!$C$3,0,10*ROW('Water Data'!C199)))</f>
        <v/>
      </c>
      <c r="D202" s="238"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38"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38"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38"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38"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38"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38"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38"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38"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38"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38"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38"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38"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38"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38"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38"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38"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38"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39"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39"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39"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39"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39"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39"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39"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39"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39"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39"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39"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39"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39"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39"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39"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39"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39"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39"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39"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39"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39"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39"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39"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39"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39"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39"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39"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39"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39"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39"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40"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40"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40"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40"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40"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40"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40"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40"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40"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40"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40"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40"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40"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40"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40"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40"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40"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40"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0" t="str">
        <f ca="true">+IF(OFFSET('Water Data'!$C$28,0,10*ROW('Water Data'!C196))="","",OFFSET('Water Data'!$C$28,0,10*ROW('Water Data'!C196)))</f>
        <v/>
      </c>
      <c r="BT202" s="30" t="str">
        <f ca="true">+IF(OFFSET('Water Data'!$C$29,0,10*ROW('Water Data'!C196))="","",OFFSET('Water Data'!$C$29,0,10*ROW('Water Data'!C196)))</f>
        <v/>
      </c>
      <c r="BU202" s="30" t="str">
        <f ca="true">+IF(OFFSET('Water Data'!$C$30,0,10*ROW('Water Data'!C196))="","",OFFSET('Water Data'!$C$30,0,10*ROW('Water Data'!C196)))</f>
        <v/>
      </c>
      <c r="BV202" s="30" t="str">
        <f ca="true">+IF(OFFSET('Water Data'!$D$28,0,10*ROW('Water Data'!D196))="","",OFFSET('Water Data'!$D$28,0,10*ROW('Water Data'!D196)))</f>
        <v/>
      </c>
      <c r="BW202" s="30" t="str">
        <f ca="true">+IF(OFFSET('Water Data'!$D$29,0,10*ROW('Water Data'!D196))="","",OFFSET('Water Data'!$D$29,0,10*ROW('Water Data'!D196)))</f>
        <v/>
      </c>
      <c r="BX202" s="30" t="str">
        <f ca="true">+IF(OFFSET('Water Data'!$D$30,0,10*ROW('Water Data'!D196))="","",OFFSET('Water Data'!$D$30,0,10*ROW('Water Data'!D196)))</f>
        <v/>
      </c>
      <c r="BY202" s="30" t="str">
        <f ca="true">+IF(OFFSET('Water Data'!$E$28,0,10*ROW('Water Data'!E196))="","",OFFSET('Water Data'!$E$28,0,10*ROW('Water Data'!E196)))</f>
        <v/>
      </c>
      <c r="BZ202" s="30" t="str">
        <f ca="true">+IF(OFFSET('Water Data'!$E$29,0,10*ROW('Water Data'!E196))="","",OFFSET('Water Data'!$E$29,0,10*ROW('Water Data'!E196)))</f>
        <v/>
      </c>
      <c r="CA202" s="30" t="str">
        <f ca="true">+IF(OFFSET('Water Data'!$E$30,0,10*ROW('Water Data'!E196))="","",OFFSET('Water Data'!$E$30,0,10*ROW('Water Data'!E196)))</f>
        <v/>
      </c>
      <c r="CB202" s="30" t="str">
        <f ca="true">+IF(OFFSET('Water Data'!$F$28,0,10*ROW('Water Data'!F196))="","",OFFSET('Water Data'!$F$28,0,10*ROW('Water Data'!F196)))</f>
        <v/>
      </c>
      <c r="CC202" s="30" t="str">
        <f ca="true">+IF(OFFSET('Water Data'!$F$29,0,10*ROW('Water Data'!F196))="","",OFFSET('Water Data'!$F$29,0,10*ROW('Water Data'!F196)))</f>
        <v/>
      </c>
      <c r="CD202" s="30" t="str">
        <f ca="true">+IF(OFFSET('Water Data'!$F$30,0,10*ROW('Water Data'!F196))="","",OFFSET('Water Data'!$F$30,0,10*ROW('Water Data'!F196)))</f>
        <v/>
      </c>
      <c r="CE202" s="30" t="str">
        <f ca="true">+IF(OFFSET('Water Data'!$G$28,0,10*ROW('Water Data'!G196))="","",OFFSET('Water Data'!$G$28,0,10*ROW('Water Data'!G196)))</f>
        <v/>
      </c>
      <c r="CF202" s="30" t="str">
        <f ca="true">+IF(OFFSET('Water Data'!$G$29,0,10*ROW('Water Data'!G196))="","",OFFSET('Water Data'!$G$29,0,10*ROW('Water Data'!G196)))</f>
        <v/>
      </c>
      <c r="CG202" s="30" t="str">
        <f ca="true">+IF(OFFSET('Water Data'!$G$30,0,10*ROW('Water Data'!G196))="","",OFFSET('Water Data'!$G$30,0,10*ROW('Water Data'!G196)))</f>
        <v/>
      </c>
      <c r="CH202" s="30" t="str">
        <f ca="true">+IF(OFFSET('Water Data'!$H$28,0,10*ROW('Water Data'!H196))="","",OFFSET('Water Data'!$H$28,0,10*ROW('Water Data'!H196)))</f>
        <v/>
      </c>
      <c r="CI202" s="30" t="str">
        <f ca="true">+IF(OFFSET('Water Data'!$H$29,0,10*ROW('Water Data'!H196))="","",OFFSET('Water Data'!$H$29,0,10*ROW('Water Data'!H196)))</f>
        <v/>
      </c>
      <c r="CJ202" s="30" t="str">
        <f ca="true">+IF(OFFSET('Water Data'!$H$30,0,10*ROW('Water Data'!H196))="","",OFFSET('Water Data'!$H$30,0,10*ROW('Water Data'!H196)))</f>
        <v/>
      </c>
      <c r="CK202" s="30" t="str">
        <f ca="true">+IF(OFFSET('Sanitation Data'!$C$29,0,10*ROW('Sanitation Data'!C196))="","",OFFSET('Sanitation Data'!$C$29,0,10*ROW('Sanitation Data'!C196)))</f>
        <v/>
      </c>
      <c r="CL202" s="30" t="str">
        <f ca="true">+IF(OFFSET('Sanitation Data'!$C$30,0,10*ROW('Sanitation Data'!C196))="","",OFFSET('Sanitation Data'!$C$30,0,10*ROW('Sanitation Data'!C196)))</f>
        <v/>
      </c>
      <c r="CM202" s="30" t="str">
        <f ca="true">+IF(OFFSET('Sanitation Data'!$C$31,0,10*ROW('Sanitation Data'!C196))="","",OFFSET('Sanitation Data'!$C$31,0,10*ROW('Sanitation Data'!C196)))</f>
        <v/>
      </c>
      <c r="CN202" s="30" t="str">
        <f ca="true">+IF(OFFSET('Sanitation Data'!$C$32,0,10*ROW('Sanitation Data'!C196))="","",OFFSET('Sanitation Data'!$C$32,0,10*ROW('Sanitation Data'!C196)))</f>
        <v/>
      </c>
      <c r="CO202" s="30" t="str">
        <f ca="true">+IF(OFFSET('Sanitation Data'!$C$33,0,10*ROW('Sanitation Data'!C196))="","",OFFSET('Sanitation Data'!$C$33,0,10*ROW('Sanitation Data'!C196)))</f>
        <v/>
      </c>
      <c r="CP202" s="30" t="str">
        <f ca="true">+IF(OFFSET('Sanitation Data'!$D$29,0,10*ROW('Sanitation Data'!D196))="","",OFFSET('Sanitation Data'!$D$29,0,10*ROW('Sanitation Data'!D196)))</f>
        <v/>
      </c>
      <c r="CQ202" s="30" t="str">
        <f ca="true">+IF(OFFSET('Sanitation Data'!$D$30,0,10*ROW('Sanitation Data'!D196))="","",OFFSET('Sanitation Data'!$D$30,0,10*ROW('Sanitation Data'!D196)))</f>
        <v/>
      </c>
      <c r="CR202" s="30" t="str">
        <f ca="true">+IF(OFFSET('Sanitation Data'!$D$31,0,10*ROW('Sanitation Data'!D196))="","",OFFSET('Sanitation Data'!$D$31,0,10*ROW('Sanitation Data'!D196)))</f>
        <v/>
      </c>
      <c r="CS202" s="30" t="str">
        <f ca="true">+IF(OFFSET('Sanitation Data'!$D$32,0,10*ROW('Sanitation Data'!D196))="","",OFFSET('Sanitation Data'!$D$32,0,10*ROW('Sanitation Data'!D196)))</f>
        <v/>
      </c>
      <c r="CT202" s="30" t="str">
        <f ca="true">+IF(OFFSET('Sanitation Data'!$D$33,0,10*ROW('Sanitation Data'!D196))="","",OFFSET('Sanitation Data'!$D$33,0,10*ROW('Sanitation Data'!D196)))</f>
        <v/>
      </c>
      <c r="CU202" s="30" t="str">
        <f ca="true">+IF(OFFSET('Sanitation Data'!$E$29,0,10*ROW('Sanitation Data'!E196))="","",OFFSET('Sanitation Data'!$E$29,0,10*ROW('Sanitation Data'!E196)))</f>
        <v/>
      </c>
      <c r="CV202" s="30" t="str">
        <f ca="true">+IF(OFFSET('Sanitation Data'!$E$30,0,10*ROW('Sanitation Data'!E196))="","",OFFSET('Sanitation Data'!$E$30,0,10*ROW('Sanitation Data'!E196)))</f>
        <v/>
      </c>
      <c r="CW202" s="30" t="str">
        <f ca="true">+IF(OFFSET('Sanitation Data'!$E$31,0,10*ROW('Sanitation Data'!E196))="","",OFFSET('Sanitation Data'!$E$31,0,10*ROW('Sanitation Data'!E196)))</f>
        <v/>
      </c>
      <c r="CX202" s="30" t="str">
        <f ca="true">+IF(OFFSET('Sanitation Data'!$E$32,0,10*ROW('Sanitation Data'!E196))="","",OFFSET('Sanitation Data'!$E$32,0,10*ROW('Sanitation Data'!E196)))</f>
        <v/>
      </c>
      <c r="CY202" s="30" t="str">
        <f ca="true">+IF(OFFSET('Sanitation Data'!$E$33,0,10*ROW('Sanitation Data'!E196))="","",OFFSET('Sanitation Data'!$E$33,0,10*ROW('Sanitation Data'!E196)))</f>
        <v/>
      </c>
      <c r="CZ202" s="30" t="str">
        <f ca="true">+IF(OFFSET('Sanitation Data'!$F$29,0,10*ROW('Sanitation Data'!F196))="","",OFFSET('Sanitation Data'!$F$29,0,10*ROW('Sanitation Data'!F196)))</f>
        <v/>
      </c>
      <c r="DA202" s="30" t="str">
        <f ca="true">+IF(OFFSET('Sanitation Data'!$F$30,0,10*ROW('Sanitation Data'!F196))="","",OFFSET('Sanitation Data'!$F$30,0,10*ROW('Sanitation Data'!F196)))</f>
        <v/>
      </c>
      <c r="DB202" s="30" t="str">
        <f ca="true">+IF(OFFSET('Sanitation Data'!$F$31,0,10*ROW('Sanitation Data'!F196))="","",OFFSET('Sanitation Data'!$F$31,0,10*ROW('Sanitation Data'!F196)))</f>
        <v/>
      </c>
      <c r="DC202" s="30" t="str">
        <f ca="true">+IF(OFFSET('Sanitation Data'!$F$32,0,10*ROW('Sanitation Data'!F196))="","",OFFSET('Sanitation Data'!$F$32,0,10*ROW('Sanitation Data'!F196)))</f>
        <v/>
      </c>
      <c r="DD202" s="30" t="str">
        <f ca="true">+IF(OFFSET('Sanitation Data'!$F$33,0,10*ROW('Sanitation Data'!F196))="","",OFFSET('Sanitation Data'!$F$33,0,10*ROW('Sanitation Data'!F196)))</f>
        <v/>
      </c>
      <c r="DE202" s="30" t="str">
        <f ca="true">+IF(OFFSET('Sanitation Data'!$G$29,0,10*ROW('Sanitation Data'!G196))="","",OFFSET('Sanitation Data'!$G$29,0,10*ROW('Sanitation Data'!G196)))</f>
        <v/>
      </c>
      <c r="DF202" s="30" t="str">
        <f ca="true">+IF(OFFSET('Sanitation Data'!$G$30,0,10*ROW('Sanitation Data'!G196))="","",OFFSET('Sanitation Data'!$G$30,0,10*ROW('Sanitation Data'!G196)))</f>
        <v/>
      </c>
      <c r="DG202" s="30" t="str">
        <f ca="true">+IF(OFFSET('Sanitation Data'!$G$31,0,10*ROW('Sanitation Data'!G196))="","",OFFSET('Sanitation Data'!$G$31,0,10*ROW('Sanitation Data'!G196)))</f>
        <v/>
      </c>
      <c r="DH202" s="30" t="str">
        <f ca="true">+IF(OFFSET('Sanitation Data'!$G$32,0,10*ROW('Sanitation Data'!G196))="","",OFFSET('Sanitation Data'!$G$32,0,10*ROW('Sanitation Data'!G196)))</f>
        <v/>
      </c>
      <c r="DI202" s="30" t="str">
        <f ca="true">+IF(OFFSET('Sanitation Data'!$G$33,0,10*ROW('Sanitation Data'!G196))="","",OFFSET('Sanitation Data'!$G$33,0,10*ROW('Sanitation Data'!G196)))</f>
        <v/>
      </c>
      <c r="DJ202" s="30" t="str">
        <f ca="true">+IF(OFFSET('Sanitation Data'!$H$29,0,10*ROW('Sanitation Data'!H196))="","",OFFSET('Sanitation Data'!$H$29,0,10*ROW('Sanitation Data'!H196)))</f>
        <v/>
      </c>
      <c r="DK202" s="30" t="str">
        <f ca="true">+IF(OFFSET('Sanitation Data'!$H$30,0,10*ROW('Sanitation Data'!H196))="","",OFFSET('Sanitation Data'!$H$30,0,10*ROW('Sanitation Data'!H196)))</f>
        <v/>
      </c>
      <c r="DL202" s="30" t="str">
        <f ca="true">+IF(OFFSET('Sanitation Data'!$H$31,0,10*ROW('Sanitation Data'!H196))="","",OFFSET('Sanitation Data'!$H$31,0,10*ROW('Sanitation Data'!H196)))</f>
        <v/>
      </c>
      <c r="DM202" s="30" t="str">
        <f ca="true">+IF(OFFSET('Sanitation Data'!$H$32,0,10*ROW('Sanitation Data'!H196))="","",OFFSET('Sanitation Data'!$H$32,0,10*ROW('Sanitation Data'!H196)))</f>
        <v/>
      </c>
      <c r="DN202" s="30" t="str">
        <f ca="true">+IF(OFFSET('Sanitation Data'!$H$33,0,10*ROW('Sanitation Data'!H196))="","",OFFSET('Sanitation Data'!$H$33,0,10*ROW('Sanitation Data'!H196)))</f>
        <v/>
      </c>
      <c r="DO202" s="30" t="str">
        <f ca="true">+IF(OFFSET('Hygiene Data'!$C$12,0,10*ROW('Hygiene Data'!C196))="","",OFFSET('Hygiene Data'!$C$12,0,10*ROW('Hygiene Data'!C196)))</f>
        <v/>
      </c>
      <c r="DP202" s="30" t="str">
        <f ca="true">+IF(OFFSET('Hygiene Data'!$C$13,0,10*ROW('Hygiene Data'!C196))="","",OFFSET('Hygiene Data'!$C$13,0,10*ROW('Hygiene Data'!C196)))</f>
        <v/>
      </c>
      <c r="DQ202" s="30" t="str">
        <f ca="true">+IF(OFFSET('Hygiene Data'!$C$14,0,10*ROW('Hygiene Data'!C196))="","",OFFSET('Hygiene Data'!$C$14,0,10*ROW('Hygiene Data'!C196)))</f>
        <v/>
      </c>
      <c r="DR202" s="30" t="str">
        <f ca="true">+IF(OFFSET('Hygiene Data'!$D$12,0,10*ROW('Hygiene Data'!D196))="","",OFFSET('Hygiene Data'!$D$12,0,10*ROW('Hygiene Data'!D196)))</f>
        <v/>
      </c>
      <c r="DS202" s="30" t="str">
        <f ca="true">+IF(OFFSET('Hygiene Data'!$D$13,0,10*ROW('Hygiene Data'!D196))="","",OFFSET('Hygiene Data'!$D$13,0,10*ROW('Hygiene Data'!D196)))</f>
        <v/>
      </c>
      <c r="DT202" s="30" t="str">
        <f ca="true">+IF(OFFSET('Hygiene Data'!$D$14,0,10*ROW('Hygiene Data'!D196))="","",OFFSET('Hygiene Data'!$D$14,0,10*ROW('Hygiene Data'!D196)))</f>
        <v/>
      </c>
      <c r="DU202" s="30" t="str">
        <f ca="true">+IF(OFFSET('Hygiene Data'!$E$12,0,10*ROW('Hygiene Data'!E196))="","",OFFSET('Hygiene Data'!$E$12,0,10*ROW('Hygiene Data'!E196)))</f>
        <v/>
      </c>
      <c r="DV202" s="30" t="str">
        <f ca="true">+IF(OFFSET('Hygiene Data'!$E$13,0,10*ROW('Hygiene Data'!E196))="","",OFFSET('Hygiene Data'!$E$13,0,10*ROW('Hygiene Data'!E196)))</f>
        <v/>
      </c>
      <c r="DW202" s="30" t="str">
        <f ca="true">+IF(OFFSET('Hygiene Data'!$E$14,0,10*ROW('Hygiene Data'!E196))="","",OFFSET('Hygiene Data'!$E$14,0,10*ROW('Hygiene Data'!E196)))</f>
        <v/>
      </c>
      <c r="DX202" s="30" t="str">
        <f ca="true">+IF(OFFSET('Hygiene Data'!$F$12,0,10*ROW('Hygiene Data'!F196))="","",OFFSET('Hygiene Data'!$F$12,0,10*ROW('Hygiene Data'!F196)))</f>
        <v/>
      </c>
      <c r="DY202" s="30" t="str">
        <f ca="true">+IF(OFFSET('Hygiene Data'!$F$13,0,10*ROW('Hygiene Data'!F196))="","",OFFSET('Hygiene Data'!$F$13,0,10*ROW('Hygiene Data'!F196)))</f>
        <v/>
      </c>
      <c r="DZ202" s="30" t="str">
        <f ca="true">+IF(OFFSET('Hygiene Data'!$F$14,0,10*ROW('Hygiene Data'!F196))="","",OFFSET('Hygiene Data'!$F$14,0,10*ROW('Hygiene Data'!F196)))</f>
        <v/>
      </c>
      <c r="EA202" s="30" t="str">
        <f ca="true">+IF(OFFSET('Hygiene Data'!$G$12,0,10*ROW('Hygiene Data'!G196))="","",OFFSET('Hygiene Data'!$G$12,0,10*ROW('Hygiene Data'!G196)))</f>
        <v/>
      </c>
      <c r="EB202" s="30" t="str">
        <f ca="true">+IF(OFFSET('Hygiene Data'!$G$13,0,10*ROW('Hygiene Data'!G196))="","",OFFSET('Hygiene Data'!$G$13,0,10*ROW('Hygiene Data'!G196)))</f>
        <v/>
      </c>
      <c r="EC202" s="30" t="str">
        <f ca="true">+IF(OFFSET('Hygiene Data'!$G$14,0,10*ROW('Hygiene Data'!G196))="","",OFFSET('Hygiene Data'!$G$14,0,10*ROW('Hygiene Data'!G196)))</f>
        <v/>
      </c>
      <c r="ED202" s="30" t="str">
        <f ca="true">+IF(OFFSET('Hygiene Data'!$H$12,0,10*ROW('Hygiene Data'!H196))="","",OFFSET('Hygiene Data'!$H$12,0,10*ROW('Hygiene Data'!H196)))</f>
        <v/>
      </c>
      <c r="EE202" s="30" t="str">
        <f ca="true">+IF(OFFSET('Hygiene Data'!$H$13,0,10*ROW('Hygiene Data'!H196))="","",OFFSET('Hygiene Data'!$H$13,0,10*ROW('Hygiene Data'!H196)))</f>
        <v/>
      </c>
      <c r="EF202" s="30" t="str">
        <f ca="true">+IF(OFFSET('Hygiene Data'!$H$14,0,10*ROW('Hygiene Data'!H196))="","",OFFSET('Hygiene Data'!$H$14,0,10*ROW('Hygiene Data'!H196)))</f>
        <v/>
      </c>
    </row>
    <row r="203" x14ac:dyDescent="0.2">
      <c r="A203" s="53" t="str">
        <f ca="true">+IF(OFFSET('Water Data'!$B$1,0,10*ROW('Water Data'!B200))="","",OFFSET('Water Data'!$B$1,0,10*ROW('Water Data'!B200)))</f>
        <v/>
      </c>
      <c r="B203" s="53" t="str">
        <f ca="true">+IF(OFFSET('Water Data'!$A$3,0,10*ROW('Water Data'!A200))="","",OFFSET('Water Data'!$A$3,0,10*ROW('Water Data'!A200)))</f>
        <v/>
      </c>
      <c r="C203" s="53" t="str">
        <f ca="true">+IF(OFFSET('Water Data'!$C$3,0,10*ROW('Water Data'!C200))="","",OFFSET('Water Data'!$C$3,0,10*ROW('Water Data'!C200)))</f>
        <v/>
      </c>
      <c r="D203" s="238"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38"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38"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38"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38"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38"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38"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38"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38"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38"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38"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38"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38"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38"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38"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38"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38"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38"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39"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39"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39"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39"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39"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39"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39"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39"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39"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39"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39"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39"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39"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39"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39"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39"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39"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39"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39"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39"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39"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39"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39"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39"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39"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39"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39"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39"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39"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39"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40"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40"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40"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40"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40"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40"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40"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40"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40"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40"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40"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40"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40"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40"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40"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40"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40"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40"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0" t="str">
        <f ca="true">+IF(OFFSET('Water Data'!$C$28,0,10*ROW('Water Data'!C197))="","",OFFSET('Water Data'!$C$28,0,10*ROW('Water Data'!C197)))</f>
        <v/>
      </c>
      <c r="BT203" s="30" t="str">
        <f ca="true">+IF(OFFSET('Water Data'!$C$29,0,10*ROW('Water Data'!C197))="","",OFFSET('Water Data'!$C$29,0,10*ROW('Water Data'!C197)))</f>
        <v/>
      </c>
      <c r="BU203" s="30" t="str">
        <f ca="true">+IF(OFFSET('Water Data'!$C$30,0,10*ROW('Water Data'!C197))="","",OFFSET('Water Data'!$C$30,0,10*ROW('Water Data'!C197)))</f>
        <v/>
      </c>
      <c r="BV203" s="30" t="str">
        <f ca="true">+IF(OFFSET('Water Data'!$D$28,0,10*ROW('Water Data'!D197))="","",OFFSET('Water Data'!$D$28,0,10*ROW('Water Data'!D197)))</f>
        <v/>
      </c>
      <c r="BW203" s="30" t="str">
        <f ca="true">+IF(OFFSET('Water Data'!$D$29,0,10*ROW('Water Data'!D197))="","",OFFSET('Water Data'!$D$29,0,10*ROW('Water Data'!D197)))</f>
        <v/>
      </c>
      <c r="BX203" s="30" t="str">
        <f ca="true">+IF(OFFSET('Water Data'!$D$30,0,10*ROW('Water Data'!D197))="","",OFFSET('Water Data'!$D$30,0,10*ROW('Water Data'!D197)))</f>
        <v/>
      </c>
      <c r="BY203" s="30" t="str">
        <f ca="true">+IF(OFFSET('Water Data'!$E$28,0,10*ROW('Water Data'!E197))="","",OFFSET('Water Data'!$E$28,0,10*ROW('Water Data'!E197)))</f>
        <v/>
      </c>
      <c r="BZ203" s="30" t="str">
        <f ca="true">+IF(OFFSET('Water Data'!$E$29,0,10*ROW('Water Data'!E197))="","",OFFSET('Water Data'!$E$29,0,10*ROW('Water Data'!E197)))</f>
        <v/>
      </c>
      <c r="CA203" s="30" t="str">
        <f ca="true">+IF(OFFSET('Water Data'!$E$30,0,10*ROW('Water Data'!E197))="","",OFFSET('Water Data'!$E$30,0,10*ROW('Water Data'!E197)))</f>
        <v/>
      </c>
      <c r="CB203" s="30" t="str">
        <f ca="true">+IF(OFFSET('Water Data'!$F$28,0,10*ROW('Water Data'!F197))="","",OFFSET('Water Data'!$F$28,0,10*ROW('Water Data'!F197)))</f>
        <v/>
      </c>
      <c r="CC203" s="30" t="str">
        <f ca="true">+IF(OFFSET('Water Data'!$F$29,0,10*ROW('Water Data'!F197))="","",OFFSET('Water Data'!$F$29,0,10*ROW('Water Data'!F197)))</f>
        <v/>
      </c>
      <c r="CD203" s="30" t="str">
        <f ca="true">+IF(OFFSET('Water Data'!$F$30,0,10*ROW('Water Data'!F197))="","",OFFSET('Water Data'!$F$30,0,10*ROW('Water Data'!F197)))</f>
        <v/>
      </c>
      <c r="CE203" s="30" t="str">
        <f ca="true">+IF(OFFSET('Water Data'!$G$28,0,10*ROW('Water Data'!G197))="","",OFFSET('Water Data'!$G$28,0,10*ROW('Water Data'!G197)))</f>
        <v/>
      </c>
      <c r="CF203" s="30" t="str">
        <f ca="true">+IF(OFFSET('Water Data'!$G$29,0,10*ROW('Water Data'!G197))="","",OFFSET('Water Data'!$G$29,0,10*ROW('Water Data'!G197)))</f>
        <v/>
      </c>
      <c r="CG203" s="30" t="str">
        <f ca="true">+IF(OFFSET('Water Data'!$G$30,0,10*ROW('Water Data'!G197))="","",OFFSET('Water Data'!$G$30,0,10*ROW('Water Data'!G197)))</f>
        <v/>
      </c>
      <c r="CH203" s="30" t="str">
        <f ca="true">+IF(OFFSET('Water Data'!$H$28,0,10*ROW('Water Data'!H197))="","",OFFSET('Water Data'!$H$28,0,10*ROW('Water Data'!H197)))</f>
        <v/>
      </c>
      <c r="CI203" s="30" t="str">
        <f ca="true">+IF(OFFSET('Water Data'!$H$29,0,10*ROW('Water Data'!H197))="","",OFFSET('Water Data'!$H$29,0,10*ROW('Water Data'!H197)))</f>
        <v/>
      </c>
      <c r="CJ203" s="30" t="str">
        <f ca="true">+IF(OFFSET('Water Data'!$H$30,0,10*ROW('Water Data'!H197))="","",OFFSET('Water Data'!$H$30,0,10*ROW('Water Data'!H197)))</f>
        <v/>
      </c>
      <c r="CK203" s="30" t="str">
        <f ca="true">+IF(OFFSET('Sanitation Data'!$C$29,0,10*ROW('Sanitation Data'!C197))="","",OFFSET('Sanitation Data'!$C$29,0,10*ROW('Sanitation Data'!C197)))</f>
        <v/>
      </c>
      <c r="CL203" s="30" t="str">
        <f ca="true">+IF(OFFSET('Sanitation Data'!$C$30,0,10*ROW('Sanitation Data'!C197))="","",OFFSET('Sanitation Data'!$C$30,0,10*ROW('Sanitation Data'!C197)))</f>
        <v/>
      </c>
      <c r="CM203" s="30" t="str">
        <f ca="true">+IF(OFFSET('Sanitation Data'!$C$31,0,10*ROW('Sanitation Data'!C197))="","",OFFSET('Sanitation Data'!$C$31,0,10*ROW('Sanitation Data'!C197)))</f>
        <v/>
      </c>
      <c r="CN203" s="30" t="str">
        <f ca="true">+IF(OFFSET('Sanitation Data'!$C$32,0,10*ROW('Sanitation Data'!C197))="","",OFFSET('Sanitation Data'!$C$32,0,10*ROW('Sanitation Data'!C197)))</f>
        <v/>
      </c>
      <c r="CO203" s="30" t="str">
        <f ca="true">+IF(OFFSET('Sanitation Data'!$C$33,0,10*ROW('Sanitation Data'!C197))="","",OFFSET('Sanitation Data'!$C$33,0,10*ROW('Sanitation Data'!C197)))</f>
        <v/>
      </c>
      <c r="CP203" s="30" t="str">
        <f ca="true">+IF(OFFSET('Sanitation Data'!$D$29,0,10*ROW('Sanitation Data'!D197))="","",OFFSET('Sanitation Data'!$D$29,0,10*ROW('Sanitation Data'!D197)))</f>
        <v/>
      </c>
      <c r="CQ203" s="30" t="str">
        <f ca="true">+IF(OFFSET('Sanitation Data'!$D$30,0,10*ROW('Sanitation Data'!D197))="","",OFFSET('Sanitation Data'!$D$30,0,10*ROW('Sanitation Data'!D197)))</f>
        <v/>
      </c>
      <c r="CR203" s="30" t="str">
        <f ca="true">+IF(OFFSET('Sanitation Data'!$D$31,0,10*ROW('Sanitation Data'!D197))="","",OFFSET('Sanitation Data'!$D$31,0,10*ROW('Sanitation Data'!D197)))</f>
        <v/>
      </c>
      <c r="CS203" s="30" t="str">
        <f ca="true">+IF(OFFSET('Sanitation Data'!$D$32,0,10*ROW('Sanitation Data'!D197))="","",OFFSET('Sanitation Data'!$D$32,0,10*ROW('Sanitation Data'!D197)))</f>
        <v/>
      </c>
      <c r="CT203" s="30" t="str">
        <f ca="true">+IF(OFFSET('Sanitation Data'!$D$33,0,10*ROW('Sanitation Data'!D197))="","",OFFSET('Sanitation Data'!$D$33,0,10*ROW('Sanitation Data'!D197)))</f>
        <v/>
      </c>
      <c r="CU203" s="30" t="str">
        <f ca="true">+IF(OFFSET('Sanitation Data'!$E$29,0,10*ROW('Sanitation Data'!E197))="","",OFFSET('Sanitation Data'!$E$29,0,10*ROW('Sanitation Data'!E197)))</f>
        <v/>
      </c>
      <c r="CV203" s="30" t="str">
        <f ca="true">+IF(OFFSET('Sanitation Data'!$E$30,0,10*ROW('Sanitation Data'!E197))="","",OFFSET('Sanitation Data'!$E$30,0,10*ROW('Sanitation Data'!E197)))</f>
        <v/>
      </c>
      <c r="CW203" s="30" t="str">
        <f ca="true">+IF(OFFSET('Sanitation Data'!$E$31,0,10*ROW('Sanitation Data'!E197))="","",OFFSET('Sanitation Data'!$E$31,0,10*ROW('Sanitation Data'!E197)))</f>
        <v/>
      </c>
      <c r="CX203" s="30" t="str">
        <f ca="true">+IF(OFFSET('Sanitation Data'!$E$32,0,10*ROW('Sanitation Data'!E197))="","",OFFSET('Sanitation Data'!$E$32,0,10*ROW('Sanitation Data'!E197)))</f>
        <v/>
      </c>
      <c r="CY203" s="30" t="str">
        <f ca="true">+IF(OFFSET('Sanitation Data'!$E$33,0,10*ROW('Sanitation Data'!E197))="","",OFFSET('Sanitation Data'!$E$33,0,10*ROW('Sanitation Data'!E197)))</f>
        <v/>
      </c>
      <c r="CZ203" s="30" t="str">
        <f ca="true">+IF(OFFSET('Sanitation Data'!$F$29,0,10*ROW('Sanitation Data'!F197))="","",OFFSET('Sanitation Data'!$F$29,0,10*ROW('Sanitation Data'!F197)))</f>
        <v/>
      </c>
      <c r="DA203" s="30" t="str">
        <f ca="true">+IF(OFFSET('Sanitation Data'!$F$30,0,10*ROW('Sanitation Data'!F197))="","",OFFSET('Sanitation Data'!$F$30,0,10*ROW('Sanitation Data'!F197)))</f>
        <v/>
      </c>
      <c r="DB203" s="30" t="str">
        <f ca="true">+IF(OFFSET('Sanitation Data'!$F$31,0,10*ROW('Sanitation Data'!F197))="","",OFFSET('Sanitation Data'!$F$31,0,10*ROW('Sanitation Data'!F197)))</f>
        <v/>
      </c>
      <c r="DC203" s="30" t="str">
        <f ca="true">+IF(OFFSET('Sanitation Data'!$F$32,0,10*ROW('Sanitation Data'!F197))="","",OFFSET('Sanitation Data'!$F$32,0,10*ROW('Sanitation Data'!F197)))</f>
        <v/>
      </c>
      <c r="DD203" s="30" t="str">
        <f ca="true">+IF(OFFSET('Sanitation Data'!$F$33,0,10*ROW('Sanitation Data'!F197))="","",OFFSET('Sanitation Data'!$F$33,0,10*ROW('Sanitation Data'!F197)))</f>
        <v/>
      </c>
      <c r="DE203" s="30" t="str">
        <f ca="true">+IF(OFFSET('Sanitation Data'!$G$29,0,10*ROW('Sanitation Data'!G197))="","",OFFSET('Sanitation Data'!$G$29,0,10*ROW('Sanitation Data'!G197)))</f>
        <v/>
      </c>
      <c r="DF203" s="30" t="str">
        <f ca="true">+IF(OFFSET('Sanitation Data'!$G$30,0,10*ROW('Sanitation Data'!G197))="","",OFFSET('Sanitation Data'!$G$30,0,10*ROW('Sanitation Data'!G197)))</f>
        <v/>
      </c>
      <c r="DG203" s="30" t="str">
        <f ca="true">+IF(OFFSET('Sanitation Data'!$G$31,0,10*ROW('Sanitation Data'!G197))="","",OFFSET('Sanitation Data'!$G$31,0,10*ROW('Sanitation Data'!G197)))</f>
        <v/>
      </c>
      <c r="DH203" s="30" t="str">
        <f ca="true">+IF(OFFSET('Sanitation Data'!$G$32,0,10*ROW('Sanitation Data'!G197))="","",OFFSET('Sanitation Data'!$G$32,0,10*ROW('Sanitation Data'!G197)))</f>
        <v/>
      </c>
      <c r="DI203" s="30" t="str">
        <f ca="true">+IF(OFFSET('Sanitation Data'!$G$33,0,10*ROW('Sanitation Data'!G197))="","",OFFSET('Sanitation Data'!$G$33,0,10*ROW('Sanitation Data'!G197)))</f>
        <v/>
      </c>
      <c r="DJ203" s="30" t="str">
        <f ca="true">+IF(OFFSET('Sanitation Data'!$H$29,0,10*ROW('Sanitation Data'!H197))="","",OFFSET('Sanitation Data'!$H$29,0,10*ROW('Sanitation Data'!H197)))</f>
        <v/>
      </c>
      <c r="DK203" s="30" t="str">
        <f ca="true">+IF(OFFSET('Sanitation Data'!$H$30,0,10*ROW('Sanitation Data'!H197))="","",OFFSET('Sanitation Data'!$H$30,0,10*ROW('Sanitation Data'!H197)))</f>
        <v/>
      </c>
      <c r="DL203" s="30" t="str">
        <f ca="true">+IF(OFFSET('Sanitation Data'!$H$31,0,10*ROW('Sanitation Data'!H197))="","",OFFSET('Sanitation Data'!$H$31,0,10*ROW('Sanitation Data'!H197)))</f>
        <v/>
      </c>
      <c r="DM203" s="30" t="str">
        <f ca="true">+IF(OFFSET('Sanitation Data'!$H$32,0,10*ROW('Sanitation Data'!H197))="","",OFFSET('Sanitation Data'!$H$32,0,10*ROW('Sanitation Data'!H197)))</f>
        <v/>
      </c>
      <c r="DN203" s="30" t="str">
        <f ca="true">+IF(OFFSET('Sanitation Data'!$H$33,0,10*ROW('Sanitation Data'!H197))="","",OFFSET('Sanitation Data'!$H$33,0,10*ROW('Sanitation Data'!H197)))</f>
        <v/>
      </c>
      <c r="DO203" s="30" t="str">
        <f ca="true">+IF(OFFSET('Hygiene Data'!$C$12,0,10*ROW('Hygiene Data'!C197))="","",OFFSET('Hygiene Data'!$C$12,0,10*ROW('Hygiene Data'!C197)))</f>
        <v/>
      </c>
      <c r="DP203" s="30" t="str">
        <f ca="true">+IF(OFFSET('Hygiene Data'!$C$13,0,10*ROW('Hygiene Data'!C197))="","",OFFSET('Hygiene Data'!$C$13,0,10*ROW('Hygiene Data'!C197)))</f>
        <v/>
      </c>
      <c r="DQ203" s="30" t="str">
        <f ca="true">+IF(OFFSET('Hygiene Data'!$C$14,0,10*ROW('Hygiene Data'!C197))="","",OFFSET('Hygiene Data'!$C$14,0,10*ROW('Hygiene Data'!C197)))</f>
        <v/>
      </c>
      <c r="DR203" s="30" t="str">
        <f ca="true">+IF(OFFSET('Hygiene Data'!$D$12,0,10*ROW('Hygiene Data'!D197))="","",OFFSET('Hygiene Data'!$D$12,0,10*ROW('Hygiene Data'!D197)))</f>
        <v/>
      </c>
      <c r="DS203" s="30" t="str">
        <f ca="true">+IF(OFFSET('Hygiene Data'!$D$13,0,10*ROW('Hygiene Data'!D197))="","",OFFSET('Hygiene Data'!$D$13,0,10*ROW('Hygiene Data'!D197)))</f>
        <v/>
      </c>
      <c r="DT203" s="30" t="str">
        <f ca="true">+IF(OFFSET('Hygiene Data'!$D$14,0,10*ROW('Hygiene Data'!D197))="","",OFFSET('Hygiene Data'!$D$14,0,10*ROW('Hygiene Data'!D197)))</f>
        <v/>
      </c>
      <c r="DU203" s="30" t="str">
        <f ca="true">+IF(OFFSET('Hygiene Data'!$E$12,0,10*ROW('Hygiene Data'!E197))="","",OFFSET('Hygiene Data'!$E$12,0,10*ROW('Hygiene Data'!E197)))</f>
        <v/>
      </c>
      <c r="DV203" s="30" t="str">
        <f ca="true">+IF(OFFSET('Hygiene Data'!$E$13,0,10*ROW('Hygiene Data'!E197))="","",OFFSET('Hygiene Data'!$E$13,0,10*ROW('Hygiene Data'!E197)))</f>
        <v/>
      </c>
      <c r="DW203" s="30" t="str">
        <f ca="true">+IF(OFFSET('Hygiene Data'!$E$14,0,10*ROW('Hygiene Data'!E197))="","",OFFSET('Hygiene Data'!$E$14,0,10*ROW('Hygiene Data'!E197)))</f>
        <v/>
      </c>
      <c r="DX203" s="30" t="str">
        <f ca="true">+IF(OFFSET('Hygiene Data'!$F$12,0,10*ROW('Hygiene Data'!F197))="","",OFFSET('Hygiene Data'!$F$12,0,10*ROW('Hygiene Data'!F197)))</f>
        <v/>
      </c>
      <c r="DY203" s="30" t="str">
        <f ca="true">+IF(OFFSET('Hygiene Data'!$F$13,0,10*ROW('Hygiene Data'!F197))="","",OFFSET('Hygiene Data'!$F$13,0,10*ROW('Hygiene Data'!F197)))</f>
        <v/>
      </c>
      <c r="DZ203" s="30" t="str">
        <f ca="true">+IF(OFFSET('Hygiene Data'!$F$14,0,10*ROW('Hygiene Data'!F197))="","",OFFSET('Hygiene Data'!$F$14,0,10*ROW('Hygiene Data'!F197)))</f>
        <v/>
      </c>
      <c r="EA203" s="30" t="str">
        <f ca="true">+IF(OFFSET('Hygiene Data'!$G$12,0,10*ROW('Hygiene Data'!G197))="","",OFFSET('Hygiene Data'!$G$12,0,10*ROW('Hygiene Data'!G197)))</f>
        <v/>
      </c>
      <c r="EB203" s="30" t="str">
        <f ca="true">+IF(OFFSET('Hygiene Data'!$G$13,0,10*ROW('Hygiene Data'!G197))="","",OFFSET('Hygiene Data'!$G$13,0,10*ROW('Hygiene Data'!G197)))</f>
        <v/>
      </c>
      <c r="EC203" s="30" t="str">
        <f ca="true">+IF(OFFSET('Hygiene Data'!$G$14,0,10*ROW('Hygiene Data'!G197))="","",OFFSET('Hygiene Data'!$G$14,0,10*ROW('Hygiene Data'!G197)))</f>
        <v/>
      </c>
      <c r="ED203" s="30" t="str">
        <f ca="true">+IF(OFFSET('Hygiene Data'!$H$12,0,10*ROW('Hygiene Data'!H197))="","",OFFSET('Hygiene Data'!$H$12,0,10*ROW('Hygiene Data'!H197)))</f>
        <v/>
      </c>
      <c r="EE203" s="30" t="str">
        <f ca="true">+IF(OFFSET('Hygiene Data'!$H$13,0,10*ROW('Hygiene Data'!H197))="","",OFFSET('Hygiene Data'!$H$13,0,10*ROW('Hygiene Data'!H197)))</f>
        <v/>
      </c>
      <c r="EF203" s="30" t="str">
        <f ca="true">+IF(OFFSET('Hygiene Data'!$H$14,0,10*ROW('Hygiene Data'!H197))="","",OFFSET('Hygiene Data'!$H$14,0,10*ROW('Hygiene Data'!H197)))</f>
        <v/>
      </c>
    </row>
    <row r="204" x14ac:dyDescent="0.2">
      <c r="A204" s="53" t="str">
        <f ca="true">+IF(OFFSET('Water Data'!$B$1,0,10*ROW('Water Data'!B201))="","",OFFSET('Water Data'!$B$1,0,10*ROW('Water Data'!B201)))</f>
        <v/>
      </c>
      <c r="B204" s="53" t="str">
        <f ca="true">+IF(OFFSET('Water Data'!$A$3,0,10*ROW('Water Data'!A201))="","",OFFSET('Water Data'!$A$3,0,10*ROW('Water Data'!A201)))</f>
        <v/>
      </c>
      <c r="C204" s="53" t="str">
        <f ca="true">+IF(OFFSET('Water Data'!$C$3,0,10*ROW('Water Data'!C201))="","",OFFSET('Water Data'!$C$3,0,10*ROW('Water Data'!C201)))</f>
        <v/>
      </c>
      <c r="D204" s="238"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38"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38"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38"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38"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38"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38"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38"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38"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38"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38"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38"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38"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38"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38"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38"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38"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38"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39"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39"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39"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39"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39"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39"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39"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39"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39"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39"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39"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39"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39"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39"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39"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39"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39"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39"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39"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39"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39"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39"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39"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39"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39"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39"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39"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39"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39"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39"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40"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40"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40"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40"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40"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40"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40"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40"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40"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40"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40"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40"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40"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40"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40"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40"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40"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40"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0" t="str">
        <f ca="true">+IF(OFFSET('Water Data'!$C$28,0,10*ROW('Water Data'!C198))="","",OFFSET('Water Data'!$C$28,0,10*ROW('Water Data'!C198)))</f>
        <v/>
      </c>
      <c r="BT204" s="30" t="str">
        <f ca="true">+IF(OFFSET('Water Data'!$C$29,0,10*ROW('Water Data'!C198))="","",OFFSET('Water Data'!$C$29,0,10*ROW('Water Data'!C198)))</f>
        <v/>
      </c>
      <c r="BU204" s="30" t="str">
        <f ca="true">+IF(OFFSET('Water Data'!$C$30,0,10*ROW('Water Data'!C198))="","",OFFSET('Water Data'!$C$30,0,10*ROW('Water Data'!C198)))</f>
        <v/>
      </c>
      <c r="BV204" s="30" t="str">
        <f ca="true">+IF(OFFSET('Water Data'!$D$28,0,10*ROW('Water Data'!D198))="","",OFFSET('Water Data'!$D$28,0,10*ROW('Water Data'!D198)))</f>
        <v/>
      </c>
      <c r="BW204" s="30" t="str">
        <f ca="true">+IF(OFFSET('Water Data'!$D$29,0,10*ROW('Water Data'!D198))="","",OFFSET('Water Data'!$D$29,0,10*ROW('Water Data'!D198)))</f>
        <v/>
      </c>
      <c r="BX204" s="30" t="str">
        <f ca="true">+IF(OFFSET('Water Data'!$D$30,0,10*ROW('Water Data'!D198))="","",OFFSET('Water Data'!$D$30,0,10*ROW('Water Data'!D198)))</f>
        <v/>
      </c>
      <c r="BY204" s="30" t="str">
        <f ca="true">+IF(OFFSET('Water Data'!$E$28,0,10*ROW('Water Data'!E198))="","",OFFSET('Water Data'!$E$28,0,10*ROW('Water Data'!E198)))</f>
        <v/>
      </c>
      <c r="BZ204" s="30" t="str">
        <f ca="true">+IF(OFFSET('Water Data'!$E$29,0,10*ROW('Water Data'!E198))="","",OFFSET('Water Data'!$E$29,0,10*ROW('Water Data'!E198)))</f>
        <v/>
      </c>
      <c r="CA204" s="30" t="str">
        <f ca="true">+IF(OFFSET('Water Data'!$E$30,0,10*ROW('Water Data'!E198))="","",OFFSET('Water Data'!$E$30,0,10*ROW('Water Data'!E198)))</f>
        <v/>
      </c>
      <c r="CB204" s="30" t="str">
        <f ca="true">+IF(OFFSET('Water Data'!$F$28,0,10*ROW('Water Data'!F198))="","",OFFSET('Water Data'!$F$28,0,10*ROW('Water Data'!F198)))</f>
        <v/>
      </c>
      <c r="CC204" s="30" t="str">
        <f ca="true">+IF(OFFSET('Water Data'!$F$29,0,10*ROW('Water Data'!F198))="","",OFFSET('Water Data'!$F$29,0,10*ROW('Water Data'!F198)))</f>
        <v/>
      </c>
      <c r="CD204" s="30" t="str">
        <f ca="true">+IF(OFFSET('Water Data'!$F$30,0,10*ROW('Water Data'!F198))="","",OFFSET('Water Data'!$F$30,0,10*ROW('Water Data'!F198)))</f>
        <v/>
      </c>
      <c r="CE204" s="30" t="str">
        <f ca="true">+IF(OFFSET('Water Data'!$G$28,0,10*ROW('Water Data'!G198))="","",OFFSET('Water Data'!$G$28,0,10*ROW('Water Data'!G198)))</f>
        <v/>
      </c>
      <c r="CF204" s="30" t="str">
        <f ca="true">+IF(OFFSET('Water Data'!$G$29,0,10*ROW('Water Data'!G198))="","",OFFSET('Water Data'!$G$29,0,10*ROW('Water Data'!G198)))</f>
        <v/>
      </c>
      <c r="CG204" s="30" t="str">
        <f ca="true">+IF(OFFSET('Water Data'!$G$30,0,10*ROW('Water Data'!G198))="","",OFFSET('Water Data'!$G$30,0,10*ROW('Water Data'!G198)))</f>
        <v/>
      </c>
      <c r="CH204" s="30" t="str">
        <f ca="true">+IF(OFFSET('Water Data'!$H$28,0,10*ROW('Water Data'!H198))="","",OFFSET('Water Data'!$H$28,0,10*ROW('Water Data'!H198)))</f>
        <v/>
      </c>
      <c r="CI204" s="30" t="str">
        <f ca="true">+IF(OFFSET('Water Data'!$H$29,0,10*ROW('Water Data'!H198))="","",OFFSET('Water Data'!$H$29,0,10*ROW('Water Data'!H198)))</f>
        <v/>
      </c>
      <c r="CJ204" s="30" t="str">
        <f ca="true">+IF(OFFSET('Water Data'!$H$30,0,10*ROW('Water Data'!H198))="","",OFFSET('Water Data'!$H$30,0,10*ROW('Water Data'!H198)))</f>
        <v/>
      </c>
      <c r="CK204" s="30" t="str">
        <f ca="true">+IF(OFFSET('Sanitation Data'!$C$29,0,10*ROW('Sanitation Data'!C198))="","",OFFSET('Sanitation Data'!$C$29,0,10*ROW('Sanitation Data'!C198)))</f>
        <v/>
      </c>
      <c r="CL204" s="30" t="str">
        <f ca="true">+IF(OFFSET('Sanitation Data'!$C$30,0,10*ROW('Sanitation Data'!C198))="","",OFFSET('Sanitation Data'!$C$30,0,10*ROW('Sanitation Data'!C198)))</f>
        <v/>
      </c>
      <c r="CM204" s="30" t="str">
        <f ca="true">+IF(OFFSET('Sanitation Data'!$C$31,0,10*ROW('Sanitation Data'!C198))="","",OFFSET('Sanitation Data'!$C$31,0,10*ROW('Sanitation Data'!C198)))</f>
        <v/>
      </c>
      <c r="CN204" s="30" t="str">
        <f ca="true">+IF(OFFSET('Sanitation Data'!$C$32,0,10*ROW('Sanitation Data'!C198))="","",OFFSET('Sanitation Data'!$C$32,0,10*ROW('Sanitation Data'!C198)))</f>
        <v/>
      </c>
      <c r="CO204" s="30" t="str">
        <f ca="true">+IF(OFFSET('Sanitation Data'!$C$33,0,10*ROW('Sanitation Data'!C198))="","",OFFSET('Sanitation Data'!$C$33,0,10*ROW('Sanitation Data'!C198)))</f>
        <v/>
      </c>
      <c r="CP204" s="30" t="str">
        <f ca="true">+IF(OFFSET('Sanitation Data'!$D$29,0,10*ROW('Sanitation Data'!D198))="","",OFFSET('Sanitation Data'!$D$29,0,10*ROW('Sanitation Data'!D198)))</f>
        <v/>
      </c>
      <c r="CQ204" s="30" t="str">
        <f ca="true">+IF(OFFSET('Sanitation Data'!$D$30,0,10*ROW('Sanitation Data'!D198))="","",OFFSET('Sanitation Data'!$D$30,0,10*ROW('Sanitation Data'!D198)))</f>
        <v/>
      </c>
      <c r="CR204" s="30" t="str">
        <f ca="true">+IF(OFFSET('Sanitation Data'!$D$31,0,10*ROW('Sanitation Data'!D198))="","",OFFSET('Sanitation Data'!$D$31,0,10*ROW('Sanitation Data'!D198)))</f>
        <v/>
      </c>
      <c r="CS204" s="30" t="str">
        <f ca="true">+IF(OFFSET('Sanitation Data'!$D$32,0,10*ROW('Sanitation Data'!D198))="","",OFFSET('Sanitation Data'!$D$32,0,10*ROW('Sanitation Data'!D198)))</f>
        <v/>
      </c>
      <c r="CT204" s="30" t="str">
        <f ca="true">+IF(OFFSET('Sanitation Data'!$D$33,0,10*ROW('Sanitation Data'!D198))="","",OFFSET('Sanitation Data'!$D$33,0,10*ROW('Sanitation Data'!D198)))</f>
        <v/>
      </c>
      <c r="CU204" s="30" t="str">
        <f ca="true">+IF(OFFSET('Sanitation Data'!$E$29,0,10*ROW('Sanitation Data'!E198))="","",OFFSET('Sanitation Data'!$E$29,0,10*ROW('Sanitation Data'!E198)))</f>
        <v/>
      </c>
      <c r="CV204" s="30" t="str">
        <f ca="true">+IF(OFFSET('Sanitation Data'!$E$30,0,10*ROW('Sanitation Data'!E198))="","",OFFSET('Sanitation Data'!$E$30,0,10*ROW('Sanitation Data'!E198)))</f>
        <v/>
      </c>
      <c r="CW204" s="30" t="str">
        <f ca="true">+IF(OFFSET('Sanitation Data'!$E$31,0,10*ROW('Sanitation Data'!E198))="","",OFFSET('Sanitation Data'!$E$31,0,10*ROW('Sanitation Data'!E198)))</f>
        <v/>
      </c>
      <c r="CX204" s="30" t="str">
        <f ca="true">+IF(OFFSET('Sanitation Data'!$E$32,0,10*ROW('Sanitation Data'!E198))="","",OFFSET('Sanitation Data'!$E$32,0,10*ROW('Sanitation Data'!E198)))</f>
        <v/>
      </c>
      <c r="CY204" s="30" t="str">
        <f ca="true">+IF(OFFSET('Sanitation Data'!$E$33,0,10*ROW('Sanitation Data'!E198))="","",OFFSET('Sanitation Data'!$E$33,0,10*ROW('Sanitation Data'!E198)))</f>
        <v/>
      </c>
      <c r="CZ204" s="30" t="str">
        <f ca="true">+IF(OFFSET('Sanitation Data'!$F$29,0,10*ROW('Sanitation Data'!F198))="","",OFFSET('Sanitation Data'!$F$29,0,10*ROW('Sanitation Data'!F198)))</f>
        <v/>
      </c>
      <c r="DA204" s="30" t="str">
        <f ca="true">+IF(OFFSET('Sanitation Data'!$F$30,0,10*ROW('Sanitation Data'!F198))="","",OFFSET('Sanitation Data'!$F$30,0,10*ROW('Sanitation Data'!F198)))</f>
        <v/>
      </c>
      <c r="DB204" s="30" t="str">
        <f ca="true">+IF(OFFSET('Sanitation Data'!$F$31,0,10*ROW('Sanitation Data'!F198))="","",OFFSET('Sanitation Data'!$F$31,0,10*ROW('Sanitation Data'!F198)))</f>
        <v/>
      </c>
      <c r="DC204" s="30" t="str">
        <f ca="true">+IF(OFFSET('Sanitation Data'!$F$32,0,10*ROW('Sanitation Data'!F198))="","",OFFSET('Sanitation Data'!$F$32,0,10*ROW('Sanitation Data'!F198)))</f>
        <v/>
      </c>
      <c r="DD204" s="30" t="str">
        <f ca="true">+IF(OFFSET('Sanitation Data'!$F$33,0,10*ROW('Sanitation Data'!F198))="","",OFFSET('Sanitation Data'!$F$33,0,10*ROW('Sanitation Data'!F198)))</f>
        <v/>
      </c>
      <c r="DE204" s="30" t="str">
        <f ca="true">+IF(OFFSET('Sanitation Data'!$G$29,0,10*ROW('Sanitation Data'!G198))="","",OFFSET('Sanitation Data'!$G$29,0,10*ROW('Sanitation Data'!G198)))</f>
        <v/>
      </c>
      <c r="DF204" s="30" t="str">
        <f ca="true">+IF(OFFSET('Sanitation Data'!$G$30,0,10*ROW('Sanitation Data'!G198))="","",OFFSET('Sanitation Data'!$G$30,0,10*ROW('Sanitation Data'!G198)))</f>
        <v/>
      </c>
      <c r="DG204" s="30" t="str">
        <f ca="true">+IF(OFFSET('Sanitation Data'!$G$31,0,10*ROW('Sanitation Data'!G198))="","",OFFSET('Sanitation Data'!$G$31,0,10*ROW('Sanitation Data'!G198)))</f>
        <v/>
      </c>
      <c r="DH204" s="30" t="str">
        <f ca="true">+IF(OFFSET('Sanitation Data'!$G$32,0,10*ROW('Sanitation Data'!G198))="","",OFFSET('Sanitation Data'!$G$32,0,10*ROW('Sanitation Data'!G198)))</f>
        <v/>
      </c>
      <c r="DI204" s="30" t="str">
        <f ca="true">+IF(OFFSET('Sanitation Data'!$G$33,0,10*ROW('Sanitation Data'!G198))="","",OFFSET('Sanitation Data'!$G$33,0,10*ROW('Sanitation Data'!G198)))</f>
        <v/>
      </c>
      <c r="DJ204" s="30" t="str">
        <f ca="true">+IF(OFFSET('Sanitation Data'!$H$29,0,10*ROW('Sanitation Data'!H198))="","",OFFSET('Sanitation Data'!$H$29,0,10*ROW('Sanitation Data'!H198)))</f>
        <v/>
      </c>
      <c r="DK204" s="30" t="str">
        <f ca="true">+IF(OFFSET('Sanitation Data'!$H$30,0,10*ROW('Sanitation Data'!H198))="","",OFFSET('Sanitation Data'!$H$30,0,10*ROW('Sanitation Data'!H198)))</f>
        <v/>
      </c>
      <c r="DL204" s="30" t="str">
        <f ca="true">+IF(OFFSET('Sanitation Data'!$H$31,0,10*ROW('Sanitation Data'!H198))="","",OFFSET('Sanitation Data'!$H$31,0,10*ROW('Sanitation Data'!H198)))</f>
        <v/>
      </c>
      <c r="DM204" s="30" t="str">
        <f ca="true">+IF(OFFSET('Sanitation Data'!$H$32,0,10*ROW('Sanitation Data'!H198))="","",OFFSET('Sanitation Data'!$H$32,0,10*ROW('Sanitation Data'!H198)))</f>
        <v/>
      </c>
      <c r="DN204" s="30" t="str">
        <f ca="true">+IF(OFFSET('Sanitation Data'!$H$33,0,10*ROW('Sanitation Data'!H198))="","",OFFSET('Sanitation Data'!$H$33,0,10*ROW('Sanitation Data'!H198)))</f>
        <v/>
      </c>
      <c r="DO204" s="30" t="str">
        <f ca="true">+IF(OFFSET('Hygiene Data'!$C$12,0,10*ROW('Hygiene Data'!C198))="","",OFFSET('Hygiene Data'!$C$12,0,10*ROW('Hygiene Data'!C198)))</f>
        <v/>
      </c>
      <c r="DP204" s="30" t="str">
        <f ca="true">+IF(OFFSET('Hygiene Data'!$C$13,0,10*ROW('Hygiene Data'!C198))="","",OFFSET('Hygiene Data'!$C$13,0,10*ROW('Hygiene Data'!C198)))</f>
        <v/>
      </c>
      <c r="DQ204" s="30" t="str">
        <f ca="true">+IF(OFFSET('Hygiene Data'!$C$14,0,10*ROW('Hygiene Data'!C198))="","",OFFSET('Hygiene Data'!$C$14,0,10*ROW('Hygiene Data'!C198)))</f>
        <v/>
      </c>
      <c r="DR204" s="30" t="str">
        <f ca="true">+IF(OFFSET('Hygiene Data'!$D$12,0,10*ROW('Hygiene Data'!D198))="","",OFFSET('Hygiene Data'!$D$12,0,10*ROW('Hygiene Data'!D198)))</f>
        <v/>
      </c>
      <c r="DS204" s="30" t="str">
        <f ca="true">+IF(OFFSET('Hygiene Data'!$D$13,0,10*ROW('Hygiene Data'!D198))="","",OFFSET('Hygiene Data'!$D$13,0,10*ROW('Hygiene Data'!D198)))</f>
        <v/>
      </c>
      <c r="DT204" s="30" t="str">
        <f ca="true">+IF(OFFSET('Hygiene Data'!$D$14,0,10*ROW('Hygiene Data'!D198))="","",OFFSET('Hygiene Data'!$D$14,0,10*ROW('Hygiene Data'!D198)))</f>
        <v/>
      </c>
      <c r="DU204" s="30" t="str">
        <f ca="true">+IF(OFFSET('Hygiene Data'!$E$12,0,10*ROW('Hygiene Data'!E198))="","",OFFSET('Hygiene Data'!$E$12,0,10*ROW('Hygiene Data'!E198)))</f>
        <v/>
      </c>
      <c r="DV204" s="30" t="str">
        <f ca="true">+IF(OFFSET('Hygiene Data'!$E$13,0,10*ROW('Hygiene Data'!E198))="","",OFFSET('Hygiene Data'!$E$13,0,10*ROW('Hygiene Data'!E198)))</f>
        <v/>
      </c>
      <c r="DW204" s="30" t="str">
        <f ca="true">+IF(OFFSET('Hygiene Data'!$E$14,0,10*ROW('Hygiene Data'!E198))="","",OFFSET('Hygiene Data'!$E$14,0,10*ROW('Hygiene Data'!E198)))</f>
        <v/>
      </c>
      <c r="DX204" s="30" t="str">
        <f ca="true">+IF(OFFSET('Hygiene Data'!$F$12,0,10*ROW('Hygiene Data'!F198))="","",OFFSET('Hygiene Data'!$F$12,0,10*ROW('Hygiene Data'!F198)))</f>
        <v/>
      </c>
      <c r="DY204" s="30" t="str">
        <f ca="true">+IF(OFFSET('Hygiene Data'!$F$13,0,10*ROW('Hygiene Data'!F198))="","",OFFSET('Hygiene Data'!$F$13,0,10*ROW('Hygiene Data'!F198)))</f>
        <v/>
      </c>
      <c r="DZ204" s="30" t="str">
        <f ca="true">+IF(OFFSET('Hygiene Data'!$F$14,0,10*ROW('Hygiene Data'!F198))="","",OFFSET('Hygiene Data'!$F$14,0,10*ROW('Hygiene Data'!F198)))</f>
        <v/>
      </c>
      <c r="EA204" s="30" t="str">
        <f ca="true">+IF(OFFSET('Hygiene Data'!$G$12,0,10*ROW('Hygiene Data'!G198))="","",OFFSET('Hygiene Data'!$G$12,0,10*ROW('Hygiene Data'!G198)))</f>
        <v/>
      </c>
      <c r="EB204" s="30" t="str">
        <f ca="true">+IF(OFFSET('Hygiene Data'!$G$13,0,10*ROW('Hygiene Data'!G198))="","",OFFSET('Hygiene Data'!$G$13,0,10*ROW('Hygiene Data'!G198)))</f>
        <v/>
      </c>
      <c r="EC204" s="30" t="str">
        <f ca="true">+IF(OFFSET('Hygiene Data'!$G$14,0,10*ROW('Hygiene Data'!G198))="","",OFFSET('Hygiene Data'!$G$14,0,10*ROW('Hygiene Data'!G198)))</f>
        <v/>
      </c>
      <c r="ED204" s="30" t="str">
        <f ca="true">+IF(OFFSET('Hygiene Data'!$H$12,0,10*ROW('Hygiene Data'!H198))="","",OFFSET('Hygiene Data'!$H$12,0,10*ROW('Hygiene Data'!H198)))</f>
        <v/>
      </c>
      <c r="EE204" s="30" t="str">
        <f ca="true">+IF(OFFSET('Hygiene Data'!$H$13,0,10*ROW('Hygiene Data'!H198))="","",OFFSET('Hygiene Data'!$H$13,0,10*ROW('Hygiene Data'!H198)))</f>
        <v/>
      </c>
      <c r="EF204" s="30" t="str">
        <f ca="true">+IF(OFFSET('Hygiene Data'!$H$14,0,10*ROW('Hygiene Data'!H198))="","",OFFSET('Hygiene Data'!$H$14,0,10*ROW('Hygiene Data'!H198)))</f>
        <v/>
      </c>
    </row>
    <row r="205" x14ac:dyDescent="0.2">
      <c r="A205" s="53" t="str">
        <f ca="true">+IF(OFFSET('Water Data'!$B$1,0,10*ROW('Water Data'!B202))="","",OFFSET('Water Data'!$B$1,0,10*ROW('Water Data'!B202)))</f>
        <v/>
      </c>
      <c r="B205" s="53" t="str">
        <f ca="true">+IF(OFFSET('Water Data'!$A$3,0,10*ROW('Water Data'!A202))="","",OFFSET('Water Data'!$A$3,0,10*ROW('Water Data'!A202)))</f>
        <v/>
      </c>
      <c r="C205" s="53" t="str">
        <f ca="true">+IF(OFFSET('Water Data'!$C$3,0,10*ROW('Water Data'!C202))="","",OFFSET('Water Data'!$C$3,0,10*ROW('Water Data'!C202)))</f>
        <v/>
      </c>
      <c r="D205" s="238"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38"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38"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38"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38"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38"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38"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38"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38"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38"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38"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38"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38"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38"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38"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38"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38"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38"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39"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39"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39"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39"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39"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39"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39"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39"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39"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39"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39"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39"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39"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39"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39"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39"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39"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39"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39"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39"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39"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39"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39"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39"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39"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39"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39"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39"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39"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39"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40"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40"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40"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40"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40"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40"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40"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40"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40"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40"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40"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40"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40"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40"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40"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40"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40"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40"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0" t="str">
        <f ca="true">+IF(OFFSET('Water Data'!$C$28,0,10*ROW('Water Data'!C199))="","",OFFSET('Water Data'!$C$28,0,10*ROW('Water Data'!C199)))</f>
        <v/>
      </c>
      <c r="BT205" s="30" t="str">
        <f ca="true">+IF(OFFSET('Water Data'!$C$29,0,10*ROW('Water Data'!C199))="","",OFFSET('Water Data'!$C$29,0,10*ROW('Water Data'!C199)))</f>
        <v/>
      </c>
      <c r="BU205" s="30" t="str">
        <f ca="true">+IF(OFFSET('Water Data'!$C$30,0,10*ROW('Water Data'!C199))="","",OFFSET('Water Data'!$C$30,0,10*ROW('Water Data'!C199)))</f>
        <v/>
      </c>
      <c r="BV205" s="30" t="str">
        <f ca="true">+IF(OFFSET('Water Data'!$D$28,0,10*ROW('Water Data'!D199))="","",OFFSET('Water Data'!$D$28,0,10*ROW('Water Data'!D199)))</f>
        <v/>
      </c>
      <c r="BW205" s="30" t="str">
        <f ca="true">+IF(OFFSET('Water Data'!$D$29,0,10*ROW('Water Data'!D199))="","",OFFSET('Water Data'!$D$29,0,10*ROW('Water Data'!D199)))</f>
        <v/>
      </c>
      <c r="BX205" s="30" t="str">
        <f ca="true">+IF(OFFSET('Water Data'!$D$30,0,10*ROW('Water Data'!D199))="","",OFFSET('Water Data'!$D$30,0,10*ROW('Water Data'!D199)))</f>
        <v/>
      </c>
      <c r="BY205" s="30" t="str">
        <f ca="true">+IF(OFFSET('Water Data'!$E$28,0,10*ROW('Water Data'!E199))="","",OFFSET('Water Data'!$E$28,0,10*ROW('Water Data'!E199)))</f>
        <v/>
      </c>
      <c r="BZ205" s="30" t="str">
        <f ca="true">+IF(OFFSET('Water Data'!$E$29,0,10*ROW('Water Data'!E199))="","",OFFSET('Water Data'!$E$29,0,10*ROW('Water Data'!E199)))</f>
        <v/>
      </c>
      <c r="CA205" s="30" t="str">
        <f ca="true">+IF(OFFSET('Water Data'!$E$30,0,10*ROW('Water Data'!E199))="","",OFFSET('Water Data'!$E$30,0,10*ROW('Water Data'!E199)))</f>
        <v/>
      </c>
      <c r="CB205" s="30" t="str">
        <f ca="true">+IF(OFFSET('Water Data'!$F$28,0,10*ROW('Water Data'!F199))="","",OFFSET('Water Data'!$F$28,0,10*ROW('Water Data'!F199)))</f>
        <v/>
      </c>
      <c r="CC205" s="30" t="str">
        <f ca="true">+IF(OFFSET('Water Data'!$F$29,0,10*ROW('Water Data'!F199))="","",OFFSET('Water Data'!$F$29,0,10*ROW('Water Data'!F199)))</f>
        <v/>
      </c>
      <c r="CD205" s="30" t="str">
        <f ca="true">+IF(OFFSET('Water Data'!$F$30,0,10*ROW('Water Data'!F199))="","",OFFSET('Water Data'!$F$30,0,10*ROW('Water Data'!F199)))</f>
        <v/>
      </c>
      <c r="CE205" s="30" t="str">
        <f ca="true">+IF(OFFSET('Water Data'!$G$28,0,10*ROW('Water Data'!G199))="","",OFFSET('Water Data'!$G$28,0,10*ROW('Water Data'!G199)))</f>
        <v/>
      </c>
      <c r="CF205" s="30" t="str">
        <f ca="true">+IF(OFFSET('Water Data'!$G$29,0,10*ROW('Water Data'!G199))="","",OFFSET('Water Data'!$G$29,0,10*ROW('Water Data'!G199)))</f>
        <v/>
      </c>
      <c r="CG205" s="30" t="str">
        <f ca="true">+IF(OFFSET('Water Data'!$G$30,0,10*ROW('Water Data'!G199))="","",OFFSET('Water Data'!$G$30,0,10*ROW('Water Data'!G199)))</f>
        <v/>
      </c>
      <c r="CH205" s="30" t="str">
        <f ca="true">+IF(OFFSET('Water Data'!$H$28,0,10*ROW('Water Data'!H199))="","",OFFSET('Water Data'!$H$28,0,10*ROW('Water Data'!H199)))</f>
        <v/>
      </c>
      <c r="CI205" s="30" t="str">
        <f ca="true">+IF(OFFSET('Water Data'!$H$29,0,10*ROW('Water Data'!H199))="","",OFFSET('Water Data'!$H$29,0,10*ROW('Water Data'!H199)))</f>
        <v/>
      </c>
      <c r="CJ205" s="30" t="str">
        <f ca="true">+IF(OFFSET('Water Data'!$H$30,0,10*ROW('Water Data'!H199))="","",OFFSET('Water Data'!$H$30,0,10*ROW('Water Data'!H199)))</f>
        <v/>
      </c>
      <c r="CK205" s="30" t="str">
        <f ca="true">+IF(OFFSET('Sanitation Data'!$C$29,0,10*ROW('Sanitation Data'!C199))="","",OFFSET('Sanitation Data'!$C$29,0,10*ROW('Sanitation Data'!C199)))</f>
        <v/>
      </c>
      <c r="CL205" s="30" t="str">
        <f ca="true">+IF(OFFSET('Sanitation Data'!$C$30,0,10*ROW('Sanitation Data'!C199))="","",OFFSET('Sanitation Data'!$C$30,0,10*ROW('Sanitation Data'!C199)))</f>
        <v/>
      </c>
      <c r="CM205" s="30" t="str">
        <f ca="true">+IF(OFFSET('Sanitation Data'!$C$31,0,10*ROW('Sanitation Data'!C199))="","",OFFSET('Sanitation Data'!$C$31,0,10*ROW('Sanitation Data'!C199)))</f>
        <v/>
      </c>
      <c r="CN205" s="30" t="str">
        <f ca="true">+IF(OFFSET('Sanitation Data'!$C$32,0,10*ROW('Sanitation Data'!C199))="","",OFFSET('Sanitation Data'!$C$32,0,10*ROW('Sanitation Data'!C199)))</f>
        <v/>
      </c>
      <c r="CO205" s="30" t="str">
        <f ca="true">+IF(OFFSET('Sanitation Data'!$C$33,0,10*ROW('Sanitation Data'!C199))="","",OFFSET('Sanitation Data'!$C$33,0,10*ROW('Sanitation Data'!C199)))</f>
        <v/>
      </c>
      <c r="CP205" s="30" t="str">
        <f ca="true">+IF(OFFSET('Sanitation Data'!$D$29,0,10*ROW('Sanitation Data'!D199))="","",OFFSET('Sanitation Data'!$D$29,0,10*ROW('Sanitation Data'!D199)))</f>
        <v/>
      </c>
      <c r="CQ205" s="30" t="str">
        <f ca="true">+IF(OFFSET('Sanitation Data'!$D$30,0,10*ROW('Sanitation Data'!D199))="","",OFFSET('Sanitation Data'!$D$30,0,10*ROW('Sanitation Data'!D199)))</f>
        <v/>
      </c>
      <c r="CR205" s="30" t="str">
        <f ca="true">+IF(OFFSET('Sanitation Data'!$D$31,0,10*ROW('Sanitation Data'!D199))="","",OFFSET('Sanitation Data'!$D$31,0,10*ROW('Sanitation Data'!D199)))</f>
        <v/>
      </c>
      <c r="CS205" s="30" t="str">
        <f ca="true">+IF(OFFSET('Sanitation Data'!$D$32,0,10*ROW('Sanitation Data'!D199))="","",OFFSET('Sanitation Data'!$D$32,0,10*ROW('Sanitation Data'!D199)))</f>
        <v/>
      </c>
      <c r="CT205" s="30" t="str">
        <f ca="true">+IF(OFFSET('Sanitation Data'!$D$33,0,10*ROW('Sanitation Data'!D199))="","",OFFSET('Sanitation Data'!$D$33,0,10*ROW('Sanitation Data'!D199)))</f>
        <v/>
      </c>
      <c r="CU205" s="30" t="str">
        <f ca="true">+IF(OFFSET('Sanitation Data'!$E$29,0,10*ROW('Sanitation Data'!E199))="","",OFFSET('Sanitation Data'!$E$29,0,10*ROW('Sanitation Data'!E199)))</f>
        <v/>
      </c>
      <c r="CV205" s="30" t="str">
        <f ca="true">+IF(OFFSET('Sanitation Data'!$E$30,0,10*ROW('Sanitation Data'!E199))="","",OFFSET('Sanitation Data'!$E$30,0,10*ROW('Sanitation Data'!E199)))</f>
        <v/>
      </c>
      <c r="CW205" s="30" t="str">
        <f ca="true">+IF(OFFSET('Sanitation Data'!$E$31,0,10*ROW('Sanitation Data'!E199))="","",OFFSET('Sanitation Data'!$E$31,0,10*ROW('Sanitation Data'!E199)))</f>
        <v/>
      </c>
      <c r="CX205" s="30" t="str">
        <f ca="true">+IF(OFFSET('Sanitation Data'!$E$32,0,10*ROW('Sanitation Data'!E199))="","",OFFSET('Sanitation Data'!$E$32,0,10*ROW('Sanitation Data'!E199)))</f>
        <v/>
      </c>
      <c r="CY205" s="30" t="str">
        <f ca="true">+IF(OFFSET('Sanitation Data'!$E$33,0,10*ROW('Sanitation Data'!E199))="","",OFFSET('Sanitation Data'!$E$33,0,10*ROW('Sanitation Data'!E199)))</f>
        <v/>
      </c>
      <c r="CZ205" s="30" t="str">
        <f ca="true">+IF(OFFSET('Sanitation Data'!$F$29,0,10*ROW('Sanitation Data'!F199))="","",OFFSET('Sanitation Data'!$F$29,0,10*ROW('Sanitation Data'!F199)))</f>
        <v/>
      </c>
      <c r="DA205" s="30" t="str">
        <f ca="true">+IF(OFFSET('Sanitation Data'!$F$30,0,10*ROW('Sanitation Data'!F199))="","",OFFSET('Sanitation Data'!$F$30,0,10*ROW('Sanitation Data'!F199)))</f>
        <v/>
      </c>
      <c r="DB205" s="30" t="str">
        <f ca="true">+IF(OFFSET('Sanitation Data'!$F$31,0,10*ROW('Sanitation Data'!F199))="","",OFFSET('Sanitation Data'!$F$31,0,10*ROW('Sanitation Data'!F199)))</f>
        <v/>
      </c>
      <c r="DC205" s="30" t="str">
        <f ca="true">+IF(OFFSET('Sanitation Data'!$F$32,0,10*ROW('Sanitation Data'!F199))="","",OFFSET('Sanitation Data'!$F$32,0,10*ROW('Sanitation Data'!F199)))</f>
        <v/>
      </c>
      <c r="DD205" s="30" t="str">
        <f ca="true">+IF(OFFSET('Sanitation Data'!$F$33,0,10*ROW('Sanitation Data'!F199))="","",OFFSET('Sanitation Data'!$F$33,0,10*ROW('Sanitation Data'!F199)))</f>
        <v/>
      </c>
      <c r="DE205" s="30" t="str">
        <f ca="true">+IF(OFFSET('Sanitation Data'!$G$29,0,10*ROW('Sanitation Data'!G199))="","",OFFSET('Sanitation Data'!$G$29,0,10*ROW('Sanitation Data'!G199)))</f>
        <v/>
      </c>
      <c r="DF205" s="30" t="str">
        <f ca="true">+IF(OFFSET('Sanitation Data'!$G$30,0,10*ROW('Sanitation Data'!G199))="","",OFFSET('Sanitation Data'!$G$30,0,10*ROW('Sanitation Data'!G199)))</f>
        <v/>
      </c>
      <c r="DG205" s="30" t="str">
        <f ca="true">+IF(OFFSET('Sanitation Data'!$G$31,0,10*ROW('Sanitation Data'!G199))="","",OFFSET('Sanitation Data'!$G$31,0,10*ROW('Sanitation Data'!G199)))</f>
        <v/>
      </c>
      <c r="DH205" s="30" t="str">
        <f ca="true">+IF(OFFSET('Sanitation Data'!$G$32,0,10*ROW('Sanitation Data'!G199))="","",OFFSET('Sanitation Data'!$G$32,0,10*ROW('Sanitation Data'!G199)))</f>
        <v/>
      </c>
      <c r="DI205" s="30" t="str">
        <f ca="true">+IF(OFFSET('Sanitation Data'!$G$33,0,10*ROW('Sanitation Data'!G199))="","",OFFSET('Sanitation Data'!$G$33,0,10*ROW('Sanitation Data'!G199)))</f>
        <v/>
      </c>
      <c r="DJ205" s="30" t="str">
        <f ca="true">+IF(OFFSET('Sanitation Data'!$H$29,0,10*ROW('Sanitation Data'!H199))="","",OFFSET('Sanitation Data'!$H$29,0,10*ROW('Sanitation Data'!H199)))</f>
        <v/>
      </c>
      <c r="DK205" s="30" t="str">
        <f ca="true">+IF(OFFSET('Sanitation Data'!$H$30,0,10*ROW('Sanitation Data'!H199))="","",OFFSET('Sanitation Data'!$H$30,0,10*ROW('Sanitation Data'!H199)))</f>
        <v/>
      </c>
      <c r="DL205" s="30" t="str">
        <f ca="true">+IF(OFFSET('Sanitation Data'!$H$31,0,10*ROW('Sanitation Data'!H199))="","",OFFSET('Sanitation Data'!$H$31,0,10*ROW('Sanitation Data'!H199)))</f>
        <v/>
      </c>
      <c r="DM205" s="30" t="str">
        <f ca="true">+IF(OFFSET('Sanitation Data'!$H$32,0,10*ROW('Sanitation Data'!H199))="","",OFFSET('Sanitation Data'!$H$32,0,10*ROW('Sanitation Data'!H199)))</f>
        <v/>
      </c>
      <c r="DN205" s="30" t="str">
        <f ca="true">+IF(OFFSET('Sanitation Data'!$H$33,0,10*ROW('Sanitation Data'!H199))="","",OFFSET('Sanitation Data'!$H$33,0,10*ROW('Sanitation Data'!H199)))</f>
        <v/>
      </c>
      <c r="DO205" s="30" t="str">
        <f ca="true">+IF(OFFSET('Hygiene Data'!$C$12,0,10*ROW('Hygiene Data'!C199))="","",OFFSET('Hygiene Data'!$C$12,0,10*ROW('Hygiene Data'!C199)))</f>
        <v/>
      </c>
      <c r="DP205" s="30" t="str">
        <f ca="true">+IF(OFFSET('Hygiene Data'!$C$13,0,10*ROW('Hygiene Data'!C199))="","",OFFSET('Hygiene Data'!$C$13,0,10*ROW('Hygiene Data'!C199)))</f>
        <v/>
      </c>
      <c r="DQ205" s="30" t="str">
        <f ca="true">+IF(OFFSET('Hygiene Data'!$C$14,0,10*ROW('Hygiene Data'!C199))="","",OFFSET('Hygiene Data'!$C$14,0,10*ROW('Hygiene Data'!C199)))</f>
        <v/>
      </c>
      <c r="DR205" s="30" t="str">
        <f ca="true">+IF(OFFSET('Hygiene Data'!$D$12,0,10*ROW('Hygiene Data'!D199))="","",OFFSET('Hygiene Data'!$D$12,0,10*ROW('Hygiene Data'!D199)))</f>
        <v/>
      </c>
      <c r="DS205" s="30" t="str">
        <f ca="true">+IF(OFFSET('Hygiene Data'!$D$13,0,10*ROW('Hygiene Data'!D199))="","",OFFSET('Hygiene Data'!$D$13,0,10*ROW('Hygiene Data'!D199)))</f>
        <v/>
      </c>
      <c r="DT205" s="30" t="str">
        <f ca="true">+IF(OFFSET('Hygiene Data'!$D$14,0,10*ROW('Hygiene Data'!D199))="","",OFFSET('Hygiene Data'!$D$14,0,10*ROW('Hygiene Data'!D199)))</f>
        <v/>
      </c>
      <c r="DU205" s="30" t="str">
        <f ca="true">+IF(OFFSET('Hygiene Data'!$E$12,0,10*ROW('Hygiene Data'!E199))="","",OFFSET('Hygiene Data'!$E$12,0,10*ROW('Hygiene Data'!E199)))</f>
        <v/>
      </c>
      <c r="DV205" s="30" t="str">
        <f ca="true">+IF(OFFSET('Hygiene Data'!$E$13,0,10*ROW('Hygiene Data'!E199))="","",OFFSET('Hygiene Data'!$E$13,0,10*ROW('Hygiene Data'!E199)))</f>
        <v/>
      </c>
      <c r="DW205" s="30" t="str">
        <f ca="true">+IF(OFFSET('Hygiene Data'!$E$14,0,10*ROW('Hygiene Data'!E199))="","",OFFSET('Hygiene Data'!$E$14,0,10*ROW('Hygiene Data'!E199)))</f>
        <v/>
      </c>
      <c r="DX205" s="30" t="str">
        <f ca="true">+IF(OFFSET('Hygiene Data'!$F$12,0,10*ROW('Hygiene Data'!F199))="","",OFFSET('Hygiene Data'!$F$12,0,10*ROW('Hygiene Data'!F199)))</f>
        <v/>
      </c>
      <c r="DY205" s="30" t="str">
        <f ca="true">+IF(OFFSET('Hygiene Data'!$F$13,0,10*ROW('Hygiene Data'!F199))="","",OFFSET('Hygiene Data'!$F$13,0,10*ROW('Hygiene Data'!F199)))</f>
        <v/>
      </c>
      <c r="DZ205" s="30" t="str">
        <f ca="true">+IF(OFFSET('Hygiene Data'!$F$14,0,10*ROW('Hygiene Data'!F199))="","",OFFSET('Hygiene Data'!$F$14,0,10*ROW('Hygiene Data'!F199)))</f>
        <v/>
      </c>
      <c r="EA205" s="30" t="str">
        <f ca="true">+IF(OFFSET('Hygiene Data'!$G$12,0,10*ROW('Hygiene Data'!G199))="","",OFFSET('Hygiene Data'!$G$12,0,10*ROW('Hygiene Data'!G199)))</f>
        <v/>
      </c>
      <c r="EB205" s="30" t="str">
        <f ca="true">+IF(OFFSET('Hygiene Data'!$G$13,0,10*ROW('Hygiene Data'!G199))="","",OFFSET('Hygiene Data'!$G$13,0,10*ROW('Hygiene Data'!G199)))</f>
        <v/>
      </c>
      <c r="EC205" s="30" t="str">
        <f ca="true">+IF(OFFSET('Hygiene Data'!$G$14,0,10*ROW('Hygiene Data'!G199))="","",OFFSET('Hygiene Data'!$G$14,0,10*ROW('Hygiene Data'!G199)))</f>
        <v/>
      </c>
      <c r="ED205" s="30" t="str">
        <f ca="true">+IF(OFFSET('Hygiene Data'!$H$12,0,10*ROW('Hygiene Data'!H199))="","",OFFSET('Hygiene Data'!$H$12,0,10*ROW('Hygiene Data'!H199)))</f>
        <v/>
      </c>
      <c r="EE205" s="30" t="str">
        <f ca="true">+IF(OFFSET('Hygiene Data'!$H$13,0,10*ROW('Hygiene Data'!H199))="","",OFFSET('Hygiene Data'!$H$13,0,10*ROW('Hygiene Data'!H199)))</f>
        <v/>
      </c>
      <c r="EF205" s="30" t="str">
        <f ca="true">+IF(OFFSET('Hygiene Data'!$H$14,0,10*ROW('Hygiene Data'!H199))="","",OFFSET('Hygiene Data'!$H$14,0,10*ROW('Hygiene Data'!H199)))</f>
        <v/>
      </c>
    </row>
    <row r="206" x14ac:dyDescent="0.2">
      <c r="A206" s="53" t="str">
        <f ca="true">+IF(OFFSET('Water Data'!$B$1,0,10*ROW('Water Data'!B203))="","",OFFSET('Water Data'!$B$1,0,10*ROW('Water Data'!B203)))</f>
        <v/>
      </c>
      <c r="B206" s="53" t="str">
        <f ca="true">+IF(OFFSET('Water Data'!$A$3,0,10*ROW('Water Data'!A203))="","",OFFSET('Water Data'!$A$3,0,10*ROW('Water Data'!A203)))</f>
        <v/>
      </c>
      <c r="C206" s="53" t="str">
        <f ca="true">+IF(OFFSET('Water Data'!$C$3,0,10*ROW('Water Data'!C203))="","",OFFSET('Water Data'!$C$3,0,10*ROW('Water Data'!C203)))</f>
        <v/>
      </c>
      <c r="D206" s="238"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38"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38"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38"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38"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38"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38"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38"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38"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38"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38"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38"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38"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38"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38"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38"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38"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38"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39"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39"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39"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39"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39"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39"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39"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39"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39"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39"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39"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39"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39"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39"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39"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39"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39"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39"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39"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39"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39"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39"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39"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39"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39"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39"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39"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39"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39"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39"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40"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40"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40"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40"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40"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40"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40"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40"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40"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40"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40"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40"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40"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40"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40"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40"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40"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40"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0" t="str">
        <f ca="true">+IF(OFFSET('Water Data'!$C$28,0,10*ROW('Water Data'!C200))="","",OFFSET('Water Data'!$C$28,0,10*ROW('Water Data'!C200)))</f>
        <v/>
      </c>
      <c r="BT206" s="30" t="str">
        <f ca="true">+IF(OFFSET('Water Data'!$C$29,0,10*ROW('Water Data'!C200))="","",OFFSET('Water Data'!$C$29,0,10*ROW('Water Data'!C200)))</f>
        <v/>
      </c>
      <c r="BU206" s="30" t="str">
        <f ca="true">+IF(OFFSET('Water Data'!$C$30,0,10*ROW('Water Data'!C200))="","",OFFSET('Water Data'!$C$30,0,10*ROW('Water Data'!C200)))</f>
        <v/>
      </c>
      <c r="BV206" s="30" t="str">
        <f ca="true">+IF(OFFSET('Water Data'!$D$28,0,10*ROW('Water Data'!D200))="","",OFFSET('Water Data'!$D$28,0,10*ROW('Water Data'!D200)))</f>
        <v/>
      </c>
      <c r="BW206" s="30" t="str">
        <f ca="true">+IF(OFFSET('Water Data'!$D$29,0,10*ROW('Water Data'!D200))="","",OFFSET('Water Data'!$D$29,0,10*ROW('Water Data'!D200)))</f>
        <v/>
      </c>
      <c r="BX206" s="30" t="str">
        <f ca="true">+IF(OFFSET('Water Data'!$D$30,0,10*ROW('Water Data'!D200))="","",OFFSET('Water Data'!$D$30,0,10*ROW('Water Data'!D200)))</f>
        <v/>
      </c>
      <c r="BY206" s="30" t="str">
        <f ca="true">+IF(OFFSET('Water Data'!$E$28,0,10*ROW('Water Data'!E200))="","",OFFSET('Water Data'!$E$28,0,10*ROW('Water Data'!E200)))</f>
        <v/>
      </c>
      <c r="BZ206" s="30" t="str">
        <f ca="true">+IF(OFFSET('Water Data'!$E$29,0,10*ROW('Water Data'!E200))="","",OFFSET('Water Data'!$E$29,0,10*ROW('Water Data'!E200)))</f>
        <v/>
      </c>
      <c r="CA206" s="30" t="str">
        <f ca="true">+IF(OFFSET('Water Data'!$E$30,0,10*ROW('Water Data'!E200))="","",OFFSET('Water Data'!$E$30,0,10*ROW('Water Data'!E200)))</f>
        <v/>
      </c>
      <c r="CB206" s="30" t="str">
        <f ca="true">+IF(OFFSET('Water Data'!$F$28,0,10*ROW('Water Data'!F200))="","",OFFSET('Water Data'!$F$28,0,10*ROW('Water Data'!F200)))</f>
        <v/>
      </c>
      <c r="CC206" s="30" t="str">
        <f ca="true">+IF(OFFSET('Water Data'!$F$29,0,10*ROW('Water Data'!F200))="","",OFFSET('Water Data'!$F$29,0,10*ROW('Water Data'!F200)))</f>
        <v/>
      </c>
      <c r="CD206" s="30" t="str">
        <f ca="true">+IF(OFFSET('Water Data'!$F$30,0,10*ROW('Water Data'!F200))="","",OFFSET('Water Data'!$F$30,0,10*ROW('Water Data'!F200)))</f>
        <v/>
      </c>
      <c r="CE206" s="30" t="str">
        <f ca="true">+IF(OFFSET('Water Data'!$G$28,0,10*ROW('Water Data'!G200))="","",OFFSET('Water Data'!$G$28,0,10*ROW('Water Data'!G200)))</f>
        <v/>
      </c>
      <c r="CF206" s="30" t="str">
        <f ca="true">+IF(OFFSET('Water Data'!$G$29,0,10*ROW('Water Data'!G200))="","",OFFSET('Water Data'!$G$29,0,10*ROW('Water Data'!G200)))</f>
        <v/>
      </c>
      <c r="CG206" s="30" t="str">
        <f ca="true">+IF(OFFSET('Water Data'!$G$30,0,10*ROW('Water Data'!G200))="","",OFFSET('Water Data'!$G$30,0,10*ROW('Water Data'!G200)))</f>
        <v/>
      </c>
      <c r="CH206" s="30" t="str">
        <f ca="true">+IF(OFFSET('Water Data'!$H$28,0,10*ROW('Water Data'!H200))="","",OFFSET('Water Data'!$H$28,0,10*ROW('Water Data'!H200)))</f>
        <v/>
      </c>
      <c r="CI206" s="30" t="str">
        <f ca="true">+IF(OFFSET('Water Data'!$H$29,0,10*ROW('Water Data'!H200))="","",OFFSET('Water Data'!$H$29,0,10*ROW('Water Data'!H200)))</f>
        <v/>
      </c>
      <c r="CJ206" s="30" t="str">
        <f ca="true">+IF(OFFSET('Water Data'!$H$30,0,10*ROW('Water Data'!H200))="","",OFFSET('Water Data'!$H$30,0,10*ROW('Water Data'!H200)))</f>
        <v/>
      </c>
      <c r="CK206" s="30" t="str">
        <f ca="true">+IF(OFFSET('Sanitation Data'!$C$29,0,10*ROW('Sanitation Data'!C200))="","",OFFSET('Sanitation Data'!$C$29,0,10*ROW('Sanitation Data'!C200)))</f>
        <v/>
      </c>
      <c r="CL206" s="30" t="str">
        <f ca="true">+IF(OFFSET('Sanitation Data'!$C$30,0,10*ROW('Sanitation Data'!C200))="","",OFFSET('Sanitation Data'!$C$30,0,10*ROW('Sanitation Data'!C200)))</f>
        <v/>
      </c>
      <c r="CM206" s="30" t="str">
        <f ca="true">+IF(OFFSET('Sanitation Data'!$C$31,0,10*ROW('Sanitation Data'!C200))="","",OFFSET('Sanitation Data'!$C$31,0,10*ROW('Sanitation Data'!C200)))</f>
        <v/>
      </c>
      <c r="CN206" s="30" t="str">
        <f ca="true">+IF(OFFSET('Sanitation Data'!$C$32,0,10*ROW('Sanitation Data'!C200))="","",OFFSET('Sanitation Data'!$C$32,0,10*ROW('Sanitation Data'!C200)))</f>
        <v/>
      </c>
      <c r="CO206" s="30" t="str">
        <f ca="true">+IF(OFFSET('Sanitation Data'!$C$33,0,10*ROW('Sanitation Data'!C200))="","",OFFSET('Sanitation Data'!$C$33,0,10*ROW('Sanitation Data'!C200)))</f>
        <v/>
      </c>
      <c r="CP206" s="30" t="str">
        <f ca="true">+IF(OFFSET('Sanitation Data'!$D$29,0,10*ROW('Sanitation Data'!D200))="","",OFFSET('Sanitation Data'!$D$29,0,10*ROW('Sanitation Data'!D200)))</f>
        <v/>
      </c>
      <c r="CQ206" s="30" t="str">
        <f ca="true">+IF(OFFSET('Sanitation Data'!$D$30,0,10*ROW('Sanitation Data'!D200))="","",OFFSET('Sanitation Data'!$D$30,0,10*ROW('Sanitation Data'!D200)))</f>
        <v/>
      </c>
      <c r="CR206" s="30" t="str">
        <f ca="true">+IF(OFFSET('Sanitation Data'!$D$31,0,10*ROW('Sanitation Data'!D200))="","",OFFSET('Sanitation Data'!$D$31,0,10*ROW('Sanitation Data'!D200)))</f>
        <v/>
      </c>
      <c r="CS206" s="30" t="str">
        <f ca="true">+IF(OFFSET('Sanitation Data'!$D$32,0,10*ROW('Sanitation Data'!D200))="","",OFFSET('Sanitation Data'!$D$32,0,10*ROW('Sanitation Data'!D200)))</f>
        <v/>
      </c>
      <c r="CT206" s="30" t="str">
        <f ca="true">+IF(OFFSET('Sanitation Data'!$D$33,0,10*ROW('Sanitation Data'!D200))="","",OFFSET('Sanitation Data'!$D$33,0,10*ROW('Sanitation Data'!D200)))</f>
        <v/>
      </c>
      <c r="CU206" s="30" t="str">
        <f ca="true">+IF(OFFSET('Sanitation Data'!$E$29,0,10*ROW('Sanitation Data'!E200))="","",OFFSET('Sanitation Data'!$E$29,0,10*ROW('Sanitation Data'!E200)))</f>
        <v/>
      </c>
      <c r="CV206" s="30" t="str">
        <f ca="true">+IF(OFFSET('Sanitation Data'!$E$30,0,10*ROW('Sanitation Data'!E200))="","",OFFSET('Sanitation Data'!$E$30,0,10*ROW('Sanitation Data'!E200)))</f>
        <v/>
      </c>
      <c r="CW206" s="30" t="str">
        <f ca="true">+IF(OFFSET('Sanitation Data'!$E$31,0,10*ROW('Sanitation Data'!E200))="","",OFFSET('Sanitation Data'!$E$31,0,10*ROW('Sanitation Data'!E200)))</f>
        <v/>
      </c>
      <c r="CX206" s="30" t="str">
        <f ca="true">+IF(OFFSET('Sanitation Data'!$E$32,0,10*ROW('Sanitation Data'!E200))="","",OFFSET('Sanitation Data'!$E$32,0,10*ROW('Sanitation Data'!E200)))</f>
        <v/>
      </c>
      <c r="CY206" s="30" t="str">
        <f ca="true">+IF(OFFSET('Sanitation Data'!$E$33,0,10*ROW('Sanitation Data'!E200))="","",OFFSET('Sanitation Data'!$E$33,0,10*ROW('Sanitation Data'!E200)))</f>
        <v/>
      </c>
      <c r="CZ206" s="30" t="str">
        <f ca="true">+IF(OFFSET('Sanitation Data'!$F$29,0,10*ROW('Sanitation Data'!F200))="","",OFFSET('Sanitation Data'!$F$29,0,10*ROW('Sanitation Data'!F200)))</f>
        <v/>
      </c>
      <c r="DA206" s="30" t="str">
        <f ca="true">+IF(OFFSET('Sanitation Data'!$F$30,0,10*ROW('Sanitation Data'!F200))="","",OFFSET('Sanitation Data'!$F$30,0,10*ROW('Sanitation Data'!F200)))</f>
        <v/>
      </c>
      <c r="DB206" s="30" t="str">
        <f ca="true">+IF(OFFSET('Sanitation Data'!$F$31,0,10*ROW('Sanitation Data'!F200))="","",OFFSET('Sanitation Data'!$F$31,0,10*ROW('Sanitation Data'!F200)))</f>
        <v/>
      </c>
      <c r="DC206" s="30" t="str">
        <f ca="true">+IF(OFFSET('Sanitation Data'!$F$32,0,10*ROW('Sanitation Data'!F200))="","",OFFSET('Sanitation Data'!$F$32,0,10*ROW('Sanitation Data'!F200)))</f>
        <v/>
      </c>
      <c r="DD206" s="30" t="str">
        <f ca="true">+IF(OFFSET('Sanitation Data'!$F$33,0,10*ROW('Sanitation Data'!F200))="","",OFFSET('Sanitation Data'!$F$33,0,10*ROW('Sanitation Data'!F200)))</f>
        <v/>
      </c>
      <c r="DE206" s="30" t="str">
        <f ca="true">+IF(OFFSET('Sanitation Data'!$G$29,0,10*ROW('Sanitation Data'!G200))="","",OFFSET('Sanitation Data'!$G$29,0,10*ROW('Sanitation Data'!G200)))</f>
        <v/>
      </c>
      <c r="DF206" s="30" t="str">
        <f ca="true">+IF(OFFSET('Sanitation Data'!$G$30,0,10*ROW('Sanitation Data'!G200))="","",OFFSET('Sanitation Data'!$G$30,0,10*ROW('Sanitation Data'!G200)))</f>
        <v/>
      </c>
      <c r="DG206" s="30" t="str">
        <f ca="true">+IF(OFFSET('Sanitation Data'!$G$31,0,10*ROW('Sanitation Data'!G200))="","",OFFSET('Sanitation Data'!$G$31,0,10*ROW('Sanitation Data'!G200)))</f>
        <v/>
      </c>
      <c r="DH206" s="30" t="str">
        <f ca="true">+IF(OFFSET('Sanitation Data'!$G$32,0,10*ROW('Sanitation Data'!G200))="","",OFFSET('Sanitation Data'!$G$32,0,10*ROW('Sanitation Data'!G200)))</f>
        <v/>
      </c>
      <c r="DI206" s="30" t="str">
        <f ca="true">+IF(OFFSET('Sanitation Data'!$G$33,0,10*ROW('Sanitation Data'!G200))="","",OFFSET('Sanitation Data'!$G$33,0,10*ROW('Sanitation Data'!G200)))</f>
        <v/>
      </c>
      <c r="DJ206" s="30" t="str">
        <f ca="true">+IF(OFFSET('Sanitation Data'!$H$29,0,10*ROW('Sanitation Data'!H200))="","",OFFSET('Sanitation Data'!$H$29,0,10*ROW('Sanitation Data'!H200)))</f>
        <v/>
      </c>
      <c r="DK206" s="30" t="str">
        <f ca="true">+IF(OFFSET('Sanitation Data'!$H$30,0,10*ROW('Sanitation Data'!H200))="","",OFFSET('Sanitation Data'!$H$30,0,10*ROW('Sanitation Data'!H200)))</f>
        <v/>
      </c>
      <c r="DL206" s="30" t="str">
        <f ca="true">+IF(OFFSET('Sanitation Data'!$H$31,0,10*ROW('Sanitation Data'!H200))="","",OFFSET('Sanitation Data'!$H$31,0,10*ROW('Sanitation Data'!H200)))</f>
        <v/>
      </c>
      <c r="DM206" s="30" t="str">
        <f ca="true">+IF(OFFSET('Sanitation Data'!$H$32,0,10*ROW('Sanitation Data'!H200))="","",OFFSET('Sanitation Data'!$H$32,0,10*ROW('Sanitation Data'!H200)))</f>
        <v/>
      </c>
      <c r="DN206" s="30" t="str">
        <f ca="true">+IF(OFFSET('Sanitation Data'!$H$33,0,10*ROW('Sanitation Data'!H200))="","",OFFSET('Sanitation Data'!$H$33,0,10*ROW('Sanitation Data'!H200)))</f>
        <v/>
      </c>
      <c r="DO206" s="30" t="str">
        <f ca="true">+IF(OFFSET('Hygiene Data'!$C$12,0,10*ROW('Hygiene Data'!C200))="","",OFFSET('Hygiene Data'!$C$12,0,10*ROW('Hygiene Data'!C200)))</f>
        <v/>
      </c>
      <c r="DP206" s="30" t="str">
        <f ca="true">+IF(OFFSET('Hygiene Data'!$C$13,0,10*ROW('Hygiene Data'!C200))="","",OFFSET('Hygiene Data'!$C$13,0,10*ROW('Hygiene Data'!C200)))</f>
        <v/>
      </c>
      <c r="DQ206" s="30" t="str">
        <f ca="true">+IF(OFFSET('Hygiene Data'!$C$14,0,10*ROW('Hygiene Data'!C200))="","",OFFSET('Hygiene Data'!$C$14,0,10*ROW('Hygiene Data'!C200)))</f>
        <v/>
      </c>
      <c r="DR206" s="30" t="str">
        <f ca="true">+IF(OFFSET('Hygiene Data'!$D$12,0,10*ROW('Hygiene Data'!D200))="","",OFFSET('Hygiene Data'!$D$12,0,10*ROW('Hygiene Data'!D200)))</f>
        <v/>
      </c>
      <c r="DS206" s="30" t="str">
        <f ca="true">+IF(OFFSET('Hygiene Data'!$D$13,0,10*ROW('Hygiene Data'!D200))="","",OFFSET('Hygiene Data'!$D$13,0,10*ROW('Hygiene Data'!D200)))</f>
        <v/>
      </c>
      <c r="DT206" s="30" t="str">
        <f ca="true">+IF(OFFSET('Hygiene Data'!$D$14,0,10*ROW('Hygiene Data'!D200))="","",OFFSET('Hygiene Data'!$D$14,0,10*ROW('Hygiene Data'!D200)))</f>
        <v/>
      </c>
      <c r="DU206" s="30" t="str">
        <f ca="true">+IF(OFFSET('Hygiene Data'!$E$12,0,10*ROW('Hygiene Data'!E200))="","",OFFSET('Hygiene Data'!$E$12,0,10*ROW('Hygiene Data'!E200)))</f>
        <v/>
      </c>
      <c r="DV206" s="30" t="str">
        <f ca="true">+IF(OFFSET('Hygiene Data'!$E$13,0,10*ROW('Hygiene Data'!E200))="","",OFFSET('Hygiene Data'!$E$13,0,10*ROW('Hygiene Data'!E200)))</f>
        <v/>
      </c>
      <c r="DW206" s="30" t="str">
        <f ca="true">+IF(OFFSET('Hygiene Data'!$E$14,0,10*ROW('Hygiene Data'!E200))="","",OFFSET('Hygiene Data'!$E$14,0,10*ROW('Hygiene Data'!E200)))</f>
        <v/>
      </c>
      <c r="DX206" s="30" t="str">
        <f ca="true">+IF(OFFSET('Hygiene Data'!$F$12,0,10*ROW('Hygiene Data'!F200))="","",OFFSET('Hygiene Data'!$F$12,0,10*ROW('Hygiene Data'!F200)))</f>
        <v/>
      </c>
      <c r="DY206" s="30" t="str">
        <f ca="true">+IF(OFFSET('Hygiene Data'!$F$13,0,10*ROW('Hygiene Data'!F200))="","",OFFSET('Hygiene Data'!$F$13,0,10*ROW('Hygiene Data'!F200)))</f>
        <v/>
      </c>
      <c r="DZ206" s="30" t="str">
        <f ca="true">+IF(OFFSET('Hygiene Data'!$F$14,0,10*ROW('Hygiene Data'!F200))="","",OFFSET('Hygiene Data'!$F$14,0,10*ROW('Hygiene Data'!F200)))</f>
        <v/>
      </c>
      <c r="EA206" s="30" t="str">
        <f ca="true">+IF(OFFSET('Hygiene Data'!$G$12,0,10*ROW('Hygiene Data'!G200))="","",OFFSET('Hygiene Data'!$G$12,0,10*ROW('Hygiene Data'!G200)))</f>
        <v/>
      </c>
      <c r="EB206" s="30" t="str">
        <f ca="true">+IF(OFFSET('Hygiene Data'!$G$13,0,10*ROW('Hygiene Data'!G200))="","",OFFSET('Hygiene Data'!$G$13,0,10*ROW('Hygiene Data'!G200)))</f>
        <v/>
      </c>
      <c r="EC206" s="30" t="str">
        <f ca="true">+IF(OFFSET('Hygiene Data'!$G$14,0,10*ROW('Hygiene Data'!G200))="","",OFFSET('Hygiene Data'!$G$14,0,10*ROW('Hygiene Data'!G200)))</f>
        <v/>
      </c>
      <c r="ED206" s="30" t="str">
        <f ca="true">+IF(OFFSET('Hygiene Data'!$H$12,0,10*ROW('Hygiene Data'!H200))="","",OFFSET('Hygiene Data'!$H$12,0,10*ROW('Hygiene Data'!H200)))</f>
        <v/>
      </c>
      <c r="EE206" s="30" t="str">
        <f ca="true">+IF(OFFSET('Hygiene Data'!$H$13,0,10*ROW('Hygiene Data'!H200))="","",OFFSET('Hygiene Data'!$H$13,0,10*ROW('Hygiene Data'!H200)))</f>
        <v/>
      </c>
      <c r="EF206" s="30" t="str">
        <f ca="true">+IF(OFFSET('Hygiene Data'!$H$14,0,10*ROW('Hygiene Data'!H200))="","",OFFSET('Hygiene Data'!$H$14,0,10*ROW('Hygiene Data'!H200)))</f>
        <v/>
      </c>
    </row>
    <row r="207" x14ac:dyDescent="0.2">
      <c r="A207" s="53" t="str">
        <f ca="true">+IF(OFFSET('Water Data'!$B$1,0,10*ROW('Water Data'!B204))="","",OFFSET('Water Data'!$B$1,0,10*ROW('Water Data'!B204)))</f>
        <v/>
      </c>
      <c r="B207" s="53" t="str">
        <f ca="true">+IF(OFFSET('Water Data'!$A$3,0,10*ROW('Water Data'!A204))="","",OFFSET('Water Data'!$A$3,0,10*ROW('Water Data'!A204)))</f>
        <v/>
      </c>
      <c r="C207" s="53" t="str">
        <f ca="true">+IF(OFFSET('Water Data'!$C$3,0,10*ROW('Water Data'!C204))="","",OFFSET('Water Data'!$C$3,0,10*ROW('Water Data'!C204)))</f>
        <v/>
      </c>
      <c r="D207" s="238"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38"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38"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38"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38"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38"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38"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38"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38"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38"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38"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38"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38"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38"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38"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38"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38"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38"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39"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39"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39"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39"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39"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39"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39"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39"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39"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39"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39"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39"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39"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39"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39"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39"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39"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39"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39"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39"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39"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39"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39"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39"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39"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39"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39"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39"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39"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39"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40"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40"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40"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40"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40"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40"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40"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40"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40"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40"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40"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40"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40"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40"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40"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40"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40"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40"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0" t="str">
        <f ca="true">+IF(OFFSET('Water Data'!$C$28,0,10*ROW('Water Data'!C201))="","",OFFSET('Water Data'!$C$28,0,10*ROW('Water Data'!C201)))</f>
        <v/>
      </c>
      <c r="BT207" s="30" t="str">
        <f ca="true">+IF(OFFSET('Water Data'!$C$29,0,10*ROW('Water Data'!C201))="","",OFFSET('Water Data'!$C$29,0,10*ROW('Water Data'!C201)))</f>
        <v/>
      </c>
      <c r="BU207" s="30" t="str">
        <f ca="true">+IF(OFFSET('Water Data'!$C$30,0,10*ROW('Water Data'!C201))="","",OFFSET('Water Data'!$C$30,0,10*ROW('Water Data'!C201)))</f>
        <v/>
      </c>
      <c r="BV207" s="30" t="str">
        <f ca="true">+IF(OFFSET('Water Data'!$D$28,0,10*ROW('Water Data'!D201))="","",OFFSET('Water Data'!$D$28,0,10*ROW('Water Data'!D201)))</f>
        <v/>
      </c>
      <c r="BW207" s="30" t="str">
        <f ca="true">+IF(OFFSET('Water Data'!$D$29,0,10*ROW('Water Data'!D201))="","",OFFSET('Water Data'!$D$29,0,10*ROW('Water Data'!D201)))</f>
        <v/>
      </c>
      <c r="BX207" s="30" t="str">
        <f ca="true">+IF(OFFSET('Water Data'!$D$30,0,10*ROW('Water Data'!D201))="","",OFFSET('Water Data'!$D$30,0,10*ROW('Water Data'!D201)))</f>
        <v/>
      </c>
      <c r="BY207" s="30" t="str">
        <f ca="true">+IF(OFFSET('Water Data'!$E$28,0,10*ROW('Water Data'!E201))="","",OFFSET('Water Data'!$E$28,0,10*ROW('Water Data'!E201)))</f>
        <v/>
      </c>
      <c r="BZ207" s="30" t="str">
        <f ca="true">+IF(OFFSET('Water Data'!$E$29,0,10*ROW('Water Data'!E201))="","",OFFSET('Water Data'!$E$29,0,10*ROW('Water Data'!E201)))</f>
        <v/>
      </c>
      <c r="CA207" s="30" t="str">
        <f ca="true">+IF(OFFSET('Water Data'!$E$30,0,10*ROW('Water Data'!E201))="","",OFFSET('Water Data'!$E$30,0,10*ROW('Water Data'!E201)))</f>
        <v/>
      </c>
      <c r="CB207" s="30" t="str">
        <f ca="true">+IF(OFFSET('Water Data'!$F$28,0,10*ROW('Water Data'!F201))="","",OFFSET('Water Data'!$F$28,0,10*ROW('Water Data'!F201)))</f>
        <v/>
      </c>
      <c r="CC207" s="30" t="str">
        <f ca="true">+IF(OFFSET('Water Data'!$F$29,0,10*ROW('Water Data'!F201))="","",OFFSET('Water Data'!$F$29,0,10*ROW('Water Data'!F201)))</f>
        <v/>
      </c>
      <c r="CD207" s="30" t="str">
        <f ca="true">+IF(OFFSET('Water Data'!$F$30,0,10*ROW('Water Data'!F201))="","",OFFSET('Water Data'!$F$30,0,10*ROW('Water Data'!F201)))</f>
        <v/>
      </c>
      <c r="CE207" s="30" t="str">
        <f ca="true">+IF(OFFSET('Water Data'!$G$28,0,10*ROW('Water Data'!G201))="","",OFFSET('Water Data'!$G$28,0,10*ROW('Water Data'!G201)))</f>
        <v/>
      </c>
      <c r="CF207" s="30" t="str">
        <f ca="true">+IF(OFFSET('Water Data'!$G$29,0,10*ROW('Water Data'!G201))="","",OFFSET('Water Data'!$G$29,0,10*ROW('Water Data'!G201)))</f>
        <v/>
      </c>
      <c r="CG207" s="30" t="str">
        <f ca="true">+IF(OFFSET('Water Data'!$G$30,0,10*ROW('Water Data'!G201))="","",OFFSET('Water Data'!$G$30,0,10*ROW('Water Data'!G201)))</f>
        <v/>
      </c>
      <c r="CH207" s="30" t="str">
        <f ca="true">+IF(OFFSET('Water Data'!$H$28,0,10*ROW('Water Data'!H201))="","",OFFSET('Water Data'!$H$28,0,10*ROW('Water Data'!H201)))</f>
        <v/>
      </c>
      <c r="CI207" s="30" t="str">
        <f ca="true">+IF(OFFSET('Water Data'!$H$29,0,10*ROW('Water Data'!H201))="","",OFFSET('Water Data'!$H$29,0,10*ROW('Water Data'!H201)))</f>
        <v/>
      </c>
      <c r="CJ207" s="30" t="str">
        <f ca="true">+IF(OFFSET('Water Data'!$H$30,0,10*ROW('Water Data'!H201))="","",OFFSET('Water Data'!$H$30,0,10*ROW('Water Data'!H201)))</f>
        <v/>
      </c>
      <c r="CK207" s="30" t="str">
        <f ca="true">+IF(OFFSET('Sanitation Data'!$C$29,0,10*ROW('Sanitation Data'!C201))="","",OFFSET('Sanitation Data'!$C$29,0,10*ROW('Sanitation Data'!C201)))</f>
        <v/>
      </c>
      <c r="CL207" s="30" t="str">
        <f ca="true">+IF(OFFSET('Sanitation Data'!$C$30,0,10*ROW('Sanitation Data'!C201))="","",OFFSET('Sanitation Data'!$C$30,0,10*ROW('Sanitation Data'!C201)))</f>
        <v/>
      </c>
      <c r="CM207" s="30" t="str">
        <f ca="true">+IF(OFFSET('Sanitation Data'!$C$31,0,10*ROW('Sanitation Data'!C201))="","",OFFSET('Sanitation Data'!$C$31,0,10*ROW('Sanitation Data'!C201)))</f>
        <v/>
      </c>
      <c r="CN207" s="30" t="str">
        <f ca="true">+IF(OFFSET('Sanitation Data'!$C$32,0,10*ROW('Sanitation Data'!C201))="","",OFFSET('Sanitation Data'!$C$32,0,10*ROW('Sanitation Data'!C201)))</f>
        <v/>
      </c>
      <c r="CO207" s="30" t="str">
        <f ca="true">+IF(OFFSET('Sanitation Data'!$C$33,0,10*ROW('Sanitation Data'!C201))="","",OFFSET('Sanitation Data'!$C$33,0,10*ROW('Sanitation Data'!C201)))</f>
        <v/>
      </c>
      <c r="CP207" s="30" t="str">
        <f ca="true">+IF(OFFSET('Sanitation Data'!$D$29,0,10*ROW('Sanitation Data'!D201))="","",OFFSET('Sanitation Data'!$D$29,0,10*ROW('Sanitation Data'!D201)))</f>
        <v/>
      </c>
      <c r="CQ207" s="30" t="str">
        <f ca="true">+IF(OFFSET('Sanitation Data'!$D$30,0,10*ROW('Sanitation Data'!D201))="","",OFFSET('Sanitation Data'!$D$30,0,10*ROW('Sanitation Data'!D201)))</f>
        <v/>
      </c>
      <c r="CR207" s="30" t="str">
        <f ca="true">+IF(OFFSET('Sanitation Data'!$D$31,0,10*ROW('Sanitation Data'!D201))="","",OFFSET('Sanitation Data'!$D$31,0,10*ROW('Sanitation Data'!D201)))</f>
        <v/>
      </c>
      <c r="CS207" s="30" t="str">
        <f ca="true">+IF(OFFSET('Sanitation Data'!$D$32,0,10*ROW('Sanitation Data'!D201))="","",OFFSET('Sanitation Data'!$D$32,0,10*ROW('Sanitation Data'!D201)))</f>
        <v/>
      </c>
      <c r="CT207" s="30" t="str">
        <f ca="true">+IF(OFFSET('Sanitation Data'!$D$33,0,10*ROW('Sanitation Data'!D201))="","",OFFSET('Sanitation Data'!$D$33,0,10*ROW('Sanitation Data'!D201)))</f>
        <v/>
      </c>
      <c r="CU207" s="30" t="str">
        <f ca="true">+IF(OFFSET('Sanitation Data'!$E$29,0,10*ROW('Sanitation Data'!E201))="","",OFFSET('Sanitation Data'!$E$29,0,10*ROW('Sanitation Data'!E201)))</f>
        <v/>
      </c>
      <c r="CV207" s="30" t="str">
        <f ca="true">+IF(OFFSET('Sanitation Data'!$E$30,0,10*ROW('Sanitation Data'!E201))="","",OFFSET('Sanitation Data'!$E$30,0,10*ROW('Sanitation Data'!E201)))</f>
        <v/>
      </c>
      <c r="CW207" s="30" t="str">
        <f ca="true">+IF(OFFSET('Sanitation Data'!$E$31,0,10*ROW('Sanitation Data'!E201))="","",OFFSET('Sanitation Data'!$E$31,0,10*ROW('Sanitation Data'!E201)))</f>
        <v/>
      </c>
      <c r="CX207" s="30" t="str">
        <f ca="true">+IF(OFFSET('Sanitation Data'!$E$32,0,10*ROW('Sanitation Data'!E201))="","",OFFSET('Sanitation Data'!$E$32,0,10*ROW('Sanitation Data'!E201)))</f>
        <v/>
      </c>
      <c r="CY207" s="30" t="str">
        <f ca="true">+IF(OFFSET('Sanitation Data'!$E$33,0,10*ROW('Sanitation Data'!E201))="","",OFFSET('Sanitation Data'!$E$33,0,10*ROW('Sanitation Data'!E201)))</f>
        <v/>
      </c>
      <c r="CZ207" s="30" t="str">
        <f ca="true">+IF(OFFSET('Sanitation Data'!$F$29,0,10*ROW('Sanitation Data'!F201))="","",OFFSET('Sanitation Data'!$F$29,0,10*ROW('Sanitation Data'!F201)))</f>
        <v/>
      </c>
      <c r="DA207" s="30" t="str">
        <f ca="true">+IF(OFFSET('Sanitation Data'!$F$30,0,10*ROW('Sanitation Data'!F201))="","",OFFSET('Sanitation Data'!$F$30,0,10*ROW('Sanitation Data'!F201)))</f>
        <v/>
      </c>
      <c r="DB207" s="30" t="str">
        <f ca="true">+IF(OFFSET('Sanitation Data'!$F$31,0,10*ROW('Sanitation Data'!F201))="","",OFFSET('Sanitation Data'!$F$31,0,10*ROW('Sanitation Data'!F201)))</f>
        <v/>
      </c>
      <c r="DC207" s="30" t="str">
        <f ca="true">+IF(OFFSET('Sanitation Data'!$F$32,0,10*ROW('Sanitation Data'!F201))="","",OFFSET('Sanitation Data'!$F$32,0,10*ROW('Sanitation Data'!F201)))</f>
        <v/>
      </c>
      <c r="DD207" s="30" t="str">
        <f ca="true">+IF(OFFSET('Sanitation Data'!$F$33,0,10*ROW('Sanitation Data'!F201))="","",OFFSET('Sanitation Data'!$F$33,0,10*ROW('Sanitation Data'!F201)))</f>
        <v/>
      </c>
      <c r="DE207" s="30" t="str">
        <f ca="true">+IF(OFFSET('Sanitation Data'!$G$29,0,10*ROW('Sanitation Data'!G201))="","",OFFSET('Sanitation Data'!$G$29,0,10*ROW('Sanitation Data'!G201)))</f>
        <v/>
      </c>
      <c r="DF207" s="30" t="str">
        <f ca="true">+IF(OFFSET('Sanitation Data'!$G$30,0,10*ROW('Sanitation Data'!G201))="","",OFFSET('Sanitation Data'!$G$30,0,10*ROW('Sanitation Data'!G201)))</f>
        <v/>
      </c>
      <c r="DG207" s="30" t="str">
        <f ca="true">+IF(OFFSET('Sanitation Data'!$G$31,0,10*ROW('Sanitation Data'!G201))="","",OFFSET('Sanitation Data'!$G$31,0,10*ROW('Sanitation Data'!G201)))</f>
        <v/>
      </c>
      <c r="DH207" s="30" t="str">
        <f ca="true">+IF(OFFSET('Sanitation Data'!$G$32,0,10*ROW('Sanitation Data'!G201))="","",OFFSET('Sanitation Data'!$G$32,0,10*ROW('Sanitation Data'!G201)))</f>
        <v/>
      </c>
      <c r="DI207" s="30" t="str">
        <f ca="true">+IF(OFFSET('Sanitation Data'!$G$33,0,10*ROW('Sanitation Data'!G201))="","",OFFSET('Sanitation Data'!$G$33,0,10*ROW('Sanitation Data'!G201)))</f>
        <v/>
      </c>
      <c r="DJ207" s="30" t="str">
        <f ca="true">+IF(OFFSET('Sanitation Data'!$H$29,0,10*ROW('Sanitation Data'!H201))="","",OFFSET('Sanitation Data'!$H$29,0,10*ROW('Sanitation Data'!H201)))</f>
        <v/>
      </c>
      <c r="DK207" s="30" t="str">
        <f ca="true">+IF(OFFSET('Sanitation Data'!$H$30,0,10*ROW('Sanitation Data'!H201))="","",OFFSET('Sanitation Data'!$H$30,0,10*ROW('Sanitation Data'!H201)))</f>
        <v/>
      </c>
      <c r="DL207" s="30" t="str">
        <f ca="true">+IF(OFFSET('Sanitation Data'!$H$31,0,10*ROW('Sanitation Data'!H201))="","",OFFSET('Sanitation Data'!$H$31,0,10*ROW('Sanitation Data'!H201)))</f>
        <v/>
      </c>
      <c r="DM207" s="30" t="str">
        <f ca="true">+IF(OFFSET('Sanitation Data'!$H$32,0,10*ROW('Sanitation Data'!H201))="","",OFFSET('Sanitation Data'!$H$32,0,10*ROW('Sanitation Data'!H201)))</f>
        <v/>
      </c>
      <c r="DN207" s="30" t="str">
        <f ca="true">+IF(OFFSET('Sanitation Data'!$H$33,0,10*ROW('Sanitation Data'!H201))="","",OFFSET('Sanitation Data'!$H$33,0,10*ROW('Sanitation Data'!H201)))</f>
        <v/>
      </c>
      <c r="DO207" s="30" t="str">
        <f ca="true">+IF(OFFSET('Hygiene Data'!$C$12,0,10*ROW('Hygiene Data'!C201))="","",OFFSET('Hygiene Data'!$C$12,0,10*ROW('Hygiene Data'!C201)))</f>
        <v/>
      </c>
      <c r="DP207" s="30" t="str">
        <f ca="true">+IF(OFFSET('Hygiene Data'!$C$13,0,10*ROW('Hygiene Data'!C201))="","",OFFSET('Hygiene Data'!$C$13,0,10*ROW('Hygiene Data'!C201)))</f>
        <v/>
      </c>
      <c r="DQ207" s="30" t="str">
        <f ca="true">+IF(OFFSET('Hygiene Data'!$C$14,0,10*ROW('Hygiene Data'!C201))="","",OFFSET('Hygiene Data'!$C$14,0,10*ROW('Hygiene Data'!C201)))</f>
        <v/>
      </c>
      <c r="DR207" s="30" t="str">
        <f ca="true">+IF(OFFSET('Hygiene Data'!$D$12,0,10*ROW('Hygiene Data'!D201))="","",OFFSET('Hygiene Data'!$D$12,0,10*ROW('Hygiene Data'!D201)))</f>
        <v/>
      </c>
      <c r="DS207" s="30" t="str">
        <f ca="true">+IF(OFFSET('Hygiene Data'!$D$13,0,10*ROW('Hygiene Data'!D201))="","",OFFSET('Hygiene Data'!$D$13,0,10*ROW('Hygiene Data'!D201)))</f>
        <v/>
      </c>
      <c r="DT207" s="30" t="str">
        <f ca="true">+IF(OFFSET('Hygiene Data'!$D$14,0,10*ROW('Hygiene Data'!D201))="","",OFFSET('Hygiene Data'!$D$14,0,10*ROW('Hygiene Data'!D201)))</f>
        <v/>
      </c>
      <c r="DU207" s="30" t="str">
        <f ca="true">+IF(OFFSET('Hygiene Data'!$E$12,0,10*ROW('Hygiene Data'!E201))="","",OFFSET('Hygiene Data'!$E$12,0,10*ROW('Hygiene Data'!E201)))</f>
        <v/>
      </c>
      <c r="DV207" s="30" t="str">
        <f ca="true">+IF(OFFSET('Hygiene Data'!$E$13,0,10*ROW('Hygiene Data'!E201))="","",OFFSET('Hygiene Data'!$E$13,0,10*ROW('Hygiene Data'!E201)))</f>
        <v/>
      </c>
      <c r="DW207" s="30" t="str">
        <f ca="true">+IF(OFFSET('Hygiene Data'!$E$14,0,10*ROW('Hygiene Data'!E201))="","",OFFSET('Hygiene Data'!$E$14,0,10*ROW('Hygiene Data'!E201)))</f>
        <v/>
      </c>
      <c r="DX207" s="30" t="str">
        <f ca="true">+IF(OFFSET('Hygiene Data'!$F$12,0,10*ROW('Hygiene Data'!F201))="","",OFFSET('Hygiene Data'!$F$12,0,10*ROW('Hygiene Data'!F201)))</f>
        <v/>
      </c>
      <c r="DY207" s="30" t="str">
        <f ca="true">+IF(OFFSET('Hygiene Data'!$F$13,0,10*ROW('Hygiene Data'!F201))="","",OFFSET('Hygiene Data'!$F$13,0,10*ROW('Hygiene Data'!F201)))</f>
        <v/>
      </c>
      <c r="DZ207" s="30" t="str">
        <f ca="true">+IF(OFFSET('Hygiene Data'!$F$14,0,10*ROW('Hygiene Data'!F201))="","",OFFSET('Hygiene Data'!$F$14,0,10*ROW('Hygiene Data'!F201)))</f>
        <v/>
      </c>
      <c r="EA207" s="30" t="str">
        <f ca="true">+IF(OFFSET('Hygiene Data'!$G$12,0,10*ROW('Hygiene Data'!G201))="","",OFFSET('Hygiene Data'!$G$12,0,10*ROW('Hygiene Data'!G201)))</f>
        <v/>
      </c>
      <c r="EB207" s="30" t="str">
        <f ca="true">+IF(OFFSET('Hygiene Data'!$G$13,0,10*ROW('Hygiene Data'!G201))="","",OFFSET('Hygiene Data'!$G$13,0,10*ROW('Hygiene Data'!G201)))</f>
        <v/>
      </c>
      <c r="EC207" s="30" t="str">
        <f ca="true">+IF(OFFSET('Hygiene Data'!$G$14,0,10*ROW('Hygiene Data'!G201))="","",OFFSET('Hygiene Data'!$G$14,0,10*ROW('Hygiene Data'!G201)))</f>
        <v/>
      </c>
      <c r="ED207" s="30" t="str">
        <f ca="true">+IF(OFFSET('Hygiene Data'!$H$12,0,10*ROW('Hygiene Data'!H201))="","",OFFSET('Hygiene Data'!$H$12,0,10*ROW('Hygiene Data'!H201)))</f>
        <v/>
      </c>
      <c r="EE207" s="30" t="str">
        <f ca="true">+IF(OFFSET('Hygiene Data'!$H$13,0,10*ROW('Hygiene Data'!H201))="","",OFFSET('Hygiene Data'!$H$13,0,10*ROW('Hygiene Data'!H201)))</f>
        <v/>
      </c>
      <c r="EF207" s="30" t="str">
        <f ca="true">+IF(OFFSET('Hygiene Data'!$H$14,0,10*ROW('Hygiene Data'!H201))="","",OFFSET('Hygiene Data'!$H$14,0,10*ROW('Hygiene Data'!H201)))</f>
        <v/>
      </c>
    </row>
    <row r="208" s="42" customFormat="true" x14ac:dyDescent="0.2"/>
    <row r="209" s="42" customFormat="true" x14ac:dyDescent="0.2"/>
    <row r="210" s="42" customFormat="true" x14ac:dyDescent="0.2"/>
    <row r="211" s="42" customFormat="true" x14ac:dyDescent="0.2"/>
    <row r="212" s="42" customFormat="true" x14ac:dyDescent="0.2"/>
    <row r="213" s="42" customFormat="true" x14ac:dyDescent="0.2"/>
    <row r="214" s="42" customFormat="true" x14ac:dyDescent="0.2"/>
    <row r="215" s="42" customFormat="true" x14ac:dyDescent="0.2"/>
    <row r="216" s="42" customFormat="true" x14ac:dyDescent="0.2"/>
    <row r="217" s="42" customFormat="true" x14ac:dyDescent="0.2"/>
    <row r="218" s="42" customFormat="true" x14ac:dyDescent="0.2"/>
    <row r="219" s="42" customFormat="true" x14ac:dyDescent="0.2"/>
    <row r="220" s="42" customFormat="true" x14ac:dyDescent="0.2"/>
    <row r="221" s="42" customFormat="true" x14ac:dyDescent="0.2"/>
    <row r="222" s="42" customFormat="true" x14ac:dyDescent="0.2"/>
    <row r="223" s="42" customFormat="true" x14ac:dyDescent="0.2"/>
    <row r="224" s="42" customFormat="true" x14ac:dyDescent="0.2"/>
    <row r="225" s="42" customFormat="true" x14ac:dyDescent="0.2"/>
    <row r="226" s="42" customFormat="true" x14ac:dyDescent="0.2"/>
    <row r="227" s="42" customFormat="true" x14ac:dyDescent="0.2"/>
    <row r="228" s="42" customFormat="true" x14ac:dyDescent="0.2"/>
    <row r="229" s="42" customFormat="true" x14ac:dyDescent="0.2"/>
    <row r="230" s="42" customFormat="true" x14ac:dyDescent="0.2"/>
    <row r="231" s="42" customFormat="true" x14ac:dyDescent="0.2"/>
    <row r="232" s="42" customFormat="true" x14ac:dyDescent="0.2"/>
    <row r="233" s="42" customFormat="true" x14ac:dyDescent="0.2"/>
    <row r="234" s="42" customFormat="true" x14ac:dyDescent="0.2"/>
    <row r="235" s="42" customFormat="true" x14ac:dyDescent="0.2"/>
    <row r="236" s="42" customFormat="true" x14ac:dyDescent="0.2"/>
    <row r="237" s="42" customFormat="true" x14ac:dyDescent="0.2"/>
    <row r="238" s="42" customFormat="true" x14ac:dyDescent="0.2"/>
    <row r="239" s="42" customFormat="true" x14ac:dyDescent="0.2"/>
    <row r="240" s="42" customFormat="true" x14ac:dyDescent="0.2"/>
    <row r="241" s="42" customFormat="true" x14ac:dyDescent="0.2"/>
    <row r="242" s="42" customFormat="true" x14ac:dyDescent="0.2"/>
    <row r="243" s="42" customFormat="true" x14ac:dyDescent="0.2"/>
    <row r="244" s="42" customFormat="true" x14ac:dyDescent="0.2"/>
    <row r="245" s="42" customFormat="true" x14ac:dyDescent="0.2"/>
    <row r="246" s="42" customFormat="true" x14ac:dyDescent="0.2"/>
    <row r="247" s="42" customFormat="true" x14ac:dyDescent="0.2"/>
    <row r="248" s="42" customFormat="true" x14ac:dyDescent="0.2"/>
    <row r="249" s="42" customFormat="true" x14ac:dyDescent="0.2"/>
    <row r="250" s="42" customFormat="true" x14ac:dyDescent="0.2"/>
    <row r="251" s="42" customFormat="true" x14ac:dyDescent="0.2"/>
    <row r="252" s="42" customFormat="true" x14ac:dyDescent="0.2"/>
    <row r="253" s="42" customFormat="true" x14ac:dyDescent="0.2"/>
    <row r="254" s="42" customFormat="true" x14ac:dyDescent="0.2"/>
    <row r="255" s="42" customFormat="true" x14ac:dyDescent="0.2"/>
    <row r="256" s="42" customFormat="true" x14ac:dyDescent="0.2"/>
    <row r="257" s="42" customFormat="true" x14ac:dyDescent="0.2"/>
    <row r="258" s="42" customFormat="true" x14ac:dyDescent="0.2"/>
    <row r="259" s="42" customFormat="true" x14ac:dyDescent="0.2"/>
    <row r="260" s="42" customFormat="true" x14ac:dyDescent="0.2"/>
    <row r="261" s="42" customFormat="true" x14ac:dyDescent="0.2"/>
    <row r="262" s="42" customFormat="true" x14ac:dyDescent="0.2"/>
    <row r="263" s="42" customFormat="true" x14ac:dyDescent="0.2"/>
    <row r="264" s="42" customFormat="true" x14ac:dyDescent="0.2"/>
    <row r="265" s="42" customFormat="true" x14ac:dyDescent="0.2"/>
    <row r="266" s="42" customFormat="true" x14ac:dyDescent="0.2"/>
    <row r="267" s="42" customFormat="true" x14ac:dyDescent="0.2"/>
    <row r="268" s="42" customFormat="true" x14ac:dyDescent="0.2"/>
    <row r="269" s="42" customFormat="true" x14ac:dyDescent="0.2"/>
    <row r="270" s="42" customFormat="true" x14ac:dyDescent="0.2"/>
    <row r="271" s="42" customFormat="true" x14ac:dyDescent="0.2"/>
    <row r="272" s="42" customFormat="true" x14ac:dyDescent="0.2"/>
    <row r="273" s="42" customFormat="true" x14ac:dyDescent="0.2"/>
    <row r="274" s="42" customFormat="true" x14ac:dyDescent="0.2"/>
    <row r="275" s="42" customFormat="true" x14ac:dyDescent="0.2"/>
    <row r="276" s="42" customFormat="true" x14ac:dyDescent="0.2"/>
    <row r="277" s="42" customFormat="true" x14ac:dyDescent="0.2"/>
    <row r="278" s="42" customFormat="true" x14ac:dyDescent="0.2"/>
    <row r="279" s="42" customFormat="true" x14ac:dyDescent="0.2"/>
    <row r="280" s="42" customFormat="true" x14ac:dyDescent="0.2"/>
    <row r="281" s="42" customFormat="true" x14ac:dyDescent="0.2"/>
    <row r="282" s="42" customFormat="true" x14ac:dyDescent="0.2"/>
    <row r="283" s="42" customFormat="true" x14ac:dyDescent="0.2"/>
    <row r="284" s="42" customFormat="true" x14ac:dyDescent="0.2"/>
    <row r="285" s="42" customFormat="true" x14ac:dyDescent="0.2"/>
    <row r="286" s="42" customFormat="true" x14ac:dyDescent="0.2"/>
    <row r="287" s="42" customFormat="true" x14ac:dyDescent="0.2"/>
    <row r="288" s="42" customFormat="true" x14ac:dyDescent="0.2"/>
    <row r="289" s="42" customFormat="true" x14ac:dyDescent="0.2"/>
    <row r="290" s="42" customFormat="true" x14ac:dyDescent="0.2"/>
    <row r="291" s="42" customFormat="true" x14ac:dyDescent="0.2"/>
    <row r="292" s="42" customFormat="true" x14ac:dyDescent="0.2"/>
    <row r="293" s="42" customFormat="true" x14ac:dyDescent="0.2"/>
    <row r="294" s="42" customFormat="true" x14ac:dyDescent="0.2"/>
    <row r="295" s="42" customFormat="true" x14ac:dyDescent="0.2"/>
    <row r="296" s="42" customFormat="true" x14ac:dyDescent="0.2"/>
    <row r="297" s="42" customFormat="true" x14ac:dyDescent="0.2"/>
    <row r="298" s="42" customFormat="true" x14ac:dyDescent="0.2"/>
    <row r="299" s="42" customFormat="true" x14ac:dyDescent="0.2"/>
    <row r="300" s="42" customFormat="true" x14ac:dyDescent="0.2"/>
    <row r="301" s="42" customFormat="true" x14ac:dyDescent="0.2"/>
    <row r="302" s="42" customFormat="true" x14ac:dyDescent="0.2"/>
    <row r="303" s="42" customFormat="true" x14ac:dyDescent="0.2"/>
    <row r="304" s="42" customFormat="true" x14ac:dyDescent="0.2"/>
    <row r="305" s="42" customFormat="true" x14ac:dyDescent="0.2"/>
    <row r="306" s="42" customFormat="true" x14ac:dyDescent="0.2"/>
    <row r="307" s="42" customFormat="true" x14ac:dyDescent="0.2"/>
    <row r="308" s="42" customFormat="true" x14ac:dyDescent="0.2"/>
    <row r="309" s="42" customFormat="true" x14ac:dyDescent="0.2"/>
    <row r="310" s="42" customFormat="true" x14ac:dyDescent="0.2"/>
    <row r="311" s="42" customFormat="true" x14ac:dyDescent="0.2"/>
    <row r="312" s="42" customFormat="true" x14ac:dyDescent="0.2"/>
    <row r="313" s="42" customFormat="true" x14ac:dyDescent="0.2"/>
    <row r="314" s="42" customFormat="true" x14ac:dyDescent="0.2"/>
    <row r="315" s="42" customFormat="true" x14ac:dyDescent="0.2"/>
    <row r="316" s="42" customFormat="true" x14ac:dyDescent="0.2"/>
    <row r="317" s="42" customFormat="true" x14ac:dyDescent="0.2"/>
    <row r="318" s="42" customFormat="true" x14ac:dyDescent="0.2"/>
    <row r="319" s="42" customFormat="true" x14ac:dyDescent="0.2"/>
    <row r="320" s="42" customFormat="true" x14ac:dyDescent="0.2"/>
    <row r="321" s="42" customFormat="true" x14ac:dyDescent="0.2"/>
    <row r="322" s="42" customFormat="true" x14ac:dyDescent="0.2"/>
    <row r="323" s="42" customFormat="true" x14ac:dyDescent="0.2"/>
    <row r="324" s="42" customFormat="true" x14ac:dyDescent="0.2"/>
    <row r="325" s="42" customFormat="true" x14ac:dyDescent="0.2"/>
    <row r="326" s="42" customFormat="true" x14ac:dyDescent="0.2"/>
    <row r="327" s="42" customFormat="true" x14ac:dyDescent="0.2"/>
    <row r="328" s="42" customFormat="true" x14ac:dyDescent="0.2"/>
    <row r="329" s="42" customFormat="true" x14ac:dyDescent="0.2"/>
    <row r="330" s="42" customFormat="true" x14ac:dyDescent="0.2"/>
    <row r="331" s="42" customFormat="true" x14ac:dyDescent="0.2"/>
    <row r="332" s="42" customFormat="true" x14ac:dyDescent="0.2"/>
    <row r="333" s="42" customFormat="true" x14ac:dyDescent="0.2"/>
    <row r="334" s="42" customFormat="true" x14ac:dyDescent="0.2"/>
    <row r="335" s="42" customFormat="true" x14ac:dyDescent="0.2"/>
    <row r="336" s="42" customFormat="true" x14ac:dyDescent="0.2"/>
    <row r="337" s="42" customFormat="true" x14ac:dyDescent="0.2"/>
    <row r="338" s="42" customFormat="true" x14ac:dyDescent="0.2"/>
    <row r="339" s="42" customFormat="true" x14ac:dyDescent="0.2"/>
    <row r="340" s="42" customFormat="true" x14ac:dyDescent="0.2"/>
    <row r="341" s="42" customFormat="true" x14ac:dyDescent="0.2"/>
    <row r="342" s="42" customFormat="true" x14ac:dyDescent="0.2"/>
    <row r="343" s="42" customFormat="true" x14ac:dyDescent="0.2"/>
    <row r="344" s="42" customFormat="true" x14ac:dyDescent="0.2"/>
    <row r="345" s="42" customFormat="true" x14ac:dyDescent="0.2"/>
    <row r="346" s="42" customFormat="true" x14ac:dyDescent="0.2"/>
    <row r="347" s="42" customFormat="true" x14ac:dyDescent="0.2"/>
    <row r="348" s="42" customFormat="true" x14ac:dyDescent="0.2"/>
    <row r="349" s="42" customFormat="true" x14ac:dyDescent="0.2"/>
    <row r="350" s="42" customFormat="true" x14ac:dyDescent="0.2"/>
    <row r="351" s="42" customFormat="true" x14ac:dyDescent="0.2"/>
    <row r="352" s="42" customFormat="true" x14ac:dyDescent="0.2"/>
    <row r="353" s="42" customFormat="true" x14ac:dyDescent="0.2"/>
    <row r="354" s="42" customFormat="true" x14ac:dyDescent="0.2"/>
    <row r="355" s="42" customFormat="true" x14ac:dyDescent="0.2"/>
    <row r="356" s="42" customFormat="true" x14ac:dyDescent="0.2"/>
    <row r="357" s="42" customFormat="true" x14ac:dyDescent="0.2"/>
    <row r="358" s="42" customFormat="true" x14ac:dyDescent="0.2"/>
    <row r="359" s="42" customFormat="true" x14ac:dyDescent="0.2"/>
    <row r="360" s="42" customFormat="true" x14ac:dyDescent="0.2"/>
    <row r="361" s="42" customFormat="true" x14ac:dyDescent="0.2"/>
    <row r="362" s="42" customFormat="true" x14ac:dyDescent="0.2"/>
    <row r="363" s="42" customFormat="true" x14ac:dyDescent="0.2"/>
    <row r="364" s="42" customFormat="true" x14ac:dyDescent="0.2"/>
    <row r="365" s="42" customFormat="true" x14ac:dyDescent="0.2"/>
    <row r="366" s="42" customFormat="true" x14ac:dyDescent="0.2"/>
    <row r="367" s="42" customFormat="true" x14ac:dyDescent="0.2"/>
    <row r="368" s="42" customFormat="true" x14ac:dyDescent="0.2"/>
    <row r="369" s="42" customFormat="true" x14ac:dyDescent="0.2"/>
    <row r="370" s="42" customFormat="true" x14ac:dyDescent="0.2"/>
    <row r="371" s="42" customFormat="true" x14ac:dyDescent="0.2"/>
    <row r="372" s="42" customFormat="true" x14ac:dyDescent="0.2"/>
    <row r="373" s="42" customFormat="true" x14ac:dyDescent="0.2"/>
    <row r="374" s="42" customFormat="true" x14ac:dyDescent="0.2"/>
    <row r="375" s="42" customFormat="true" x14ac:dyDescent="0.2"/>
    <row r="376" s="42" customFormat="true" x14ac:dyDescent="0.2"/>
    <row r="377" s="42" customFormat="true" x14ac:dyDescent="0.2"/>
    <row r="378" s="42" customFormat="true" x14ac:dyDescent="0.2"/>
    <row r="379" s="42" customFormat="true" x14ac:dyDescent="0.2"/>
    <row r="380" s="42" customFormat="true" x14ac:dyDescent="0.2"/>
    <row r="381" s="42" customFormat="true" x14ac:dyDescent="0.2"/>
    <row r="382" s="42" customFormat="true" x14ac:dyDescent="0.2"/>
    <row r="383" s="42" customFormat="true" x14ac:dyDescent="0.2"/>
    <row r="384" s="42" customFormat="true" x14ac:dyDescent="0.2"/>
    <row r="385" s="42" customFormat="true" x14ac:dyDescent="0.2"/>
    <row r="386" s="42" customFormat="true" x14ac:dyDescent="0.2"/>
    <row r="387" s="42" customFormat="true" x14ac:dyDescent="0.2"/>
    <row r="388" s="42" customFormat="true" x14ac:dyDescent="0.2"/>
    <row r="389" s="42" customFormat="true" x14ac:dyDescent="0.2"/>
    <row r="390" s="42" customFormat="true" x14ac:dyDescent="0.2"/>
    <row r="391" s="42" customFormat="true" x14ac:dyDescent="0.2"/>
    <row r="392" s="42" customFormat="true" x14ac:dyDescent="0.2"/>
    <row r="393" s="42" customFormat="true" x14ac:dyDescent="0.2"/>
    <row r="394" s="42" customFormat="true" x14ac:dyDescent="0.2"/>
    <row r="395" s="42" customFormat="true" x14ac:dyDescent="0.2"/>
    <row r="396" s="42" customFormat="true" x14ac:dyDescent="0.2"/>
    <row r="397" s="42" customFormat="true" x14ac:dyDescent="0.2"/>
    <row r="398" s="42" customFormat="true" x14ac:dyDescent="0.2"/>
    <row r="399" s="42" customFormat="true" x14ac:dyDescent="0.2"/>
    <row r="400" s="42" customFormat="true" x14ac:dyDescent="0.2"/>
    <row r="401" s="42" customFormat="true" x14ac:dyDescent="0.2"/>
    <row r="402" s="42" customFormat="true" x14ac:dyDescent="0.2"/>
    <row r="403" s="42" customFormat="true" x14ac:dyDescent="0.2"/>
    <row r="404" s="42" customFormat="true" x14ac:dyDescent="0.2"/>
    <row r="405" s="42" customFormat="true" x14ac:dyDescent="0.2"/>
    <row r="406" s="42" customFormat="true" x14ac:dyDescent="0.2"/>
    <row r="407" s="42" customFormat="true" x14ac:dyDescent="0.2"/>
    <row r="408" s="42" customFormat="true" x14ac:dyDescent="0.2"/>
    <row r="409" s="42" customFormat="true" x14ac:dyDescent="0.2"/>
    <row r="410" s="42" customFormat="true" x14ac:dyDescent="0.2"/>
    <row r="411" s="42" customFormat="true" x14ac:dyDescent="0.2"/>
    <row r="412" s="42" customFormat="true" x14ac:dyDescent="0.2"/>
    <row r="413" s="42" customFormat="true" x14ac:dyDescent="0.2"/>
    <row r="414" s="42" customFormat="true" x14ac:dyDescent="0.2"/>
    <row r="415" s="42" customFormat="true" x14ac:dyDescent="0.2"/>
    <row r="416" s="42" customFormat="true" x14ac:dyDescent="0.2"/>
    <row r="417" s="42" customFormat="true" x14ac:dyDescent="0.2"/>
    <row r="418" s="42" customFormat="true" x14ac:dyDescent="0.2"/>
    <row r="419" s="42" customFormat="true" x14ac:dyDescent="0.2"/>
    <row r="420" s="42" customFormat="true" x14ac:dyDescent="0.2"/>
    <row r="421" s="42" customFormat="true" x14ac:dyDescent="0.2"/>
    <row r="422" s="42" customFormat="true" x14ac:dyDescent="0.2"/>
    <row r="423" s="42" customFormat="true" x14ac:dyDescent="0.2"/>
    <row r="424" s="42" customFormat="true" x14ac:dyDescent="0.2"/>
    <row r="425" s="42" customFormat="true" x14ac:dyDescent="0.2"/>
    <row r="426" s="42" customFormat="true" x14ac:dyDescent="0.2"/>
    <row r="427" s="42" customFormat="true" x14ac:dyDescent="0.2"/>
    <row r="428" s="42" customFormat="true" x14ac:dyDescent="0.2"/>
    <row r="429" s="42" customFormat="true" x14ac:dyDescent="0.2"/>
    <row r="430" s="42" customFormat="true" x14ac:dyDescent="0.2"/>
    <row r="431" s="42" customFormat="true" x14ac:dyDescent="0.2"/>
    <row r="432" s="42" customFormat="true" x14ac:dyDescent="0.2"/>
    <row r="433" s="42" customFormat="true" x14ac:dyDescent="0.2"/>
    <row r="434" s="42" customFormat="true" x14ac:dyDescent="0.2"/>
    <row r="435" s="42" customFormat="true" x14ac:dyDescent="0.2"/>
    <row r="436" s="42" customFormat="true" x14ac:dyDescent="0.2"/>
    <row r="437" s="42" customFormat="true" x14ac:dyDescent="0.2"/>
    <row r="438" s="42" customFormat="true" x14ac:dyDescent="0.2"/>
    <row r="439" s="42" customFormat="true" x14ac:dyDescent="0.2"/>
    <row r="440" s="42" customFormat="true" x14ac:dyDescent="0.2"/>
    <row r="441" s="42" customFormat="true" x14ac:dyDescent="0.2"/>
    <row r="442" s="42" customFormat="true" x14ac:dyDescent="0.2"/>
    <row r="443" s="42" customFormat="true" x14ac:dyDescent="0.2"/>
    <row r="444" s="42" customFormat="true" x14ac:dyDescent="0.2"/>
    <row r="445" s="42" customFormat="true" x14ac:dyDescent="0.2"/>
    <row r="446" s="42" customFormat="true" x14ac:dyDescent="0.2"/>
    <row r="447" s="42" customFormat="true" x14ac:dyDescent="0.2"/>
    <row r="448" s="42" customFormat="true" x14ac:dyDescent="0.2"/>
    <row r="449" s="42" customFormat="true" x14ac:dyDescent="0.2"/>
    <row r="450" s="42" customFormat="true" x14ac:dyDescent="0.2"/>
    <row r="451" s="42" customFormat="true" x14ac:dyDescent="0.2"/>
    <row r="452" s="42" customFormat="true" x14ac:dyDescent="0.2"/>
    <row r="453" s="42" customFormat="true" x14ac:dyDescent="0.2"/>
    <row r="454" s="42" customFormat="true" x14ac:dyDescent="0.2"/>
    <row r="455" s="42" customFormat="true" x14ac:dyDescent="0.2"/>
    <row r="456" s="42" customFormat="true" x14ac:dyDescent="0.2"/>
    <row r="457" s="42" customFormat="true" x14ac:dyDescent="0.2"/>
    <row r="458" s="42" customFormat="true" x14ac:dyDescent="0.2"/>
    <row r="459" s="42" customFormat="true" x14ac:dyDescent="0.2"/>
    <row r="460" s="42" customFormat="true" x14ac:dyDescent="0.2"/>
    <row r="461" s="42" customFormat="true" x14ac:dyDescent="0.2"/>
    <row r="462" s="42" customFormat="true" x14ac:dyDescent="0.2"/>
    <row r="463" s="42" customFormat="true" x14ac:dyDescent="0.2"/>
    <row r="464" s="42" customFormat="true" x14ac:dyDescent="0.2"/>
    <row r="465" s="42" customFormat="true" x14ac:dyDescent="0.2"/>
    <row r="466" s="42" customFormat="true" x14ac:dyDescent="0.2"/>
    <row r="467" s="42" customFormat="true" x14ac:dyDescent="0.2"/>
    <row r="468" s="42" customFormat="true" x14ac:dyDescent="0.2"/>
    <row r="469" s="42" customFormat="true" x14ac:dyDescent="0.2"/>
    <row r="470" s="42" customFormat="true" x14ac:dyDescent="0.2"/>
    <row r="471" s="42" customFormat="true" x14ac:dyDescent="0.2"/>
    <row r="472" s="42" customFormat="true" x14ac:dyDescent="0.2"/>
    <row r="473" s="42" customFormat="true" x14ac:dyDescent="0.2"/>
    <row r="474" s="42" customFormat="true" x14ac:dyDescent="0.2"/>
    <row r="475" s="42" customFormat="true" x14ac:dyDescent="0.2"/>
    <row r="476" s="42" customFormat="true" x14ac:dyDescent="0.2"/>
    <row r="477" s="42" customFormat="true" x14ac:dyDescent="0.2"/>
    <row r="478" s="42" customFormat="true" x14ac:dyDescent="0.2"/>
    <row r="479" s="42" customFormat="true" x14ac:dyDescent="0.2"/>
    <row r="480" s="42" customFormat="true" x14ac:dyDescent="0.2"/>
    <row r="481" s="42" customFormat="true" x14ac:dyDescent="0.2"/>
    <row r="482" s="42" customFormat="true" x14ac:dyDescent="0.2"/>
    <row r="483" s="42" customFormat="true" x14ac:dyDescent="0.2"/>
    <row r="484" s="42" customFormat="true" x14ac:dyDescent="0.2"/>
    <row r="485" s="42" customFormat="true" x14ac:dyDescent="0.2"/>
    <row r="486" s="42" customFormat="true" x14ac:dyDescent="0.2"/>
    <row r="487" s="42" customFormat="true" x14ac:dyDescent="0.2"/>
    <row r="488" s="42" customFormat="true" x14ac:dyDescent="0.2"/>
    <row r="489" s="42" customFormat="true" x14ac:dyDescent="0.2"/>
    <row r="490" s="42" customFormat="true" x14ac:dyDescent="0.2"/>
    <row r="491" s="42" customFormat="true" x14ac:dyDescent="0.2"/>
    <row r="492" s="42" customFormat="true" x14ac:dyDescent="0.2"/>
    <row r="493" s="42" customFormat="true" x14ac:dyDescent="0.2"/>
    <row r="494" s="42" customFormat="true" x14ac:dyDescent="0.2"/>
    <row r="495" s="42" customFormat="true" x14ac:dyDescent="0.2"/>
    <row r="496" s="42" customFormat="true" x14ac:dyDescent="0.2"/>
    <row r="497" s="42" customFormat="true" x14ac:dyDescent="0.2"/>
    <row r="498" s="42" customFormat="true" x14ac:dyDescent="0.2"/>
    <row r="499" s="42" customFormat="true" x14ac:dyDescent="0.2"/>
    <row r="500" s="42" customFormat="true" x14ac:dyDescent="0.2"/>
    <row r="501" s="42" customFormat="true" x14ac:dyDescent="0.2"/>
    <row r="502" s="42" customFormat="true" x14ac:dyDescent="0.2"/>
    <row r="503" s="42" customFormat="true" x14ac:dyDescent="0.2"/>
    <row r="504" s="42" customFormat="true" x14ac:dyDescent="0.2"/>
    <row r="505" s="42" customFormat="true" x14ac:dyDescent="0.2"/>
    <row r="506" s="42" customFormat="true" x14ac:dyDescent="0.2"/>
    <row r="507" s="42" customFormat="true" x14ac:dyDescent="0.2"/>
    <row r="508" s="42" customFormat="true" x14ac:dyDescent="0.2"/>
    <row r="509" s="42" customFormat="true" x14ac:dyDescent="0.2"/>
    <row r="510" s="42" customFormat="true" x14ac:dyDescent="0.2"/>
    <row r="511" s="42" customFormat="true" x14ac:dyDescent="0.2"/>
    <row r="512" s="42" customFormat="true" x14ac:dyDescent="0.2"/>
    <row r="513" s="42" customFormat="true" x14ac:dyDescent="0.2"/>
    <row r="514" s="42" customFormat="true" x14ac:dyDescent="0.2"/>
    <row r="515" s="42" customFormat="true" x14ac:dyDescent="0.2"/>
    <row r="516" s="42" customFormat="true" x14ac:dyDescent="0.2"/>
    <row r="517" s="42" customFormat="true" x14ac:dyDescent="0.2"/>
    <row r="518" s="42" customFormat="true" x14ac:dyDescent="0.2"/>
    <row r="519" s="42" customFormat="true" x14ac:dyDescent="0.2"/>
    <row r="520" s="42" customFormat="true" x14ac:dyDescent="0.2"/>
    <row r="521" s="42" customFormat="true" x14ac:dyDescent="0.2"/>
    <row r="522" s="42" customFormat="true" x14ac:dyDescent="0.2"/>
    <row r="523" s="42" customFormat="true" x14ac:dyDescent="0.2"/>
    <row r="524" s="42" customFormat="true" x14ac:dyDescent="0.2"/>
    <row r="525" s="42" customFormat="true" x14ac:dyDescent="0.2"/>
    <row r="526" s="42" customFormat="true" x14ac:dyDescent="0.2"/>
    <row r="527" s="42" customFormat="true" x14ac:dyDescent="0.2"/>
    <row r="528" s="42" customFormat="true" x14ac:dyDescent="0.2"/>
    <row r="529" s="42" customFormat="true" x14ac:dyDescent="0.2"/>
    <row r="530" s="42" customFormat="true" x14ac:dyDescent="0.2"/>
    <row r="531" s="42" customFormat="true" x14ac:dyDescent="0.2"/>
    <row r="532" s="42" customFormat="true" x14ac:dyDescent="0.2"/>
    <row r="533" s="42" customFormat="true" x14ac:dyDescent="0.2"/>
    <row r="534" s="42" customFormat="true" x14ac:dyDescent="0.2"/>
    <row r="535" s="42" customFormat="true" x14ac:dyDescent="0.2"/>
    <row r="536" s="42" customFormat="true" x14ac:dyDescent="0.2"/>
    <row r="537" s="42" customFormat="true" x14ac:dyDescent="0.2"/>
    <row r="538" s="42" customFormat="true" x14ac:dyDescent="0.2"/>
    <row r="539" s="42" customFormat="true" x14ac:dyDescent="0.2"/>
    <row r="540" s="42" customFormat="true" x14ac:dyDescent="0.2"/>
    <row r="541" s="42" customFormat="true" x14ac:dyDescent="0.2"/>
    <row r="542" s="42" customFormat="true" x14ac:dyDescent="0.2"/>
    <row r="543" s="42" customFormat="true" x14ac:dyDescent="0.2"/>
    <row r="544" s="42" customFormat="true" x14ac:dyDescent="0.2"/>
    <row r="545" s="42" customFormat="true" x14ac:dyDescent="0.2"/>
    <row r="546" s="42" customFormat="true" x14ac:dyDescent="0.2"/>
    <row r="547" s="42" customFormat="true" x14ac:dyDescent="0.2"/>
    <row r="548" s="42" customFormat="true" x14ac:dyDescent="0.2"/>
    <row r="549" s="42" customFormat="true" x14ac:dyDescent="0.2"/>
    <row r="550" s="42" customFormat="true" x14ac:dyDescent="0.2"/>
    <row r="551" s="42" customFormat="true" x14ac:dyDescent="0.2"/>
    <row r="552" s="42" customFormat="true" x14ac:dyDescent="0.2"/>
    <row r="553" s="42" customFormat="true" x14ac:dyDescent="0.2"/>
    <row r="554" s="42" customFormat="true" x14ac:dyDescent="0.2"/>
    <row r="555" s="42" customFormat="true" x14ac:dyDescent="0.2"/>
    <row r="556" s="42" customFormat="true" x14ac:dyDescent="0.2"/>
    <row r="557" s="42" customFormat="true" x14ac:dyDescent="0.2"/>
    <row r="558" s="42" customFormat="true" x14ac:dyDescent="0.2"/>
    <row r="559" s="42" customFormat="true" x14ac:dyDescent="0.2"/>
    <row r="560" s="42" customFormat="true" x14ac:dyDescent="0.2"/>
    <row r="561" s="42" customFormat="true" x14ac:dyDescent="0.2"/>
    <row r="562" s="42" customFormat="true" x14ac:dyDescent="0.2"/>
    <row r="563" s="42" customFormat="true" x14ac:dyDescent="0.2"/>
    <row r="564" s="42" customFormat="true" x14ac:dyDescent="0.2"/>
    <row r="565" s="42" customFormat="true" x14ac:dyDescent="0.2"/>
    <row r="566" s="42" customFormat="true" x14ac:dyDescent="0.2"/>
    <row r="567" s="42" customFormat="true" x14ac:dyDescent="0.2"/>
    <row r="568" s="42" customFormat="true" x14ac:dyDescent="0.2"/>
    <row r="569" s="42" customFormat="true" x14ac:dyDescent="0.2"/>
    <row r="570" s="42" customFormat="true" x14ac:dyDescent="0.2"/>
    <row r="571" s="42" customFormat="true" x14ac:dyDescent="0.2"/>
    <row r="572" s="42" customFormat="true" x14ac:dyDescent="0.2"/>
    <row r="573" s="42" customFormat="true" x14ac:dyDescent="0.2"/>
    <row r="574" s="42" customFormat="true" x14ac:dyDescent="0.2"/>
    <row r="575" s="42" customFormat="true" x14ac:dyDescent="0.2"/>
    <row r="576" s="42" customFormat="true" x14ac:dyDescent="0.2"/>
    <row r="577" s="42" customFormat="true" x14ac:dyDescent="0.2"/>
    <row r="578" s="42" customFormat="true" x14ac:dyDescent="0.2"/>
    <row r="579" s="42" customFormat="true" x14ac:dyDescent="0.2"/>
    <row r="580" s="42" customFormat="true" x14ac:dyDescent="0.2"/>
    <row r="581" s="42" customFormat="true" x14ac:dyDescent="0.2"/>
    <row r="582" s="42" customFormat="true" x14ac:dyDescent="0.2"/>
    <row r="583" s="42" customFormat="true" x14ac:dyDescent="0.2"/>
    <row r="584" s="42" customFormat="true" x14ac:dyDescent="0.2"/>
    <row r="585" s="42" customFormat="true" x14ac:dyDescent="0.2"/>
    <row r="586" s="42" customFormat="true" x14ac:dyDescent="0.2"/>
    <row r="587" s="42" customFormat="true" x14ac:dyDescent="0.2"/>
    <row r="588" s="42" customFormat="true" x14ac:dyDescent="0.2"/>
    <row r="589" s="42" customFormat="true" x14ac:dyDescent="0.2"/>
    <row r="590" s="42" customFormat="true" x14ac:dyDescent="0.2"/>
    <row r="591" s="42" customFormat="true" x14ac:dyDescent="0.2"/>
    <row r="592" s="42" customFormat="true" x14ac:dyDescent="0.2"/>
    <row r="593" s="42" customFormat="true" x14ac:dyDescent="0.2"/>
    <row r="594" s="42" customFormat="true" x14ac:dyDescent="0.2"/>
    <row r="595" s="42" customFormat="true" x14ac:dyDescent="0.2"/>
    <row r="596" s="42" customFormat="true" x14ac:dyDescent="0.2"/>
    <row r="597" s="42" customFormat="true" x14ac:dyDescent="0.2"/>
    <row r="598" s="42" customFormat="true" x14ac:dyDescent="0.2"/>
    <row r="599" s="42" customFormat="true" x14ac:dyDescent="0.2"/>
    <row r="600" s="42" customFormat="true" x14ac:dyDescent="0.2"/>
    <row r="601" s="42" customFormat="true" x14ac:dyDescent="0.2"/>
    <row r="602" s="42" customFormat="true" x14ac:dyDescent="0.2"/>
    <row r="603" s="42" customFormat="true" x14ac:dyDescent="0.2"/>
    <row r="604" s="42" customFormat="true" x14ac:dyDescent="0.2"/>
    <row r="605" s="42" customFormat="true" x14ac:dyDescent="0.2"/>
    <row r="606" s="42" customFormat="true" x14ac:dyDescent="0.2"/>
    <row r="607" s="42" customFormat="true" x14ac:dyDescent="0.2"/>
    <row r="608" s="42" customFormat="true" x14ac:dyDescent="0.2"/>
    <row r="609" s="42" customFormat="true" x14ac:dyDescent="0.2"/>
    <row r="610" s="42" customFormat="true" x14ac:dyDescent="0.2"/>
    <row r="611" s="42" customFormat="true" x14ac:dyDescent="0.2"/>
    <row r="612" s="42" customFormat="true" x14ac:dyDescent="0.2"/>
    <row r="613" s="42" customFormat="true" x14ac:dyDescent="0.2"/>
    <row r="614" s="42" customFormat="true" x14ac:dyDescent="0.2"/>
    <row r="615" s="42" customFormat="true" x14ac:dyDescent="0.2"/>
    <row r="616" s="42" customFormat="true" x14ac:dyDescent="0.2"/>
    <row r="617" s="42" customFormat="true" x14ac:dyDescent="0.2"/>
    <row r="618" s="42" customFormat="true" x14ac:dyDescent="0.2"/>
    <row r="619" s="42" customFormat="true" x14ac:dyDescent="0.2"/>
    <row r="620" s="42" customFormat="true" x14ac:dyDescent="0.2"/>
    <row r="621" s="42" customFormat="true" x14ac:dyDescent="0.2"/>
    <row r="622" s="42" customFormat="true" x14ac:dyDescent="0.2"/>
    <row r="623" s="42" customFormat="true" x14ac:dyDescent="0.2"/>
    <row r="624" s="42" customFormat="true" x14ac:dyDescent="0.2"/>
    <row r="625" s="42" customFormat="true" x14ac:dyDescent="0.2"/>
    <row r="626" s="42" customFormat="true" x14ac:dyDescent="0.2"/>
    <row r="627" s="42" customFormat="true" x14ac:dyDescent="0.2"/>
    <row r="628" s="42" customFormat="true" x14ac:dyDescent="0.2"/>
    <row r="629" s="42" customFormat="true" x14ac:dyDescent="0.2"/>
    <row r="630" s="42" customFormat="true" x14ac:dyDescent="0.2"/>
    <row r="631" s="42" customFormat="true" x14ac:dyDescent="0.2"/>
    <row r="632" s="42" customFormat="true" x14ac:dyDescent="0.2"/>
    <row r="633" s="42" customFormat="true" x14ac:dyDescent="0.2"/>
    <row r="634" s="42" customFormat="true" x14ac:dyDescent="0.2"/>
    <row r="635" s="42"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08" t="s">
        <v>29</v>
      </c>
      <c r="B1" s="400" t="s">
        <v>201</v>
      </c>
      <c r="C1" s="543" t="s">
        <v>205</v>
      </c>
      <c r="D1" s="544"/>
      <c r="E1" s="544"/>
      <c r="F1" s="544"/>
      <c r="G1" s="544"/>
      <c r="H1" s="545"/>
      <c r="I1" s="10"/>
      <c r="J1" s="10"/>
      <c r="AZ1" s="401"/>
      <c r="BA1" s="555"/>
      <c r="BB1" s="555"/>
      <c r="BC1" s="555"/>
      <c r="BD1" s="555"/>
      <c r="BE1" s="555"/>
      <c r="BF1" s="555"/>
    </row>
    <row r="2" x14ac:dyDescent="0.25">
      <c r="A2" s="408" t="s">
        <v>202</v>
      </c>
      <c r="B2" s="309"/>
      <c r="C2" s="546"/>
      <c r="D2" s="546"/>
      <c r="E2" s="546"/>
      <c r="F2" s="546"/>
      <c r="G2" s="546"/>
      <c r="H2" s="547"/>
      <c r="I2" s="10"/>
      <c r="J2" s="10"/>
      <c r="BA2" s="555"/>
      <c r="BB2" s="555"/>
      <c r="BC2" s="555"/>
      <c r="BD2" s="555"/>
      <c r="BE2" s="555"/>
      <c r="BF2" s="555"/>
    </row>
    <row r="3" x14ac:dyDescent="0.25">
      <c r="A3" s="310" t="s">
        <v>203</v>
      </c>
      <c r="B3" s="311"/>
      <c r="C3" s="548">
        <v>2016</v>
      </c>
      <c r="D3" s="549"/>
      <c r="E3" s="549"/>
      <c r="F3" s="549"/>
      <c r="G3" s="549"/>
      <c r="H3" s="550"/>
      <c r="I3" s="10"/>
      <c r="J3" s="10"/>
      <c r="BA3" s="555"/>
      <c r="BB3" s="555"/>
      <c r="BC3" s="555"/>
      <c r="BD3" s="555"/>
      <c r="BE3" s="555"/>
      <c r="BF3" s="555"/>
    </row>
    <row r="4" s="4" customFormat="true" ht="18" customHeight="true" x14ac:dyDescent="0.25">
      <c r="A4" s="312" t="s">
        <v>193</v>
      </c>
      <c r="B4" s="313" t="s">
        <v>178</v>
      </c>
      <c r="C4" s="314" t="s">
        <v>7</v>
      </c>
      <c r="D4" s="315" t="s">
        <v>1</v>
      </c>
      <c r="E4" s="315" t="s">
        <v>2</v>
      </c>
      <c r="F4" s="315" t="s">
        <v>16</v>
      </c>
      <c r="G4" s="315" t="s">
        <v>17</v>
      </c>
      <c r="H4" s="316" t="s">
        <v>18</v>
      </c>
      <c r="I4" s="21"/>
      <c r="J4" s="21"/>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295" t="s">
        <v>210</v>
      </c>
      <c r="B5" s="409" t="s">
        <v>24</v>
      </c>
      <c r="C5" s="8">
        <f>IF(COUNTA(C14)=0,"",C14)</f>
        <v>0</v>
      </c>
      <c r="D5" s="8" t="str">
        <f t="shared" ref="D5:H5" si="0">IF(COUNTA(D14)=0,"",D14)</f>
        <v/>
      </c>
      <c r="E5" s="8" t="str">
        <f t="shared" si="0"/>
        <v/>
      </c>
      <c r="F5" s="8" t="str">
        <f t="shared" si="0"/>
        <v/>
      </c>
      <c r="G5" s="8">
        <f t="shared" si="0"/>
        <v>0</v>
      </c>
      <c r="H5" s="27">
        <f t="shared" si="0"/>
        <v>0</v>
      </c>
      <c r="I5" s="21"/>
      <c r="J5" s="21"/>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c r="B6" s="409" t="s">
        <v>0</v>
      </c>
      <c r="C6" s="8">
        <f>IF((COUNTA(C15:C26)=0)+(COUNTA(C14)=0),"",100-C14-SUMPRODUCT(B15:B26,C15:C26))</f>
        <v>0</v>
      </c>
      <c r="D6" s="8" t="str">
        <f>IF((COUNTA(D15:D26)=0)+(COUNTA(D14)=0),"",100-D14-SUMPRODUCT(B15:B26,D15:D26))</f>
        <v/>
      </c>
      <c r="E6" s="8" t="str">
        <f>IF((COUNTA(E15:E26)=0)+(COUNTA(E14)=0),"",100-E14-SUMPRODUCT(B15:B26,E15:E26))</f>
        <v/>
      </c>
      <c r="F6" s="8" t="str">
        <f>IF((COUNTA(F15:F26)=0)+(COUNTA(F14)=0),"",100-F14-SUMPRODUCT(B15:B26,F15:F26))</f>
        <v/>
      </c>
      <c r="G6" s="8">
        <f>IF((COUNTA(G15:G26)=0)+(COUNTA(G14)=0),"",100-G14-SUMPRODUCT(B15:B26,G15:G26))</f>
        <v>0</v>
      </c>
      <c r="H6" s="27">
        <f>IF((COUNTA(H15:H26)=0)+(COUNTA(H14)=0),"",100-H14-SUMPRODUCT(B15:B26,H15:H26))</f>
        <v>0</v>
      </c>
      <c r="I6" s="21"/>
      <c r="J6" s="21"/>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x14ac:dyDescent="0.25">
      <c r="A7" s="295" t="s">
        <v>210</v>
      </c>
      <c r="B7" s="409" t="s">
        <v>19</v>
      </c>
      <c r="C7" s="8">
        <f>IF(COUNTA(C15:C26)=0,"",SUMPRODUCT(C15:C26,B15:B26))</f>
        <v>100</v>
      </c>
      <c r="D7" s="8" t="str">
        <f>IF(COUNTA(D15:D26)=0,"",SUMPRODUCT(D15:D26,B15:B26))</f>
        <v/>
      </c>
      <c r="E7" s="8" t="str">
        <f>IF(COUNTA(E15:E26)=0,"",SUMPRODUCT(E15:E26,B15:B26))</f>
        <v/>
      </c>
      <c r="F7" s="8" t="str">
        <f>IF(COUNTA(F15:F26)=0,"",SUMPRODUCT(F15:F26,B15:B26))</f>
        <v/>
      </c>
      <c r="G7" s="8">
        <f>IF(COUNTA(G15:G26)=0,"",SUMPRODUCT(G15:G26,B15:B26))</f>
        <v>100</v>
      </c>
      <c r="H7" s="27">
        <f>IF(COUNTA(H14:H20)=0,"",H15*B15+H16*B16+H17*B17+H18*B18+H19*B19+H20*B20+H21*B21+H22*B22)</f>
        <v>100</v>
      </c>
      <c r="I7" s="21"/>
      <c r="J7" s="21"/>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c r="B8" s="410" t="s">
        <v>39</v>
      </c>
      <c r="C8" s="7"/>
      <c r="D8" s="7"/>
      <c r="E8" s="7"/>
      <c r="F8" s="7"/>
      <c r="G8" s="7"/>
      <c r="H8" s="27"/>
      <c r="I8" s="21"/>
      <c r="J8" s="21"/>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ht="15.6" hidden="true" customHeight="true" x14ac:dyDescent="0.25">
      <c r="A9" s="295"/>
      <c r="B9" s="410" t="s">
        <v>119</v>
      </c>
      <c r="C9" s="8"/>
      <c r="D9" s="8"/>
      <c r="E9" s="8"/>
      <c r="F9" s="8"/>
      <c r="G9" s="8"/>
      <c r="H9" s="27"/>
      <c r="I9" s="21"/>
      <c r="J9" s="21"/>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t="s">
        <v>204</v>
      </c>
      <c r="B10" s="409" t="s">
        <v>194</v>
      </c>
      <c r="C10" s="7">
        <v>100</v>
      </c>
      <c r="D10" s="411"/>
      <c r="E10" s="411"/>
      <c r="F10" s="411"/>
      <c r="G10" s="411">
        <v>100</v>
      </c>
      <c r="H10" s="23">
        <v>100</v>
      </c>
      <c r="I10" s="21"/>
      <c r="J10" s="21"/>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4" customFormat="true" ht="15.6" hidden="true" customHeight="true" x14ac:dyDescent="0.25">
      <c r="A11" s="295"/>
      <c r="B11" s="409" t="s">
        <v>120</v>
      </c>
      <c r="C11" s="412"/>
      <c r="D11" s="411"/>
      <c r="E11" s="411"/>
      <c r="F11" s="411"/>
      <c r="G11" s="411"/>
      <c r="H11" s="23"/>
      <c r="I11" s="21"/>
      <c r="J11" s="21"/>
      <c r="K11" s="303"/>
      <c r="U11" s="303"/>
      <c r="AE11" s="303"/>
      <c r="AO11" s="303"/>
      <c r="AY11" s="303"/>
      <c r="AZ11" s="303"/>
      <c r="BI11" s="303"/>
      <c r="BS11" s="303"/>
      <c r="CC11" s="303"/>
      <c r="CM11" s="303"/>
      <c r="CW11" s="303"/>
      <c r="DG11" s="303"/>
      <c r="DQ11" s="303"/>
      <c r="EA11" s="303"/>
      <c r="EK11" s="303"/>
      <c r="EU11" s="303"/>
      <c r="FE11" s="303"/>
      <c r="FO11" s="303"/>
      <c r="FY11" s="303"/>
      <c r="GI11" s="303"/>
      <c r="GS11" s="303"/>
      <c r="HC11" s="303"/>
      <c r="HM11" s="303"/>
      <c r="HW11" s="303"/>
    </row>
    <row r="12" s="4" customFormat="true" ht="15.6" hidden="true" customHeight="true" x14ac:dyDescent="0.25">
      <c r="A12" s="295"/>
      <c r="B12" s="409" t="s">
        <v>121</v>
      </c>
      <c r="C12" s="412"/>
      <c r="D12" s="411"/>
      <c r="E12" s="411"/>
      <c r="F12" s="411"/>
      <c r="G12" s="411"/>
      <c r="H12" s="23"/>
      <c r="I12" s="21"/>
      <c r="J12" s="21"/>
      <c r="K12" s="303"/>
      <c r="U12" s="303"/>
      <c r="AE12" s="303"/>
      <c r="AO12" s="303"/>
      <c r="AY12" s="303"/>
      <c r="AZ12" s="303"/>
      <c r="BI12" s="303"/>
      <c r="BS12" s="303"/>
      <c r="CC12" s="303"/>
      <c r="CM12" s="303"/>
      <c r="CW12" s="303"/>
      <c r="DG12" s="303"/>
      <c r="DQ12" s="303"/>
      <c r="EA12" s="303"/>
      <c r="EK12" s="303"/>
      <c r="EU12" s="303"/>
      <c r="FE12" s="303"/>
      <c r="FO12" s="303"/>
      <c r="FY12" s="303"/>
      <c r="GI12" s="303"/>
      <c r="GS12" s="303"/>
      <c r="HC12" s="303"/>
      <c r="HM12" s="303"/>
      <c r="HW12" s="303"/>
    </row>
    <row r="13" s="1" customFormat="true" ht="18" customHeight="true" x14ac:dyDescent="0.2">
      <c r="A13" s="317" t="s">
        <v>58</v>
      </c>
      <c r="B13" s="318" t="s">
        <v>27</v>
      </c>
      <c r="C13" s="413"/>
      <c r="D13" s="413"/>
      <c r="E13" s="413"/>
      <c r="F13" s="413"/>
      <c r="G13" s="413"/>
      <c r="H13" s="319"/>
      <c r="I13" s="21"/>
      <c r="J13" s="21"/>
      <c r="K13" s="304"/>
      <c r="U13" s="304"/>
      <c r="AE13" s="304"/>
      <c r="AO13" s="304"/>
      <c r="AY13" s="304"/>
      <c r="AZ13" s="304"/>
      <c r="BI13" s="304"/>
      <c r="BS13" s="304"/>
      <c r="CC13" s="304"/>
      <c r="CM13" s="304"/>
      <c r="CW13" s="304"/>
      <c r="DG13" s="304"/>
      <c r="DQ13" s="304"/>
      <c r="EA13" s="304"/>
      <c r="EK13" s="304"/>
      <c r="EU13" s="304"/>
      <c r="FE13" s="304"/>
      <c r="FO13" s="304"/>
      <c r="FY13" s="304"/>
      <c r="GI13" s="304"/>
      <c r="GS13" s="304"/>
      <c r="HC13" s="304"/>
      <c r="HM13" s="304"/>
      <c r="HW13" s="304"/>
    </row>
    <row r="14" s="12" customFormat="true" ht="14.25" customHeight="true" x14ac:dyDescent="0.2">
      <c r="A14" s="296" t="s">
        <v>56</v>
      </c>
      <c r="B14" s="5">
        <v>0</v>
      </c>
      <c r="C14" s="78">
        <v>0</v>
      </c>
      <c r="D14" s="78"/>
      <c r="E14" s="78"/>
      <c r="F14" s="78"/>
      <c r="G14" s="78">
        <v>0</v>
      </c>
      <c r="H14" s="132">
        <v>0</v>
      </c>
      <c r="I14" s="10"/>
      <c r="J14" s="10"/>
      <c r="K14" s="305"/>
      <c r="U14" s="305"/>
      <c r="AE14" s="305"/>
      <c r="AO14" s="305"/>
      <c r="AY14" s="305"/>
      <c r="AZ14" s="402"/>
      <c r="BA14" s="402"/>
      <c r="BB14" s="402"/>
      <c r="BC14" s="402"/>
      <c r="BD14" s="402"/>
      <c r="BE14" s="402"/>
      <c r="BF14" s="402"/>
      <c r="BI14" s="305"/>
      <c r="BS14" s="305"/>
      <c r="CC14" s="305"/>
      <c r="CM14" s="305"/>
      <c r="CW14" s="305"/>
      <c r="DG14" s="305"/>
      <c r="DQ14" s="305"/>
      <c r="EA14" s="305"/>
      <c r="EK14" s="305"/>
      <c r="EU14" s="305"/>
      <c r="FE14" s="305"/>
      <c r="FO14" s="305"/>
      <c r="FY14" s="305"/>
      <c r="GI14" s="305"/>
      <c r="GS14" s="305"/>
      <c r="HC14" s="305"/>
      <c r="HM14" s="305"/>
      <c r="HW14" s="305"/>
    </row>
    <row r="15" x14ac:dyDescent="0.25">
      <c r="A15" s="297" t="s">
        <v>118</v>
      </c>
      <c r="B15" s="414">
        <v>0</v>
      </c>
      <c r="C15" s="78"/>
      <c r="D15" s="78"/>
      <c r="E15" s="78"/>
      <c r="F15" s="78"/>
      <c r="G15" s="78"/>
      <c r="H15" s="132"/>
      <c r="I15" s="10"/>
      <c r="J15" s="10"/>
      <c r="AZ15" s="403"/>
      <c r="BA15" s="403"/>
      <c r="BB15" s="403"/>
      <c r="BC15" s="403"/>
      <c r="BD15" s="403"/>
      <c r="BE15" s="403"/>
      <c r="BF15" s="403"/>
    </row>
    <row r="16" s="2" customFormat="true" x14ac:dyDescent="0.25">
      <c r="A16" s="297" t="s">
        <v>211</v>
      </c>
      <c r="B16" s="6">
        <v>1</v>
      </c>
      <c r="C16" s="78">
        <v>100</v>
      </c>
      <c r="D16" s="411"/>
      <c r="E16" s="411"/>
      <c r="F16" s="411"/>
      <c r="G16" s="78">
        <v>100</v>
      </c>
      <c r="H16" s="132">
        <v>100</v>
      </c>
      <c r="I16" s="10"/>
      <c r="J16" s="10"/>
      <c r="K16" s="306"/>
      <c r="U16" s="306"/>
      <c r="AE16" s="306"/>
      <c r="AO16" s="306"/>
      <c r="AY16" s="306"/>
      <c r="AZ16" s="404"/>
      <c r="BA16" s="404"/>
      <c r="BB16" s="404"/>
      <c r="BC16" s="404"/>
      <c r="BD16" s="404"/>
      <c r="BE16" s="404"/>
      <c r="BF16" s="404"/>
      <c r="BI16" s="306"/>
      <c r="BS16" s="306"/>
      <c r="CC16" s="306"/>
      <c r="CM16" s="306"/>
      <c r="CW16" s="306"/>
      <c r="DG16" s="306"/>
      <c r="DQ16" s="306"/>
      <c r="EA16" s="306"/>
      <c r="EK16" s="306"/>
      <c r="EU16" s="306"/>
      <c r="FE16" s="306"/>
      <c r="FO16" s="306"/>
      <c r="FY16" s="306"/>
      <c r="GI16" s="306"/>
      <c r="GS16" s="306"/>
      <c r="HC16" s="306"/>
      <c r="HM16" s="306"/>
      <c r="HW16" s="306"/>
    </row>
    <row r="17" s="2" customFormat="true" x14ac:dyDescent="0.25">
      <c r="A17" s="297"/>
      <c r="B17" s="415"/>
      <c r="C17" s="78"/>
      <c r="D17" s="411"/>
      <c r="E17" s="411"/>
      <c r="F17" s="411"/>
      <c r="G17" s="78"/>
      <c r="H17" s="132"/>
      <c r="I17" s="10"/>
      <c r="J17" s="10"/>
      <c r="K17" s="306"/>
      <c r="U17" s="306"/>
      <c r="AE17" s="306"/>
      <c r="AO17" s="306"/>
      <c r="AY17" s="306"/>
      <c r="AZ17" s="404"/>
      <c r="BA17" s="404"/>
      <c r="BB17" s="404"/>
      <c r="BC17" s="404"/>
      <c r="BD17" s="404"/>
      <c r="BE17" s="404"/>
      <c r="BF17" s="404"/>
      <c r="BI17" s="306"/>
      <c r="BS17" s="306"/>
      <c r="CC17" s="306"/>
      <c r="CM17" s="306"/>
      <c r="CW17" s="306"/>
      <c r="DG17" s="306"/>
      <c r="DQ17" s="306"/>
      <c r="EA17" s="306"/>
      <c r="EK17" s="306"/>
      <c r="EU17" s="306"/>
      <c r="FE17" s="306"/>
      <c r="FO17" s="306"/>
      <c r="FY17" s="306"/>
      <c r="GI17" s="306"/>
      <c r="GS17" s="306"/>
      <c r="HC17" s="306"/>
      <c r="HM17" s="306"/>
      <c r="HW17" s="306"/>
    </row>
    <row r="18" s="2" customFormat="true" x14ac:dyDescent="0.25">
      <c r="A18" s="297"/>
      <c r="B18" s="415"/>
      <c r="C18" s="78"/>
      <c r="D18" s="411"/>
      <c r="E18" s="411"/>
      <c r="F18" s="411"/>
      <c r="G18" s="411"/>
      <c r="H18" s="23"/>
      <c r="I18" s="10"/>
      <c r="J18" s="10"/>
      <c r="K18" s="306"/>
      <c r="U18" s="306"/>
      <c r="AE18" s="306"/>
      <c r="AO18" s="306"/>
      <c r="AY18" s="306"/>
      <c r="AZ18" s="404"/>
      <c r="BA18" s="404"/>
      <c r="BB18" s="404"/>
      <c r="BC18" s="404"/>
      <c r="BD18" s="404"/>
      <c r="BE18" s="404"/>
      <c r="BF18" s="404"/>
      <c r="BI18" s="306"/>
      <c r="BS18" s="306"/>
      <c r="CC18" s="306"/>
      <c r="CM18" s="306"/>
      <c r="CW18" s="306"/>
      <c r="DG18" s="306"/>
      <c r="DQ18" s="306"/>
      <c r="EA18" s="306"/>
      <c r="EK18" s="306"/>
      <c r="EU18" s="306"/>
      <c r="FE18" s="306"/>
      <c r="FO18" s="306"/>
      <c r="FY18" s="306"/>
      <c r="GI18" s="306"/>
      <c r="GS18" s="306"/>
      <c r="HC18" s="306"/>
      <c r="HM18" s="306"/>
      <c r="HW18" s="306"/>
    </row>
    <row r="19" s="2" customFormat="true" x14ac:dyDescent="0.25">
      <c r="A19" s="297"/>
      <c r="B19" s="415"/>
      <c r="C19" s="78"/>
      <c r="D19" s="133"/>
      <c r="E19" s="133"/>
      <c r="F19" s="411"/>
      <c r="G19" s="411"/>
      <c r="H19" s="23"/>
      <c r="I19" s="10"/>
      <c r="J19" s="10"/>
      <c r="K19" s="306"/>
      <c r="U19" s="306"/>
      <c r="AE19" s="306"/>
      <c r="AO19" s="306"/>
      <c r="AY19" s="306"/>
      <c r="AZ19" s="404"/>
      <c r="BA19" s="404"/>
      <c r="BB19" s="404"/>
      <c r="BC19" s="404"/>
      <c r="BD19" s="404"/>
      <c r="BE19" s="404"/>
      <c r="BF19" s="404"/>
      <c r="BI19" s="306"/>
      <c r="BS19" s="306"/>
      <c r="CC19" s="306"/>
      <c r="CM19" s="306"/>
      <c r="CW19" s="306"/>
      <c r="DG19" s="306"/>
      <c r="DQ19" s="306"/>
      <c r="EA19" s="306"/>
      <c r="EK19" s="306"/>
      <c r="EU19" s="306"/>
      <c r="FE19" s="306"/>
      <c r="FO19" s="306"/>
      <c r="FY19" s="306"/>
      <c r="GI19" s="306"/>
      <c r="GS19" s="306"/>
      <c r="HC19" s="306"/>
      <c r="HM19" s="306"/>
      <c r="HW19" s="306"/>
    </row>
    <row r="20" s="2" customFormat="true" x14ac:dyDescent="0.25">
      <c r="A20" s="297"/>
      <c r="B20" s="6"/>
      <c r="C20" s="78"/>
      <c r="D20" s="133"/>
      <c r="E20" s="133"/>
      <c r="F20" s="133"/>
      <c r="G20" s="133"/>
      <c r="H20" s="134"/>
      <c r="I20" s="10"/>
      <c r="J20" s="10"/>
      <c r="K20" s="306"/>
      <c r="U20" s="306"/>
      <c r="AE20" s="306"/>
      <c r="AO20" s="306"/>
      <c r="AY20" s="306"/>
      <c r="AZ20" s="404"/>
      <c r="BA20" s="404"/>
      <c r="BB20" s="404"/>
      <c r="BC20" s="404"/>
      <c r="BD20" s="404"/>
      <c r="BE20" s="404"/>
      <c r="BF20" s="404"/>
      <c r="BI20" s="306"/>
      <c r="BS20" s="306"/>
      <c r="CC20" s="306"/>
      <c r="CM20" s="306"/>
      <c r="CW20" s="306"/>
      <c r="DG20" s="306"/>
      <c r="DQ20" s="306"/>
      <c r="EA20" s="306"/>
      <c r="EK20" s="306"/>
      <c r="EU20" s="306"/>
      <c r="FE20" s="306"/>
      <c r="FO20" s="306"/>
      <c r="FY20" s="306"/>
      <c r="GI20" s="306"/>
      <c r="GS20" s="306"/>
      <c r="HC20" s="306"/>
      <c r="HM20" s="306"/>
      <c r="HW20" s="306"/>
    </row>
    <row r="21" s="2" customFormat="true" x14ac:dyDescent="0.25">
      <c r="A21" s="297"/>
      <c r="B21" s="6"/>
      <c r="C21" s="133"/>
      <c r="D21" s="133"/>
      <c r="E21" s="133"/>
      <c r="F21" s="133"/>
      <c r="G21" s="133"/>
      <c r="H21" s="135"/>
      <c r="I21" s="10"/>
      <c r="J21" s="10"/>
      <c r="K21" s="306"/>
      <c r="U21" s="306"/>
      <c r="AE21" s="306"/>
      <c r="AO21" s="306"/>
      <c r="AY21" s="306"/>
      <c r="AZ21" s="404"/>
      <c r="BA21" s="404"/>
      <c r="BB21" s="404"/>
      <c r="BC21" s="404"/>
      <c r="BD21" s="404"/>
      <c r="BE21" s="404"/>
      <c r="BF21" s="404"/>
      <c r="BI21" s="306"/>
      <c r="BS21" s="306"/>
      <c r="CC21" s="306"/>
      <c r="CM21" s="306"/>
      <c r="CW21" s="306"/>
      <c r="DG21" s="306"/>
      <c r="DQ21" s="306"/>
      <c r="EA21" s="306"/>
      <c r="EK21" s="306"/>
      <c r="EU21" s="306"/>
      <c r="FE21" s="306"/>
      <c r="FO21" s="306"/>
      <c r="FY21" s="306"/>
      <c r="GI21" s="306"/>
      <c r="GS21" s="306"/>
      <c r="HC21" s="306"/>
      <c r="HM21" s="306"/>
      <c r="HW21" s="306"/>
    </row>
    <row r="22" s="2" customFormat="true" x14ac:dyDescent="0.25">
      <c r="A22" s="297"/>
      <c r="B22" s="415"/>
      <c r="C22" s="411"/>
      <c r="D22" s="411"/>
      <c r="E22" s="411"/>
      <c r="F22" s="411"/>
      <c r="G22" s="411"/>
      <c r="H22" s="135"/>
      <c r="I22" s="10"/>
      <c r="J22" s="10"/>
      <c r="K22" s="306"/>
      <c r="U22" s="306"/>
      <c r="AE22" s="306"/>
      <c r="AO22" s="306"/>
      <c r="AY22" s="306"/>
      <c r="AZ22" s="404"/>
      <c r="BA22" s="404"/>
      <c r="BB22" s="404"/>
      <c r="BC22" s="404"/>
      <c r="BD22" s="404"/>
      <c r="BE22" s="404"/>
      <c r="BF22" s="404"/>
      <c r="BI22" s="306"/>
      <c r="BS22" s="306"/>
      <c r="CC22" s="306"/>
      <c r="CM22" s="306"/>
      <c r="CW22" s="306"/>
      <c r="DG22" s="306"/>
      <c r="DQ22" s="306"/>
      <c r="EA22" s="306"/>
      <c r="EK22" s="306"/>
      <c r="EU22" s="306"/>
      <c r="FE22" s="306"/>
      <c r="FO22" s="306"/>
      <c r="FY22" s="306"/>
      <c r="GI22" s="306"/>
      <c r="GS22" s="306"/>
      <c r="HC22" s="306"/>
      <c r="HM22" s="306"/>
      <c r="HW22" s="306"/>
    </row>
    <row r="23" s="2" customFormat="true" x14ac:dyDescent="0.25">
      <c r="A23" s="297"/>
      <c r="B23" s="415"/>
      <c r="C23" s="411"/>
      <c r="D23" s="411"/>
      <c r="E23" s="411"/>
      <c r="F23" s="411"/>
      <c r="G23" s="411"/>
      <c r="H23" s="23"/>
      <c r="I23" s="10"/>
      <c r="J23" s="10"/>
      <c r="K23" s="306"/>
      <c r="U23" s="306"/>
      <c r="AE23" s="306"/>
      <c r="AO23" s="306"/>
      <c r="AY23" s="306"/>
      <c r="AZ23" s="404"/>
      <c r="BA23" s="404"/>
      <c r="BB23" s="404"/>
      <c r="BC23" s="404"/>
      <c r="BD23" s="404"/>
      <c r="BE23" s="404"/>
      <c r="BF23" s="404"/>
      <c r="BI23" s="306"/>
      <c r="BS23" s="306"/>
      <c r="CC23" s="306"/>
      <c r="CM23" s="306"/>
      <c r="CW23" s="306"/>
      <c r="DG23" s="306"/>
      <c r="DQ23" s="306"/>
      <c r="EA23" s="306"/>
      <c r="EK23" s="306"/>
      <c r="EU23" s="306"/>
      <c r="FE23" s="306"/>
      <c r="FO23" s="306"/>
      <c r="FY23" s="306"/>
      <c r="GI23" s="306"/>
      <c r="GS23" s="306"/>
      <c r="HC23" s="306"/>
      <c r="HM23" s="306"/>
      <c r="HW23" s="306"/>
    </row>
    <row r="24" s="2" customFormat="true" x14ac:dyDescent="0.25">
      <c r="A24" s="297"/>
      <c r="B24" s="415"/>
      <c r="C24" s="411"/>
      <c r="D24" s="411"/>
      <c r="E24" s="411"/>
      <c r="F24" s="411"/>
      <c r="G24" s="411"/>
      <c r="H24" s="23"/>
      <c r="I24" s="10"/>
      <c r="J24" s="10"/>
      <c r="K24" s="306"/>
      <c r="U24" s="306"/>
      <c r="AE24" s="306"/>
      <c r="AO24" s="306"/>
      <c r="AY24" s="306"/>
      <c r="AZ24" s="404"/>
      <c r="BA24" s="404"/>
      <c r="BB24" s="404"/>
      <c r="BC24" s="404"/>
      <c r="BD24" s="404"/>
      <c r="BE24" s="404"/>
      <c r="BF24" s="404"/>
      <c r="BI24" s="306"/>
      <c r="BS24" s="306"/>
      <c r="CC24" s="306"/>
      <c r="CM24" s="306"/>
      <c r="CW24" s="306"/>
      <c r="DG24" s="306"/>
      <c r="DQ24" s="306"/>
      <c r="EA24" s="306"/>
      <c r="EK24" s="306"/>
      <c r="EU24" s="306"/>
      <c r="FE24" s="306"/>
      <c r="FO24" s="306"/>
      <c r="FY24" s="306"/>
      <c r="GI24" s="306"/>
      <c r="GS24" s="306"/>
      <c r="HC24" s="306"/>
      <c r="HM24" s="306"/>
      <c r="HW24" s="306"/>
    </row>
    <row r="25" s="2" customFormat="true" x14ac:dyDescent="0.25">
      <c r="A25" s="297"/>
      <c r="B25" s="415"/>
      <c r="C25" s="411"/>
      <c r="D25" s="411"/>
      <c r="E25" s="411"/>
      <c r="F25" s="411"/>
      <c r="G25" s="411"/>
      <c r="H25" s="23"/>
      <c r="I25" s="10"/>
      <c r="J25" s="10"/>
      <c r="K25" s="306"/>
      <c r="U25" s="306"/>
      <c r="AE25" s="306"/>
      <c r="AO25" s="306"/>
      <c r="AY25" s="306"/>
      <c r="AZ25" s="404"/>
      <c r="BA25" s="404"/>
      <c r="BB25" s="404"/>
      <c r="BC25" s="404"/>
      <c r="BD25" s="404"/>
      <c r="BE25" s="404"/>
      <c r="BF25" s="404"/>
      <c r="BI25" s="306"/>
      <c r="BS25" s="306"/>
      <c r="CC25" s="306"/>
      <c r="CM25" s="306"/>
      <c r="CW25" s="306"/>
      <c r="DG25" s="306"/>
      <c r="DQ25" s="306"/>
      <c r="EA25" s="306"/>
      <c r="EK25" s="306"/>
      <c r="EU25" s="306"/>
      <c r="FE25" s="306"/>
      <c r="FO25" s="306"/>
      <c r="FY25" s="306"/>
      <c r="GI25" s="306"/>
      <c r="GS25" s="306"/>
      <c r="HC25" s="306"/>
      <c r="HM25" s="306"/>
      <c r="HW25" s="306"/>
    </row>
    <row r="26" s="2" customFormat="true" x14ac:dyDescent="0.25">
      <c r="A26" s="297"/>
      <c r="B26" s="415"/>
      <c r="C26" s="411"/>
      <c r="D26" s="411"/>
      <c r="E26" s="411"/>
      <c r="F26" s="411"/>
      <c r="G26" s="411"/>
      <c r="H26" s="23"/>
      <c r="I26" s="10"/>
      <c r="J26" s="10"/>
      <c r="K26" s="306"/>
      <c r="U26" s="306"/>
      <c r="AE26" s="306"/>
      <c r="AO26" s="306"/>
      <c r="AY26" s="306"/>
      <c r="AZ26" s="404"/>
      <c r="BA26" s="404"/>
      <c r="BB26" s="404"/>
      <c r="BC26" s="404"/>
      <c r="BD26" s="404"/>
      <c r="BE26" s="404"/>
      <c r="BF26" s="404"/>
      <c r="BI26" s="306"/>
      <c r="BS26" s="306"/>
      <c r="CC26" s="306"/>
      <c r="CM26" s="306"/>
      <c r="CW26" s="306"/>
      <c r="DG26" s="306"/>
      <c r="DQ26" s="306"/>
      <c r="EA26" s="306"/>
      <c r="EK26" s="306"/>
      <c r="EU26" s="306"/>
      <c r="FE26" s="306"/>
      <c r="FO26" s="306"/>
      <c r="FY26" s="306"/>
      <c r="GI26" s="306"/>
      <c r="GS26" s="306"/>
      <c r="HC26" s="306"/>
      <c r="HM26" s="306"/>
      <c r="HW26" s="306"/>
    </row>
    <row r="27" s="2" customFormat="true" ht="83.25" customHeight="true" x14ac:dyDescent="0.25">
      <c r="A27" s="298" t="s">
        <v>12</v>
      </c>
      <c r="B27" s="551" t="s">
        <v>212</v>
      </c>
      <c r="C27" s="552"/>
      <c r="D27" s="552"/>
      <c r="E27" s="552"/>
      <c r="F27" s="552"/>
      <c r="G27" s="552"/>
      <c r="H27" s="553"/>
      <c r="I27" s="10"/>
      <c r="J27" s="10"/>
      <c r="K27" s="306"/>
      <c r="U27" s="306"/>
      <c r="AE27" s="306"/>
      <c r="AO27" s="306"/>
      <c r="AY27" s="306"/>
      <c r="AZ27" s="554"/>
      <c r="BA27" s="554"/>
      <c r="BB27" s="554"/>
      <c r="BC27" s="554"/>
      <c r="BD27" s="554"/>
      <c r="BE27" s="554"/>
      <c r="BF27" s="554"/>
      <c r="BI27" s="306"/>
      <c r="BS27" s="306"/>
      <c r="CC27" s="306"/>
      <c r="CM27" s="306"/>
      <c r="CW27" s="306"/>
      <c r="DG27" s="306"/>
      <c r="DQ27" s="306"/>
      <c r="EA27" s="306"/>
      <c r="EK27" s="306"/>
      <c r="EU27" s="306"/>
      <c r="FE27" s="306"/>
      <c r="FO27" s="306"/>
      <c r="FY27" s="306"/>
      <c r="GI27" s="306"/>
      <c r="GS27" s="306"/>
      <c r="HC27" s="306"/>
      <c r="HM27" s="306"/>
      <c r="HW27" s="306"/>
    </row>
    <row r="28" s="2" customFormat="true" ht="15.75" customHeight="true" x14ac:dyDescent="0.25">
      <c r="A28" s="298"/>
      <c r="B28" s="131" t="s">
        <v>139</v>
      </c>
      <c r="C28" s="85" t="s">
        <v>179</v>
      </c>
      <c r="D28" s="85"/>
      <c r="E28" s="85"/>
      <c r="F28" s="85"/>
      <c r="G28" s="85" t="s">
        <v>179</v>
      </c>
      <c r="H28" s="249" t="s">
        <v>179</v>
      </c>
      <c r="I28" s="10"/>
      <c r="J28" s="10"/>
      <c r="K28" s="306"/>
      <c r="U28" s="306"/>
      <c r="AE28" s="306"/>
      <c r="AO28" s="306"/>
      <c r="AY28" s="306"/>
      <c r="AZ28" s="306"/>
      <c r="BA28" s="404"/>
      <c r="BB28" s="404"/>
      <c r="BC28" s="404"/>
      <c r="BD28" s="404"/>
      <c r="BE28" s="404"/>
      <c r="BF28" s="404"/>
      <c r="BI28" s="306"/>
      <c r="BS28" s="306"/>
      <c r="CC28" s="306"/>
      <c r="CM28" s="306"/>
      <c r="CW28" s="306"/>
      <c r="DG28" s="306"/>
      <c r="DQ28" s="306"/>
      <c r="EA28" s="306"/>
      <c r="EK28" s="306"/>
      <c r="EU28" s="306"/>
      <c r="FE28" s="306"/>
      <c r="FO28" s="306"/>
      <c r="FY28" s="306"/>
      <c r="GI28" s="306"/>
      <c r="GS28" s="306"/>
      <c r="HC28" s="306"/>
      <c r="HM28" s="306"/>
      <c r="HW28" s="306"/>
    </row>
    <row r="29" s="2" customFormat="true" ht="15.75" customHeight="true" x14ac:dyDescent="0.25">
      <c r="A29" s="298"/>
      <c r="B29" s="131" t="s">
        <v>115</v>
      </c>
      <c r="C29" s="85" t="s">
        <v>179</v>
      </c>
      <c r="D29" s="85"/>
      <c r="E29" s="85"/>
      <c r="F29" s="85"/>
      <c r="G29" s="85" t="s">
        <v>179</v>
      </c>
      <c r="H29" s="249" t="s">
        <v>179</v>
      </c>
      <c r="I29" s="10"/>
      <c r="J29" s="10"/>
      <c r="K29" s="306"/>
      <c r="U29" s="306"/>
      <c r="AE29" s="306"/>
      <c r="AO29" s="306"/>
      <c r="AY29" s="306"/>
      <c r="AZ29" s="306"/>
      <c r="BA29" s="404"/>
      <c r="BB29" s="404"/>
      <c r="BC29" s="404"/>
      <c r="BD29" s="404"/>
      <c r="BE29" s="404"/>
      <c r="BF29" s="404"/>
      <c r="BI29" s="306"/>
      <c r="BS29" s="306"/>
      <c r="CC29" s="306"/>
      <c r="CM29" s="306"/>
      <c r="CW29" s="306"/>
      <c r="DG29" s="306"/>
      <c r="DQ29" s="306"/>
      <c r="EA29" s="306"/>
      <c r="EK29" s="306"/>
      <c r="EU29" s="306"/>
      <c r="FE29" s="306"/>
      <c r="FO29" s="306"/>
      <c r="FY29" s="306"/>
      <c r="GI29" s="306"/>
      <c r="GS29" s="306"/>
      <c r="HC29" s="306"/>
      <c r="HM29" s="306"/>
      <c r="HW29" s="306"/>
    </row>
    <row r="30" ht="15.75" customHeight="true" x14ac:dyDescent="0.25">
      <c r="A30" s="298"/>
      <c r="B30" s="131" t="s">
        <v>180</v>
      </c>
      <c r="C30" s="85" t="s">
        <v>179</v>
      </c>
      <c r="D30" s="85"/>
      <c r="E30" s="85"/>
      <c r="F30" s="85"/>
      <c r="G30" s="85" t="s">
        <v>179</v>
      </c>
      <c r="H30" s="249" t="s">
        <v>179</v>
      </c>
      <c r="I30" s="10"/>
      <c r="J30" s="10"/>
      <c r="BA30" s="403"/>
      <c r="BB30" s="403"/>
      <c r="BC30" s="403"/>
      <c r="BD30" s="403"/>
      <c r="BE30" s="403"/>
      <c r="BF30" s="403"/>
    </row>
    <row r="31" ht="15.75" customHeight="true" x14ac:dyDescent="0.25">
      <c r="A31" s="299"/>
      <c r="B31" s="11" t="s">
        <v>23</v>
      </c>
      <c r="C31" s="136"/>
      <c r="D31" s="136"/>
      <c r="E31" s="136"/>
      <c r="F31" s="137"/>
      <c r="G31" s="138"/>
      <c r="H31" s="139"/>
      <c r="I31" s="10"/>
      <c r="J31" s="10"/>
      <c r="BA31" s="403"/>
      <c r="BB31" s="403"/>
      <c r="BC31" s="403"/>
      <c r="BD31" s="403"/>
      <c r="BE31" s="403"/>
      <c r="BF31" s="403"/>
    </row>
    <row r="32" s="3" customFormat="true" ht="16.5" thickBot="true" x14ac:dyDescent="0.3">
      <c r="A32" s="300"/>
      <c r="B32" s="140" t="s">
        <v>20</v>
      </c>
      <c r="C32" s="141"/>
      <c r="D32" s="141"/>
      <c r="E32" s="141"/>
      <c r="F32" s="141"/>
      <c r="G32" s="141"/>
      <c r="H32" s="142"/>
      <c r="I32" s="10"/>
      <c r="J32" s="10"/>
      <c r="K32" s="301"/>
      <c r="U32" s="301"/>
      <c r="AE32" s="301"/>
      <c r="AO32" s="301"/>
      <c r="AY32" s="301"/>
      <c r="AZ32" s="301"/>
      <c r="BA32" s="405"/>
      <c r="BB32" s="405"/>
      <c r="BC32" s="405"/>
      <c r="BD32" s="405"/>
      <c r="BE32" s="405"/>
      <c r="BF32" s="405"/>
      <c r="BI32" s="301"/>
      <c r="BS32" s="301"/>
      <c r="CC32" s="301"/>
      <c r="CM32" s="301"/>
      <c r="CW32" s="301"/>
      <c r="DG32" s="301"/>
      <c r="DQ32" s="301"/>
      <c r="EA32" s="301"/>
      <c r="EK32" s="301"/>
      <c r="EU32" s="301"/>
      <c r="FE32" s="301"/>
      <c r="FO32" s="301"/>
      <c r="FY32" s="301"/>
      <c r="GI32" s="301"/>
      <c r="GS32" s="301"/>
      <c r="HC32" s="301"/>
      <c r="HM32" s="301"/>
      <c r="HW32" s="301"/>
    </row>
    <row r="33" s="3" customFormat="true" x14ac:dyDescent="0.25">
      <c r="A33" s="301"/>
      <c r="K33" s="301"/>
      <c r="U33" s="301"/>
      <c r="AE33" s="301"/>
      <c r="AO33" s="301"/>
      <c r="AY33" s="301"/>
      <c r="AZ33" s="301"/>
      <c r="BI33" s="301"/>
      <c r="BS33" s="301"/>
      <c r="CC33" s="301"/>
      <c r="CM33" s="301"/>
      <c r="CW33" s="301"/>
      <c r="DG33" s="301"/>
      <c r="DQ33" s="301"/>
      <c r="EA33" s="301"/>
      <c r="EK33" s="301"/>
      <c r="EU33" s="301"/>
      <c r="FE33" s="301"/>
      <c r="FO33" s="301"/>
      <c r="FY33" s="301"/>
      <c r="GI33" s="301"/>
      <c r="GS33" s="301"/>
      <c r="HC33" s="301"/>
      <c r="HM33" s="301"/>
      <c r="HW33" s="301"/>
    </row>
    <row r="34" s="3" customFormat="true" x14ac:dyDescent="0.25">
      <c r="A34" s="301"/>
      <c r="K34" s="301"/>
      <c r="U34" s="301"/>
      <c r="AE34" s="301"/>
      <c r="AO34" s="301"/>
      <c r="AY34" s="301"/>
      <c r="AZ34" s="301"/>
      <c r="BI34" s="301"/>
      <c r="BS34" s="301"/>
      <c r="CC34" s="301"/>
      <c r="CM34" s="301"/>
      <c r="CW34" s="301"/>
      <c r="DG34" s="301"/>
      <c r="DQ34" s="301"/>
      <c r="EA34" s="301"/>
      <c r="EK34" s="301"/>
      <c r="EU34" s="301"/>
      <c r="FE34" s="301"/>
      <c r="FO34" s="301"/>
      <c r="FY34" s="301"/>
      <c r="GI34" s="301"/>
      <c r="GS34" s="301"/>
      <c r="HC34" s="301"/>
      <c r="HM34" s="301"/>
      <c r="HW34" s="301"/>
    </row>
    <row r="35" s="3" customFormat="true" x14ac:dyDescent="0.25">
      <c r="A35" s="301"/>
      <c r="K35" s="301"/>
      <c r="U35" s="301"/>
      <c r="AE35" s="301"/>
      <c r="AO35" s="301"/>
      <c r="AY35" s="301"/>
      <c r="AZ35" s="301"/>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row r="624" s="3" customFormat="true" x14ac:dyDescent="0.25">
      <c r="A624" s="301"/>
      <c r="K624" s="301"/>
      <c r="U624" s="301"/>
      <c r="AE624" s="301"/>
      <c r="AO624" s="301"/>
      <c r="AY624" s="301"/>
      <c r="AZ624" s="301"/>
      <c r="BI624" s="301"/>
      <c r="BS624" s="301"/>
      <c r="CC624" s="301"/>
      <c r="CM624" s="301"/>
      <c r="CW624" s="301"/>
      <c r="DG624" s="301"/>
      <c r="DQ624" s="301"/>
      <c r="EA624" s="301"/>
      <c r="EK624" s="301"/>
      <c r="EU624" s="301"/>
      <c r="FE624" s="301"/>
      <c r="FO624" s="301"/>
      <c r="FY624" s="301"/>
      <c r="GI624" s="301"/>
      <c r="GS624" s="301"/>
      <c r="HC624" s="301"/>
      <c r="HM624" s="301"/>
      <c r="HW624" s="301"/>
    </row>
    <row r="625" s="3" customFormat="true" x14ac:dyDescent="0.25">
      <c r="A625" s="301"/>
      <c r="K625" s="301"/>
      <c r="U625" s="301"/>
      <c r="AE625" s="301"/>
      <c r="AO625" s="301"/>
      <c r="AY625" s="301"/>
      <c r="AZ625" s="301"/>
      <c r="BI625" s="301"/>
      <c r="BS625" s="301"/>
      <c r="CC625" s="301"/>
      <c r="CM625" s="301"/>
      <c r="CW625" s="301"/>
      <c r="DG625" s="301"/>
      <c r="DQ625" s="301"/>
      <c r="EA625" s="301"/>
      <c r="EK625" s="301"/>
      <c r="EU625" s="301"/>
      <c r="FE625" s="301"/>
      <c r="FO625" s="301"/>
      <c r="FY625" s="301"/>
      <c r="GI625" s="301"/>
      <c r="GS625" s="301"/>
      <c r="HC625" s="301"/>
      <c r="HM625" s="301"/>
      <c r="HW625" s="301"/>
    </row>
    <row r="626" s="3" customFormat="true" x14ac:dyDescent="0.25">
      <c r="A626" s="301"/>
      <c r="K626" s="301"/>
      <c r="U626" s="301"/>
      <c r="AE626" s="301"/>
      <c r="AO626" s="301"/>
      <c r="AY626" s="301"/>
      <c r="AZ626" s="301"/>
      <c r="BI626" s="301"/>
      <c r="BS626" s="301"/>
      <c r="CC626" s="301"/>
      <c r="CM626" s="301"/>
      <c r="CW626" s="301"/>
      <c r="DG626" s="301"/>
      <c r="DQ626" s="301"/>
      <c r="EA626" s="301"/>
      <c r="EK626" s="301"/>
      <c r="EU626" s="301"/>
      <c r="FE626" s="301"/>
      <c r="FO626" s="301"/>
      <c r="FY626" s="301"/>
      <c r="GI626" s="301"/>
      <c r="GS626" s="301"/>
      <c r="HC626" s="301"/>
      <c r="HM626" s="301"/>
      <c r="HW626" s="301"/>
    </row>
    <row r="627" s="3" customFormat="true" x14ac:dyDescent="0.25">
      <c r="A627" s="301"/>
      <c r="K627" s="301"/>
      <c r="U627" s="301"/>
      <c r="AE627" s="301"/>
      <c r="AO627" s="301"/>
      <c r="AY627" s="301"/>
      <c r="AZ627" s="301"/>
      <c r="BI627" s="301"/>
      <c r="BS627" s="301"/>
      <c r="CC627" s="301"/>
      <c r="CM627" s="301"/>
      <c r="CW627" s="301"/>
      <c r="DG627" s="301"/>
      <c r="DQ627" s="301"/>
      <c r="EA627" s="301"/>
      <c r="EK627" s="301"/>
      <c r="EU627" s="301"/>
      <c r="FE627" s="301"/>
      <c r="FO627" s="301"/>
      <c r="FY627" s="301"/>
      <c r="GI627" s="301"/>
      <c r="GS627" s="301"/>
      <c r="HC627" s="301"/>
      <c r="HM627" s="301"/>
      <c r="HW627" s="301"/>
    </row>
    <row r="628" s="3" customFormat="true" x14ac:dyDescent="0.25">
      <c r="A628" s="301"/>
      <c r="K628" s="301"/>
      <c r="U628" s="301"/>
      <c r="AE628" s="301"/>
      <c r="AO628" s="301"/>
      <c r="AY628" s="301"/>
      <c r="AZ628" s="301"/>
      <c r="BI628" s="301"/>
      <c r="BS628" s="301"/>
      <c r="CC628" s="301"/>
      <c r="CM628" s="301"/>
      <c r="CW628" s="301"/>
      <c r="DG628" s="301"/>
      <c r="DQ628" s="301"/>
      <c r="EA628" s="301"/>
      <c r="EK628" s="301"/>
      <c r="EU628" s="301"/>
      <c r="FE628" s="301"/>
      <c r="FO628" s="301"/>
      <c r="FY628" s="301"/>
      <c r="GI628" s="301"/>
      <c r="GS628" s="301"/>
      <c r="HC628" s="301"/>
      <c r="HM628" s="301"/>
      <c r="HW628" s="301"/>
    </row>
    <row r="629" s="3" customFormat="true" x14ac:dyDescent="0.25">
      <c r="A629" s="301"/>
      <c r="K629" s="301"/>
      <c r="U629" s="301"/>
      <c r="AE629" s="301"/>
      <c r="AO629" s="301"/>
      <c r="AY629" s="301"/>
      <c r="AZ629" s="301"/>
      <c r="BI629" s="301"/>
      <c r="BS629" s="301"/>
      <c r="CC629" s="301"/>
      <c r="CM629" s="301"/>
      <c r="CW629" s="301"/>
      <c r="DG629" s="301"/>
      <c r="DQ629" s="301"/>
      <c r="EA629" s="301"/>
      <c r="EK629" s="301"/>
      <c r="EU629" s="301"/>
      <c r="FE629" s="301"/>
      <c r="FO629" s="301"/>
      <c r="FY629" s="301"/>
      <c r="GI629" s="301"/>
      <c r="GS629" s="301"/>
      <c r="HC629" s="301"/>
      <c r="HM629" s="301"/>
      <c r="HW629" s="301"/>
    </row>
    <row r="630" s="3" customFormat="true" x14ac:dyDescent="0.25">
      <c r="A630" s="301"/>
      <c r="K630" s="301"/>
      <c r="U630" s="301"/>
      <c r="AE630" s="301"/>
      <c r="AO630" s="301"/>
      <c r="AY630" s="301"/>
      <c r="AZ630" s="301"/>
      <c r="BI630" s="301"/>
      <c r="BS630" s="301"/>
      <c r="CC630" s="301"/>
      <c r="CM630" s="301"/>
      <c r="CW630" s="301"/>
      <c r="DG630" s="301"/>
      <c r="DQ630" s="301"/>
      <c r="EA630" s="301"/>
      <c r="EK630" s="301"/>
      <c r="EU630" s="301"/>
      <c r="FE630" s="301"/>
      <c r="FO630" s="301"/>
      <c r="FY630" s="301"/>
      <c r="GI630" s="301"/>
      <c r="GS630" s="301"/>
      <c r="HC630" s="301"/>
      <c r="HM630" s="301"/>
      <c r="HW630" s="301"/>
    </row>
    <row r="631" s="3" customFormat="true" x14ac:dyDescent="0.25">
      <c r="A631" s="301"/>
      <c r="K631" s="301"/>
      <c r="U631" s="301"/>
      <c r="AE631" s="301"/>
      <c r="AO631" s="301"/>
      <c r="AY631" s="301"/>
      <c r="AZ631" s="301"/>
      <c r="BI631" s="301"/>
      <c r="BS631" s="301"/>
      <c r="CC631" s="301"/>
      <c r="CM631" s="301"/>
      <c r="CW631" s="301"/>
      <c r="DG631" s="301"/>
      <c r="DQ631" s="301"/>
      <c r="EA631" s="301"/>
      <c r="EK631" s="301"/>
      <c r="EU631" s="301"/>
      <c r="FE631" s="301"/>
      <c r="FO631" s="301"/>
      <c r="FY631" s="301"/>
      <c r="GI631" s="301"/>
      <c r="GS631" s="301"/>
      <c r="HC631" s="301"/>
      <c r="HM631" s="301"/>
      <c r="HW631" s="301"/>
    </row>
    <row r="632" s="3" customFormat="true" x14ac:dyDescent="0.25">
      <c r="A632" s="301"/>
      <c r="K632" s="301"/>
      <c r="U632" s="301"/>
      <c r="AE632" s="301"/>
      <c r="AO632" s="301"/>
      <c r="AY632" s="301"/>
      <c r="AZ632" s="301"/>
      <c r="BI632" s="301"/>
      <c r="BS632" s="301"/>
      <c r="CC632" s="301"/>
      <c r="CM632" s="301"/>
      <c r="CW632" s="301"/>
      <c r="DG632" s="301"/>
      <c r="DQ632" s="301"/>
      <c r="EA632" s="301"/>
      <c r="EK632" s="301"/>
      <c r="EU632" s="301"/>
      <c r="FE632" s="301"/>
      <c r="FO632" s="301"/>
      <c r="FY632" s="301"/>
      <c r="GI632" s="301"/>
      <c r="GS632" s="301"/>
      <c r="HC632" s="301"/>
      <c r="HM632" s="301"/>
      <c r="HW632" s="301"/>
    </row>
    <row r="633" s="3" customFormat="true" x14ac:dyDescent="0.25">
      <c r="A633" s="301"/>
      <c r="K633" s="301"/>
      <c r="U633" s="301"/>
      <c r="AE633" s="301"/>
      <c r="AO633" s="301"/>
      <c r="AY633" s="301"/>
      <c r="AZ633" s="301"/>
      <c r="BI633" s="301"/>
      <c r="BS633" s="301"/>
      <c r="CC633" s="301"/>
      <c r="CM633" s="301"/>
      <c r="CW633" s="301"/>
      <c r="DG633" s="301"/>
      <c r="DQ633" s="301"/>
      <c r="EA633" s="301"/>
      <c r="EK633" s="301"/>
      <c r="EU633" s="301"/>
      <c r="FE633" s="301"/>
      <c r="FO633" s="301"/>
      <c r="FY633" s="301"/>
      <c r="GI633" s="301"/>
      <c r="GS633" s="301"/>
      <c r="HC633" s="301"/>
      <c r="HM633" s="301"/>
      <c r="HW633" s="301"/>
    </row>
    <row r="634" s="3" customFormat="true" x14ac:dyDescent="0.25">
      <c r="A634" s="301"/>
      <c r="K634" s="301"/>
      <c r="U634" s="301"/>
      <c r="AE634" s="301"/>
      <c r="AO634" s="301"/>
      <c r="AY634" s="301"/>
      <c r="AZ634" s="301"/>
      <c r="BI634" s="301"/>
      <c r="BS634" s="301"/>
      <c r="CC634" s="301"/>
      <c r="CM634" s="301"/>
      <c r="CW634" s="301"/>
      <c r="DG634" s="301"/>
      <c r="DQ634" s="301"/>
      <c r="EA634" s="301"/>
      <c r="EK634" s="301"/>
      <c r="EU634" s="301"/>
      <c r="FE634" s="301"/>
      <c r="FO634" s="301"/>
      <c r="FY634" s="301"/>
      <c r="GI634" s="301"/>
      <c r="GS634" s="301"/>
      <c r="HC634" s="301"/>
      <c r="HM634" s="301"/>
      <c r="HW634" s="301"/>
    </row>
    <row r="635" s="3" customFormat="true" x14ac:dyDescent="0.25">
      <c r="A635" s="301"/>
      <c r="K635" s="301"/>
      <c r="U635" s="301"/>
      <c r="AE635" s="301"/>
      <c r="AO635" s="301"/>
      <c r="AY635" s="301"/>
      <c r="AZ635" s="301"/>
      <c r="BI635" s="301"/>
      <c r="BS635" s="301"/>
      <c r="CC635" s="301"/>
      <c r="CM635" s="301"/>
      <c r="CW635" s="301"/>
      <c r="DG635" s="301"/>
      <c r="DQ635" s="301"/>
      <c r="EA635" s="301"/>
      <c r="EK635" s="301"/>
      <c r="EU635" s="301"/>
      <c r="FE635" s="301"/>
      <c r="FO635" s="301"/>
      <c r="FY635" s="301"/>
      <c r="GI635" s="301"/>
      <c r="GS635" s="301"/>
      <c r="HC635" s="301"/>
      <c r="HM635" s="301"/>
      <c r="HW635" s="301"/>
    </row>
    <row r="636" s="3" customFormat="true" x14ac:dyDescent="0.25">
      <c r="A636" s="301"/>
      <c r="K636" s="301"/>
      <c r="U636" s="301"/>
      <c r="AE636" s="301"/>
      <c r="AO636" s="301"/>
      <c r="AY636" s="301"/>
      <c r="AZ636" s="301"/>
      <c r="BI636" s="301"/>
      <c r="BS636" s="301"/>
      <c r="CC636" s="301"/>
      <c r="CM636" s="301"/>
      <c r="CW636" s="301"/>
      <c r="DG636" s="301"/>
      <c r="DQ636" s="301"/>
      <c r="EA636" s="301"/>
      <c r="EK636" s="301"/>
      <c r="EU636" s="301"/>
      <c r="FE636" s="301"/>
      <c r="FO636" s="301"/>
      <c r="FY636" s="301"/>
      <c r="GI636" s="301"/>
      <c r="GS636" s="301"/>
      <c r="HC636" s="301"/>
      <c r="HM636" s="301"/>
      <c r="HW636" s="301"/>
    </row>
    <row r="637" s="3" customFormat="true" x14ac:dyDescent="0.25">
      <c r="A637" s="301"/>
      <c r="K637" s="301"/>
      <c r="U637" s="301"/>
      <c r="AE637" s="301"/>
      <c r="AO637" s="301"/>
      <c r="AY637" s="301"/>
      <c r="AZ637" s="301"/>
      <c r="BI637" s="301"/>
      <c r="BS637" s="301"/>
      <c r="CC637" s="301"/>
      <c r="CM637" s="301"/>
      <c r="CW637" s="301"/>
      <c r="DG637" s="301"/>
      <c r="DQ637" s="301"/>
      <c r="EA637" s="301"/>
      <c r="EK637" s="301"/>
      <c r="EU637" s="301"/>
      <c r="FE637" s="301"/>
      <c r="FO637" s="301"/>
      <c r="FY637" s="301"/>
      <c r="GI637" s="301"/>
      <c r="GS637" s="301"/>
      <c r="HC637" s="301"/>
      <c r="HM637" s="301"/>
      <c r="HW637" s="301"/>
    </row>
    <row r="638" s="3" customFormat="true" x14ac:dyDescent="0.25">
      <c r="A638" s="301"/>
      <c r="K638" s="301"/>
      <c r="U638" s="301"/>
      <c r="AE638" s="301"/>
      <c r="AO638" s="301"/>
      <c r="AY638" s="301"/>
      <c r="AZ638" s="301"/>
      <c r="BI638" s="301"/>
      <c r="BS638" s="301"/>
      <c r="CC638" s="301"/>
      <c r="CM638" s="301"/>
      <c r="CW638" s="301"/>
      <c r="DG638" s="301"/>
      <c r="DQ638" s="301"/>
      <c r="EA638" s="301"/>
      <c r="EK638" s="301"/>
      <c r="EU638" s="301"/>
      <c r="FE638" s="301"/>
      <c r="FO638" s="301"/>
      <c r="FY638" s="301"/>
      <c r="GI638" s="301"/>
      <c r="GS638" s="301"/>
      <c r="HC638" s="301"/>
      <c r="HM638" s="301"/>
      <c r="HW638" s="301"/>
    </row>
  </sheetData>
  <mergeCells count="6">
    <mergeCell ref="C1:H2"/>
    <mergeCell ref="C3:H3"/>
    <mergeCell ref="B27:H27"/>
    <mergeCell ref="AZ27:BF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20" t="s">
        <v>22</v>
      </c>
      <c r="B1" s="321" t="str">
        <f>'Water Data'!B1</f>
        <v>UIS16</v>
      </c>
      <c r="C1" s="556" t="str">
        <f>'Water Data'!C1:H2</f>
        <v>Slovakia</v>
      </c>
      <c r="D1" s="557"/>
      <c r="E1" s="557"/>
      <c r="F1" s="557"/>
      <c r="G1" s="557"/>
      <c r="H1" s="558"/>
      <c r="I1" s="20"/>
      <c r="J1" s="13"/>
    </row>
    <row r="2" x14ac:dyDescent="0.25">
      <c r="A2" s="322" t="str">
        <f>'Water Data'!A2</f>
        <v>UNESCO UIS (http://data.uis.unesco.org/)</v>
      </c>
      <c r="B2" s="323"/>
      <c r="C2" s="559"/>
      <c r="D2" s="559"/>
      <c r="E2" s="559"/>
      <c r="F2" s="559"/>
      <c r="G2" s="559"/>
      <c r="H2" s="560"/>
      <c r="I2" s="10"/>
      <c r="J2" s="14"/>
    </row>
    <row r="3" x14ac:dyDescent="0.25">
      <c r="A3" s="324" t="str">
        <f>'Water Data'!A3</f>
        <v>Other</v>
      </c>
      <c r="B3" s="325"/>
      <c r="C3" s="561">
        <f>'Water Data'!C3:H3</f>
        <v>2016</v>
      </c>
      <c r="D3" s="562"/>
      <c r="E3" s="562"/>
      <c r="F3" s="562"/>
      <c r="G3" s="562"/>
      <c r="H3" s="563"/>
      <c r="I3" s="10"/>
      <c r="J3" s="14"/>
    </row>
    <row r="4" s="4" customFormat="true" ht="18" customHeight="true" x14ac:dyDescent="0.25">
      <c r="A4" s="326" t="s">
        <v>193</v>
      </c>
      <c r="B4" s="327" t="s">
        <v>57</v>
      </c>
      <c r="C4" s="328" t="s">
        <v>7</v>
      </c>
      <c r="D4" s="329" t="s">
        <v>1</v>
      </c>
      <c r="E4" s="329" t="s">
        <v>2</v>
      </c>
      <c r="F4" s="329" t="s">
        <v>16</v>
      </c>
      <c r="G4" s="329" t="s">
        <v>17</v>
      </c>
      <c r="H4" s="330" t="s">
        <v>18</v>
      </c>
      <c r="I4" s="21"/>
      <c r="J4" s="15"/>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295" t="s">
        <v>210</v>
      </c>
      <c r="B5" s="416" t="s">
        <v>3</v>
      </c>
      <c r="C5" s="8">
        <f t="shared" ref="C5:H5" si="0">IF(COUNTA(C15)=0,"",C15)</f>
        <v>0</v>
      </c>
      <c r="D5" s="8" t="str">
        <f t="shared" si="0"/>
        <v/>
      </c>
      <c r="E5" s="8" t="str">
        <f t="shared" si="0"/>
        <v/>
      </c>
      <c r="F5" s="8" t="str">
        <f t="shared" si="0"/>
        <v/>
      </c>
      <c r="G5" s="8">
        <f t="shared" si="0"/>
        <v>0</v>
      </c>
      <c r="H5" s="27">
        <f t="shared" si="0"/>
        <v>0</v>
      </c>
      <c r="I5" s="21"/>
      <c r="J5" s="15"/>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c r="B6" s="416" t="s">
        <v>0</v>
      </c>
      <c r="C6" s="8">
        <f>IF((COUNTA(C16:C27)=0)+(COUNTA(C15)=0),"",100-C15-SUMPRODUCT(B16:B27,C16:C27))</f>
        <v>0</v>
      </c>
      <c r="D6" s="8" t="str">
        <f>IF((COUNTA(D16:D27)=0)+(COUNTA(D15)=0),"",100-D15-SUMPRODUCT(B16:B27,D16:D27))</f>
        <v/>
      </c>
      <c r="E6" s="8" t="str">
        <f>IF((COUNTA(E16:E27)=0)+(COUNTA(E15)=0),"",100-E15-SUMPRODUCT(B16:B27,E16:E27))</f>
        <v/>
      </c>
      <c r="F6" s="8" t="str">
        <f>IF((COUNTA(F16:F27)=0)+(COUNTA(F15)=0),"",100-F15-SUMPRODUCT(B16:B27,F16:F27))</f>
        <v/>
      </c>
      <c r="G6" s="8">
        <f>IF((COUNTA(G16:G27)=0)+(COUNTA(G15)=0),"",100-G15-SUMPRODUCT(B16:B27,G16:G27))</f>
        <v>0</v>
      </c>
      <c r="H6" s="27">
        <f>IF((COUNTA(H16:H27)=0)+(COUNTA(H15)=0),"",100-H15-SUMPRODUCT(B16:B27,H16:H27))</f>
        <v>0</v>
      </c>
      <c r="I6" s="21"/>
      <c r="J6" s="15"/>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x14ac:dyDescent="0.25">
      <c r="A7" s="295" t="s">
        <v>210</v>
      </c>
      <c r="B7" s="416" t="s">
        <v>19</v>
      </c>
      <c r="C7" s="8">
        <f>IF(COUNTA(C16:C27)=0,"",SUMPRODUCT(C16:C27,B16:B27))</f>
        <v>100</v>
      </c>
      <c r="D7" s="8" t="str">
        <f>IF(COUNTA(D16:D27)=0,"",SUMPRODUCT(D16:D27,B16:B27))</f>
        <v/>
      </c>
      <c r="E7" s="8" t="str">
        <f>IF(COUNTA(E16:E27)=0,"",SUMPRODUCT(E16:E27,B16:B27))</f>
        <v/>
      </c>
      <c r="F7" s="8" t="str">
        <f>IF(COUNTA(F16:F27)=0,"",SUMPRODUCT(F16:F27,B16:B27))</f>
        <v/>
      </c>
      <c r="G7" s="8">
        <f>IF(COUNTA(G16:G27)=0,"",SUMPRODUCT(G16:G27,B16:B27))</f>
        <v>100</v>
      </c>
      <c r="H7" s="27">
        <f>IF(COUNTA(H16:H27)=0,"",SUMPRODUCT(H16:H27,B16:B27))</f>
        <v>100</v>
      </c>
      <c r="I7" s="21"/>
      <c r="J7" s="15"/>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c r="B8" s="417" t="s">
        <v>54</v>
      </c>
      <c r="C8" s="412"/>
      <c r="D8" s="412"/>
      <c r="E8" s="412"/>
      <c r="F8" s="412"/>
      <c r="G8" s="412"/>
      <c r="H8" s="143"/>
      <c r="I8" s="21"/>
      <c r="J8" s="15"/>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x14ac:dyDescent="0.25">
      <c r="A9" s="295"/>
      <c r="B9" s="417" t="s">
        <v>59</v>
      </c>
      <c r="C9" s="412"/>
      <c r="D9" s="412"/>
      <c r="E9" s="412"/>
      <c r="F9" s="412"/>
      <c r="G9" s="412"/>
      <c r="H9" s="143"/>
      <c r="I9" s="21"/>
      <c r="J9" s="15"/>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c r="B10" s="417" t="s">
        <v>122</v>
      </c>
      <c r="C10" s="412"/>
      <c r="D10" s="412"/>
      <c r="E10" s="412"/>
      <c r="F10" s="412"/>
      <c r="G10" s="412"/>
      <c r="H10" s="143"/>
      <c r="I10" s="21"/>
      <c r="J10" s="15"/>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4" customFormat="true" x14ac:dyDescent="0.25">
      <c r="A11" s="295"/>
      <c r="B11" s="409" t="s">
        <v>21</v>
      </c>
      <c r="C11" s="412"/>
      <c r="D11" s="412"/>
      <c r="E11" s="412"/>
      <c r="F11" s="412"/>
      <c r="G11" s="412"/>
      <c r="H11" s="143"/>
      <c r="I11" s="21"/>
      <c r="J11" s="15"/>
      <c r="K11" s="303"/>
      <c r="U11" s="303"/>
      <c r="AE11" s="303"/>
      <c r="AO11" s="303"/>
      <c r="AY11" s="303"/>
      <c r="AZ11" s="303"/>
      <c r="BA11" s="401"/>
      <c r="BB11" s="401"/>
      <c r="BC11" s="401"/>
      <c r="BD11" s="401"/>
      <c r="BE11" s="401"/>
      <c r="BF11" s="401"/>
      <c r="BI11" s="303"/>
      <c r="BS11" s="303"/>
      <c r="CC11" s="303"/>
      <c r="CM11" s="303"/>
      <c r="CW11" s="303"/>
      <c r="DG11" s="303"/>
      <c r="DQ11" s="303"/>
      <c r="EA11" s="303"/>
      <c r="EK11" s="303"/>
      <c r="EU11" s="303"/>
      <c r="FE11" s="303"/>
      <c r="FO11" s="303"/>
      <c r="FY11" s="303"/>
      <c r="GI11" s="303"/>
      <c r="GS11" s="303"/>
      <c r="HC11" s="303"/>
      <c r="HM11" s="303"/>
      <c r="HW11" s="303"/>
    </row>
    <row r="12" s="4" customFormat="true" x14ac:dyDescent="0.25">
      <c r="A12" s="295"/>
      <c r="B12" s="409" t="s">
        <v>30</v>
      </c>
      <c r="C12" s="412"/>
      <c r="D12" s="411"/>
      <c r="E12" s="411"/>
      <c r="F12" s="411"/>
      <c r="G12" s="411"/>
      <c r="H12" s="23"/>
      <c r="I12" s="21"/>
      <c r="J12" s="15"/>
      <c r="K12" s="303"/>
      <c r="U12" s="303"/>
      <c r="AE12" s="303"/>
      <c r="AO12" s="303"/>
      <c r="AY12" s="303"/>
      <c r="AZ12" s="303"/>
      <c r="BA12" s="401"/>
      <c r="BB12" s="401"/>
      <c r="BC12" s="401"/>
      <c r="BD12" s="401"/>
      <c r="BE12" s="401"/>
      <c r="BF12" s="401"/>
      <c r="BI12" s="303"/>
      <c r="BS12" s="303"/>
      <c r="CC12" s="303"/>
      <c r="CM12" s="303"/>
      <c r="CW12" s="303"/>
      <c r="DG12" s="303"/>
      <c r="DQ12" s="303"/>
      <c r="EA12" s="303"/>
      <c r="EK12" s="303"/>
      <c r="EU12" s="303"/>
      <c r="FE12" s="303"/>
      <c r="FO12" s="303"/>
      <c r="FY12" s="303"/>
      <c r="GI12" s="303"/>
      <c r="GS12" s="303"/>
      <c r="HC12" s="303"/>
      <c r="HM12" s="303"/>
      <c r="HW12" s="303"/>
    </row>
    <row r="13" s="1" customFormat="true" ht="15.75" customHeight="true" x14ac:dyDescent="0.2">
      <c r="A13" s="295" t="s">
        <v>206</v>
      </c>
      <c r="B13" s="409" t="s">
        <v>195</v>
      </c>
      <c r="C13" s="412">
        <v>100</v>
      </c>
      <c r="D13" s="412"/>
      <c r="E13" s="412"/>
      <c r="F13" s="412"/>
      <c r="G13" s="412">
        <v>100</v>
      </c>
      <c r="H13" s="143">
        <v>100</v>
      </c>
      <c r="I13" s="21"/>
      <c r="J13" s="15"/>
      <c r="K13" s="304"/>
      <c r="U13" s="304"/>
      <c r="AE13" s="304"/>
      <c r="AO13" s="304"/>
      <c r="AY13" s="304"/>
      <c r="AZ13" s="304"/>
      <c r="BA13" s="406"/>
      <c r="BB13" s="406"/>
      <c r="BC13" s="406"/>
      <c r="BD13" s="406"/>
      <c r="BE13" s="406"/>
      <c r="BF13" s="406"/>
      <c r="BI13" s="304"/>
      <c r="BS13" s="304"/>
      <c r="CC13" s="304"/>
      <c r="CM13" s="304"/>
      <c r="CW13" s="304"/>
      <c r="DG13" s="304"/>
      <c r="DQ13" s="304"/>
      <c r="EA13" s="304"/>
      <c r="EK13" s="304"/>
      <c r="EU13" s="304"/>
      <c r="FE13" s="304"/>
      <c r="FO13" s="304"/>
      <c r="FY13" s="304"/>
      <c r="GI13" s="304"/>
      <c r="GS13" s="304"/>
      <c r="HC13" s="304"/>
      <c r="HM13" s="304"/>
      <c r="HW13" s="304"/>
    </row>
    <row r="14" s="12" customFormat="true" ht="18" customHeight="true" x14ac:dyDescent="0.25">
      <c r="A14" s="326" t="s">
        <v>58</v>
      </c>
      <c r="B14" s="331" t="s">
        <v>27</v>
      </c>
      <c r="C14" s="418"/>
      <c r="D14" s="418"/>
      <c r="E14" s="418"/>
      <c r="F14" s="332"/>
      <c r="G14" s="332"/>
      <c r="H14" s="333"/>
      <c r="I14" s="21"/>
      <c r="J14" s="15"/>
      <c r="K14" s="305"/>
      <c r="U14" s="305"/>
      <c r="AE14" s="305"/>
      <c r="AO14" s="305"/>
      <c r="AY14" s="305"/>
      <c r="AZ14" s="305"/>
      <c r="BA14" s="402"/>
      <c r="BB14" s="402"/>
      <c r="BC14" s="402"/>
      <c r="BD14" s="402"/>
      <c r="BE14" s="402"/>
      <c r="BF14" s="402"/>
      <c r="BI14" s="305"/>
      <c r="BS14" s="305"/>
      <c r="CC14" s="305"/>
      <c r="CM14" s="305"/>
      <c r="CW14" s="305"/>
      <c r="DG14" s="305"/>
      <c r="DQ14" s="305"/>
      <c r="EA14" s="305"/>
      <c r="EK14" s="305"/>
      <c r="EU14" s="305"/>
      <c r="FE14" s="305"/>
      <c r="FO14" s="305"/>
      <c r="FY14" s="305"/>
      <c r="GI14" s="305"/>
      <c r="GS14" s="305"/>
      <c r="HC14" s="305"/>
      <c r="HM14" s="305"/>
      <c r="HW14" s="305"/>
    </row>
    <row r="15" x14ac:dyDescent="0.25">
      <c r="A15" s="296" t="s">
        <v>31</v>
      </c>
      <c r="B15" s="17">
        <v>0</v>
      </c>
      <c r="C15" s="78">
        <v>0</v>
      </c>
      <c r="D15" s="78"/>
      <c r="E15" s="78"/>
      <c r="F15" s="411"/>
      <c r="G15" s="411">
        <v>0</v>
      </c>
      <c r="H15" s="23">
        <v>0</v>
      </c>
      <c r="I15" s="10"/>
      <c r="J15" s="14"/>
      <c r="AZ15" s="403"/>
      <c r="BA15" s="401"/>
      <c r="BB15" s="401"/>
      <c r="BC15" s="401"/>
      <c r="BD15" s="401"/>
      <c r="BE15" s="401"/>
      <c r="BF15" s="401"/>
    </row>
    <row r="16" s="2" customFormat="true" x14ac:dyDescent="0.25">
      <c r="A16" s="296" t="s">
        <v>118</v>
      </c>
      <c r="B16" s="144">
        <v>0</v>
      </c>
      <c r="C16" s="78"/>
      <c r="D16" s="78"/>
      <c r="E16" s="78"/>
      <c r="F16" s="411"/>
      <c r="G16" s="411"/>
      <c r="H16" s="23"/>
      <c r="I16" s="10"/>
      <c r="J16" s="14"/>
      <c r="K16" s="306"/>
      <c r="U16" s="306"/>
      <c r="AE16" s="306"/>
      <c r="AO16" s="306"/>
      <c r="AY16" s="306"/>
      <c r="AZ16" s="404"/>
      <c r="BA16" s="407"/>
      <c r="BB16" s="407"/>
      <c r="BC16" s="407"/>
      <c r="BD16" s="407"/>
      <c r="BE16" s="407"/>
      <c r="BF16" s="407"/>
      <c r="BI16" s="306"/>
      <c r="BS16" s="306"/>
      <c r="CC16" s="306"/>
      <c r="CM16" s="306"/>
      <c r="CW16" s="306"/>
      <c r="DG16" s="306"/>
      <c r="DQ16" s="306"/>
      <c r="EA16" s="306"/>
      <c r="EK16" s="306"/>
      <c r="EU16" s="306"/>
      <c r="FE16" s="306"/>
      <c r="FO16" s="306"/>
      <c r="FY16" s="306"/>
      <c r="GI16" s="306"/>
      <c r="GS16" s="306"/>
      <c r="HC16" s="306"/>
      <c r="HM16" s="306"/>
      <c r="HW16" s="306"/>
    </row>
    <row r="17" s="2" customFormat="true" x14ac:dyDescent="0.25">
      <c r="A17" s="297" t="s">
        <v>211</v>
      </c>
      <c r="B17" s="6">
        <v>1</v>
      </c>
      <c r="C17" s="78">
        <v>100</v>
      </c>
      <c r="D17" s="411"/>
      <c r="E17" s="411"/>
      <c r="F17" s="411"/>
      <c r="G17" s="78">
        <v>100</v>
      </c>
      <c r="H17" s="132">
        <v>100</v>
      </c>
      <c r="I17" s="10"/>
      <c r="J17" s="14"/>
      <c r="K17" s="306"/>
      <c r="U17" s="306"/>
      <c r="AE17" s="306"/>
      <c r="AO17" s="306"/>
      <c r="AY17" s="306"/>
      <c r="AZ17" s="404"/>
      <c r="BA17" s="407"/>
      <c r="BB17" s="407"/>
      <c r="BC17" s="407"/>
      <c r="BD17" s="407"/>
      <c r="BE17" s="407"/>
      <c r="BF17" s="407"/>
      <c r="BI17" s="306"/>
      <c r="BS17" s="306"/>
      <c r="CC17" s="306"/>
      <c r="CM17" s="306"/>
      <c r="CW17" s="306"/>
      <c r="DG17" s="306"/>
      <c r="DQ17" s="306"/>
      <c r="EA17" s="306"/>
      <c r="EK17" s="306"/>
      <c r="EU17" s="306"/>
      <c r="FE17" s="306"/>
      <c r="FO17" s="306"/>
      <c r="FY17" s="306"/>
      <c r="GI17" s="306"/>
      <c r="GS17" s="306"/>
      <c r="HC17" s="306"/>
      <c r="HM17" s="306"/>
      <c r="HW17" s="306"/>
    </row>
    <row r="18" s="2" customFormat="true" x14ac:dyDescent="0.25">
      <c r="A18" s="297"/>
      <c r="B18" s="414"/>
      <c r="C18" s="78"/>
      <c r="D18" s="411"/>
      <c r="E18" s="411"/>
      <c r="F18" s="411"/>
      <c r="G18" s="411"/>
      <c r="H18" s="23"/>
      <c r="I18" s="10"/>
      <c r="J18" s="14"/>
      <c r="K18" s="306"/>
      <c r="U18" s="306"/>
      <c r="AE18" s="306"/>
      <c r="AO18" s="306"/>
      <c r="AY18" s="306"/>
      <c r="AZ18" s="404"/>
      <c r="BA18" s="407"/>
      <c r="BB18" s="407"/>
      <c r="BC18" s="407"/>
      <c r="BD18" s="407"/>
      <c r="BE18" s="407"/>
      <c r="BF18" s="407"/>
      <c r="BI18" s="306"/>
      <c r="BS18" s="306"/>
      <c r="CC18" s="306"/>
      <c r="CM18" s="306"/>
      <c r="CW18" s="306"/>
      <c r="DG18" s="306"/>
      <c r="DQ18" s="306"/>
      <c r="EA18" s="306"/>
      <c r="EK18" s="306"/>
      <c r="EU18" s="306"/>
      <c r="FE18" s="306"/>
      <c r="FO18" s="306"/>
      <c r="FY18" s="306"/>
      <c r="GI18" s="306"/>
      <c r="GS18" s="306"/>
      <c r="HC18" s="306"/>
      <c r="HM18" s="306"/>
      <c r="HW18" s="306"/>
    </row>
    <row r="19" s="2" customFormat="true" x14ac:dyDescent="0.25">
      <c r="A19" s="297"/>
      <c r="B19" s="414"/>
      <c r="C19" s="411"/>
      <c r="D19" s="411"/>
      <c r="E19" s="411"/>
      <c r="F19" s="411"/>
      <c r="G19" s="411"/>
      <c r="H19" s="23"/>
      <c r="I19" s="10"/>
      <c r="J19" s="14"/>
      <c r="K19" s="306"/>
      <c r="U19" s="306"/>
      <c r="AE19" s="306"/>
      <c r="AO19" s="306"/>
      <c r="AY19" s="306"/>
      <c r="AZ19" s="404"/>
      <c r="BA19" s="407"/>
      <c r="BB19" s="407"/>
      <c r="BC19" s="407"/>
      <c r="BD19" s="407"/>
      <c r="BE19" s="407"/>
      <c r="BF19" s="407"/>
      <c r="BI19" s="306"/>
      <c r="BS19" s="306"/>
      <c r="CC19" s="306"/>
      <c r="CM19" s="306"/>
      <c r="CW19" s="306"/>
      <c r="DG19" s="306"/>
      <c r="DQ19" s="306"/>
      <c r="EA19" s="306"/>
      <c r="EK19" s="306"/>
      <c r="EU19" s="306"/>
      <c r="FE19" s="306"/>
      <c r="FO19" s="306"/>
      <c r="FY19" s="306"/>
      <c r="GI19" s="306"/>
      <c r="GS19" s="306"/>
      <c r="HC19" s="306"/>
      <c r="HM19" s="306"/>
      <c r="HW19" s="306"/>
    </row>
    <row r="20" s="2" customFormat="true" x14ac:dyDescent="0.25">
      <c r="A20" s="297"/>
      <c r="B20" s="414"/>
      <c r="C20" s="411"/>
      <c r="D20" s="411"/>
      <c r="E20" s="133"/>
      <c r="F20" s="411"/>
      <c r="G20" s="411"/>
      <c r="H20" s="23"/>
      <c r="I20" s="10"/>
      <c r="J20" s="14"/>
      <c r="K20" s="306"/>
      <c r="U20" s="306"/>
      <c r="AE20" s="306"/>
      <c r="AO20" s="306"/>
      <c r="AY20" s="306"/>
      <c r="AZ20" s="404"/>
      <c r="BA20" s="407"/>
      <c r="BB20" s="407"/>
      <c r="BC20" s="407"/>
      <c r="BD20" s="407"/>
      <c r="BE20" s="407"/>
      <c r="BF20" s="407"/>
      <c r="BI20" s="306"/>
      <c r="BS20" s="306"/>
      <c r="CC20" s="306"/>
      <c r="CM20" s="306"/>
      <c r="CW20" s="306"/>
      <c r="DG20" s="306"/>
      <c r="DQ20" s="306"/>
      <c r="EA20" s="306"/>
      <c r="EK20" s="306"/>
      <c r="EU20" s="306"/>
      <c r="FE20" s="306"/>
      <c r="FO20" s="306"/>
      <c r="FY20" s="306"/>
      <c r="GI20" s="306"/>
      <c r="GS20" s="306"/>
      <c r="HC20" s="306"/>
      <c r="HM20" s="306"/>
      <c r="HW20" s="306"/>
    </row>
    <row r="21" s="2" customFormat="true" x14ac:dyDescent="0.25">
      <c r="A21" s="297"/>
      <c r="B21" s="18"/>
      <c r="C21" s="411"/>
      <c r="D21" s="133"/>
      <c r="E21" s="133"/>
      <c r="F21" s="411"/>
      <c r="G21" s="411"/>
      <c r="H21" s="23"/>
      <c r="I21" s="10"/>
      <c r="J21" s="14"/>
      <c r="K21" s="306"/>
      <c r="U21" s="306"/>
      <c r="AE21" s="306"/>
      <c r="AO21" s="306"/>
      <c r="AY21" s="306"/>
      <c r="AZ21" s="404"/>
      <c r="BA21" s="407"/>
      <c r="BB21" s="407"/>
      <c r="BC21" s="407"/>
      <c r="BD21" s="407"/>
      <c r="BE21" s="407"/>
      <c r="BF21" s="407"/>
      <c r="BI21" s="306"/>
      <c r="BS21" s="306"/>
      <c r="CC21" s="306"/>
      <c r="CM21" s="306"/>
      <c r="CW21" s="306"/>
      <c r="DG21" s="306"/>
      <c r="DQ21" s="306"/>
      <c r="EA21" s="306"/>
      <c r="EK21" s="306"/>
      <c r="EU21" s="306"/>
      <c r="FE21" s="306"/>
      <c r="FO21" s="306"/>
      <c r="FY21" s="306"/>
      <c r="GI21" s="306"/>
      <c r="GS21" s="306"/>
      <c r="HC21" s="306"/>
      <c r="HM21" s="306"/>
      <c r="HW21" s="306"/>
    </row>
    <row r="22" s="2" customFormat="true" x14ac:dyDescent="0.25">
      <c r="A22" s="297"/>
      <c r="B22" s="18"/>
      <c r="C22" s="133"/>
      <c r="D22" s="133"/>
      <c r="E22" s="133"/>
      <c r="F22" s="133"/>
      <c r="G22" s="133"/>
      <c r="H22" s="134"/>
      <c r="I22" s="10"/>
      <c r="J22" s="14"/>
      <c r="K22" s="306"/>
      <c r="U22" s="306"/>
      <c r="AE22" s="306"/>
      <c r="AO22" s="306"/>
      <c r="AY22" s="306"/>
      <c r="AZ22" s="404"/>
      <c r="BA22" s="407"/>
      <c r="BB22" s="407"/>
      <c r="BC22" s="407"/>
      <c r="BD22" s="407"/>
      <c r="BE22" s="407"/>
      <c r="BF22" s="407"/>
      <c r="BI22" s="306"/>
      <c r="BS22" s="306"/>
      <c r="CC22" s="306"/>
      <c r="CM22" s="306"/>
      <c r="CW22" s="306"/>
      <c r="DG22" s="306"/>
      <c r="DQ22" s="306"/>
      <c r="EA22" s="306"/>
      <c r="EK22" s="306"/>
      <c r="EU22" s="306"/>
      <c r="FE22" s="306"/>
      <c r="FO22" s="306"/>
      <c r="FY22" s="306"/>
      <c r="GI22" s="306"/>
      <c r="GS22" s="306"/>
      <c r="HC22" s="306"/>
      <c r="HM22" s="306"/>
      <c r="HW22" s="306"/>
    </row>
    <row r="23" s="2" customFormat="true" x14ac:dyDescent="0.25">
      <c r="A23" s="297"/>
      <c r="B23" s="18"/>
      <c r="C23" s="133"/>
      <c r="D23" s="133"/>
      <c r="E23" s="133"/>
      <c r="F23" s="133"/>
      <c r="G23" s="133"/>
      <c r="H23" s="134"/>
      <c r="I23" s="10"/>
      <c r="J23" s="14"/>
      <c r="K23" s="306"/>
      <c r="U23" s="306"/>
      <c r="AE23" s="306"/>
      <c r="AO23" s="306"/>
      <c r="AY23" s="306"/>
      <c r="AZ23" s="404"/>
      <c r="BA23" s="407"/>
      <c r="BB23" s="407"/>
      <c r="BC23" s="407"/>
      <c r="BD23" s="407"/>
      <c r="BE23" s="407"/>
      <c r="BF23" s="407"/>
      <c r="BI23" s="306"/>
      <c r="BS23" s="306"/>
      <c r="CC23" s="306"/>
      <c r="CM23" s="306"/>
      <c r="CW23" s="306"/>
      <c r="DG23" s="306"/>
      <c r="DQ23" s="306"/>
      <c r="EA23" s="306"/>
      <c r="EK23" s="306"/>
      <c r="EU23" s="306"/>
      <c r="FE23" s="306"/>
      <c r="FO23" s="306"/>
      <c r="FY23" s="306"/>
      <c r="GI23" s="306"/>
      <c r="GS23" s="306"/>
      <c r="HC23" s="306"/>
      <c r="HM23" s="306"/>
      <c r="HW23" s="306"/>
    </row>
    <row r="24" s="2" customFormat="true" x14ac:dyDescent="0.25">
      <c r="A24" s="297"/>
      <c r="B24" s="18"/>
      <c r="C24" s="133"/>
      <c r="D24" s="133"/>
      <c r="E24" s="133"/>
      <c r="F24" s="133"/>
      <c r="G24" s="133"/>
      <c r="H24" s="134"/>
      <c r="I24" s="10"/>
      <c r="J24" s="14"/>
      <c r="K24" s="306"/>
      <c r="U24" s="306"/>
      <c r="AE24" s="306"/>
      <c r="AO24" s="306"/>
      <c r="AY24" s="306"/>
      <c r="AZ24" s="404"/>
      <c r="BA24" s="407"/>
      <c r="BB24" s="407"/>
      <c r="BC24" s="407"/>
      <c r="BD24" s="407"/>
      <c r="BE24" s="407"/>
      <c r="BF24" s="407"/>
      <c r="BI24" s="306"/>
      <c r="BS24" s="306"/>
      <c r="CC24" s="306"/>
      <c r="CM24" s="306"/>
      <c r="CW24" s="306"/>
      <c r="DG24" s="306"/>
      <c r="DQ24" s="306"/>
      <c r="EA24" s="306"/>
      <c r="EK24" s="306"/>
      <c r="EU24" s="306"/>
      <c r="FE24" s="306"/>
      <c r="FO24" s="306"/>
      <c r="FY24" s="306"/>
      <c r="GI24" s="306"/>
      <c r="GS24" s="306"/>
      <c r="HC24" s="306"/>
      <c r="HM24" s="306"/>
      <c r="HW24" s="306"/>
    </row>
    <row r="25" s="2" customFormat="true" x14ac:dyDescent="0.25">
      <c r="A25" s="297"/>
      <c r="B25" s="18"/>
      <c r="C25" s="133"/>
      <c r="D25" s="133"/>
      <c r="E25" s="133"/>
      <c r="F25" s="133"/>
      <c r="G25" s="133"/>
      <c r="H25" s="134"/>
      <c r="I25" s="10"/>
      <c r="J25" s="14"/>
      <c r="K25" s="306"/>
      <c r="U25" s="306"/>
      <c r="AE25" s="306"/>
      <c r="AO25" s="306"/>
      <c r="AY25" s="306"/>
      <c r="AZ25" s="404"/>
      <c r="BA25" s="407"/>
      <c r="BB25" s="407"/>
      <c r="BC25" s="407"/>
      <c r="BD25" s="407"/>
      <c r="BE25" s="407"/>
      <c r="BF25" s="407"/>
      <c r="BI25" s="306"/>
      <c r="BS25" s="306"/>
      <c r="CC25" s="306"/>
      <c r="CM25" s="306"/>
      <c r="CW25" s="306"/>
      <c r="DG25" s="306"/>
      <c r="DQ25" s="306"/>
      <c r="EA25" s="306"/>
      <c r="EK25" s="306"/>
      <c r="EU25" s="306"/>
      <c r="FE25" s="306"/>
      <c r="FO25" s="306"/>
      <c r="FY25" s="306"/>
      <c r="GI25" s="306"/>
      <c r="GS25" s="306"/>
      <c r="HC25" s="306"/>
      <c r="HM25" s="306"/>
      <c r="HW25" s="306"/>
    </row>
    <row r="26" s="2" customFormat="true" x14ac:dyDescent="0.25">
      <c r="A26" s="297"/>
      <c r="B26" s="18"/>
      <c r="C26" s="133"/>
      <c r="D26" s="133"/>
      <c r="E26" s="133"/>
      <c r="F26" s="133"/>
      <c r="G26" s="133"/>
      <c r="H26" s="134"/>
      <c r="I26" s="10"/>
      <c r="J26" s="14"/>
      <c r="K26" s="306"/>
      <c r="U26" s="306"/>
      <c r="AE26" s="306"/>
      <c r="AO26" s="306"/>
      <c r="AY26" s="306"/>
      <c r="AZ26" s="404"/>
      <c r="BA26" s="407"/>
      <c r="BB26" s="407"/>
      <c r="BC26" s="407"/>
      <c r="BD26" s="407"/>
      <c r="BE26" s="407"/>
      <c r="BF26" s="407"/>
      <c r="BI26" s="306"/>
      <c r="BS26" s="306"/>
      <c r="CC26" s="306"/>
      <c r="CM26" s="306"/>
      <c r="CW26" s="306"/>
      <c r="DG26" s="306"/>
      <c r="DQ26" s="306"/>
      <c r="EA26" s="306"/>
      <c r="EK26" s="306"/>
      <c r="EU26" s="306"/>
      <c r="FE26" s="306"/>
      <c r="FO26" s="306"/>
      <c r="FY26" s="306"/>
      <c r="GI26" s="306"/>
      <c r="GS26" s="306"/>
      <c r="HC26" s="306"/>
      <c r="HM26" s="306"/>
      <c r="HW26" s="306"/>
    </row>
    <row r="27" s="2" customFormat="true" x14ac:dyDescent="0.25">
      <c r="A27" s="297"/>
      <c r="B27" s="19"/>
      <c r="C27" s="6"/>
      <c r="D27" s="6"/>
      <c r="E27" s="6"/>
      <c r="F27" s="6"/>
      <c r="G27" s="6"/>
      <c r="H27" s="24"/>
      <c r="I27" s="10"/>
      <c r="J27" s="14"/>
      <c r="K27" s="306"/>
      <c r="U27" s="306"/>
      <c r="AE27" s="306"/>
      <c r="AO27" s="306"/>
      <c r="AY27" s="306"/>
      <c r="AZ27" s="404"/>
      <c r="BA27" s="407"/>
      <c r="BB27" s="407"/>
      <c r="BC27" s="407"/>
      <c r="BD27" s="407"/>
      <c r="BE27" s="407"/>
      <c r="BF27" s="407"/>
      <c r="BI27" s="306"/>
      <c r="BS27" s="306"/>
      <c r="CC27" s="306"/>
      <c r="CM27" s="306"/>
      <c r="CW27" s="306"/>
      <c r="DG27" s="306"/>
      <c r="DQ27" s="306"/>
      <c r="EA27" s="306"/>
      <c r="EK27" s="306"/>
      <c r="EU27" s="306"/>
      <c r="FE27" s="306"/>
      <c r="FO27" s="306"/>
      <c r="FY27" s="306"/>
      <c r="GI27" s="306"/>
      <c r="GS27" s="306"/>
      <c r="HC27" s="306"/>
      <c r="HM27" s="306"/>
      <c r="HW27" s="306"/>
    </row>
    <row r="28" s="2" customFormat="true" ht="93" customHeight="true" x14ac:dyDescent="0.25">
      <c r="A28" s="298" t="s">
        <v>12</v>
      </c>
      <c r="B28" s="564" t="s">
        <v>212</v>
      </c>
      <c r="C28" s="564"/>
      <c r="D28" s="564"/>
      <c r="E28" s="564"/>
      <c r="F28" s="564"/>
      <c r="G28" s="564"/>
      <c r="H28" s="565"/>
      <c r="I28" s="10"/>
      <c r="J28" s="14"/>
      <c r="K28" s="306"/>
      <c r="U28" s="306"/>
      <c r="AE28" s="306"/>
      <c r="AO28" s="306"/>
      <c r="AY28" s="306"/>
      <c r="AZ28" s="554"/>
      <c r="BA28" s="554"/>
      <c r="BB28" s="554"/>
      <c r="BC28" s="554"/>
      <c r="BD28" s="554"/>
      <c r="BE28" s="554"/>
      <c r="BF28" s="554"/>
      <c r="BI28" s="306"/>
      <c r="BS28" s="306"/>
      <c r="CC28" s="306"/>
      <c r="CM28" s="306"/>
      <c r="CW28" s="306"/>
      <c r="DG28" s="306"/>
      <c r="DQ28" s="306"/>
      <c r="EA28" s="306"/>
      <c r="EK28" s="306"/>
      <c r="EU28" s="306"/>
      <c r="FE28" s="306"/>
      <c r="FO28" s="306"/>
      <c r="FY28" s="306"/>
      <c r="GI28" s="306"/>
      <c r="GS28" s="306"/>
      <c r="HC28" s="306"/>
      <c r="HM28" s="306"/>
      <c r="HW28" s="306"/>
    </row>
    <row r="29" s="2" customFormat="true" ht="15.75" customHeight="true" x14ac:dyDescent="0.25">
      <c r="A29" s="298"/>
      <c r="B29" s="131" t="s">
        <v>139</v>
      </c>
      <c r="C29" s="85" t="s">
        <v>179</v>
      </c>
      <c r="D29" s="85"/>
      <c r="E29" s="85"/>
      <c r="F29" s="85"/>
      <c r="G29" s="85" t="s">
        <v>179</v>
      </c>
      <c r="H29" s="249" t="s">
        <v>179</v>
      </c>
      <c r="I29" s="10"/>
      <c r="J29" s="14"/>
      <c r="K29" s="306"/>
      <c r="U29" s="306"/>
      <c r="AE29" s="306"/>
      <c r="AO29" s="306"/>
      <c r="AY29" s="306"/>
      <c r="AZ29" s="306"/>
      <c r="BA29" s="404"/>
      <c r="BB29" s="404"/>
      <c r="BC29" s="404"/>
      <c r="BD29" s="404"/>
      <c r="BE29" s="404"/>
      <c r="BF29" s="404"/>
      <c r="BI29" s="306"/>
      <c r="BS29" s="306"/>
      <c r="CC29" s="306"/>
      <c r="CM29" s="306"/>
      <c r="CW29" s="306"/>
      <c r="DG29" s="306"/>
      <c r="DQ29" s="306"/>
      <c r="EA29" s="306"/>
      <c r="EK29" s="306"/>
      <c r="EU29" s="306"/>
      <c r="FE29" s="306"/>
      <c r="FO29" s="306"/>
      <c r="FY29" s="306"/>
      <c r="GI29" s="306"/>
      <c r="GS29" s="306"/>
      <c r="HC29" s="306"/>
      <c r="HM29" s="306"/>
      <c r="HW29" s="306"/>
    </row>
    <row r="30" s="2" customFormat="true" ht="15" customHeight="true" x14ac:dyDescent="0.25">
      <c r="A30" s="298"/>
      <c r="B30" s="131" t="s">
        <v>115</v>
      </c>
      <c r="C30" s="85" t="s">
        <v>179</v>
      </c>
      <c r="D30" s="85"/>
      <c r="E30" s="85"/>
      <c r="F30" s="85"/>
      <c r="G30" s="85" t="s">
        <v>179</v>
      </c>
      <c r="H30" s="249" t="s">
        <v>179</v>
      </c>
      <c r="I30" s="10"/>
      <c r="J30" s="14"/>
      <c r="K30" s="306"/>
      <c r="U30" s="306"/>
      <c r="AE30" s="306"/>
      <c r="AO30" s="306"/>
      <c r="AY30" s="306"/>
      <c r="AZ30" s="306"/>
      <c r="BA30" s="404"/>
      <c r="BB30" s="404"/>
      <c r="BC30" s="404"/>
      <c r="BD30" s="404"/>
      <c r="BE30" s="404"/>
      <c r="BF30" s="404"/>
      <c r="BI30" s="306"/>
      <c r="BS30" s="306"/>
      <c r="CC30" s="306"/>
      <c r="CM30" s="306"/>
      <c r="CW30" s="306"/>
      <c r="DG30" s="306"/>
      <c r="DQ30" s="306"/>
      <c r="EA30" s="306"/>
      <c r="EK30" s="306"/>
      <c r="EU30" s="306"/>
      <c r="FE30" s="306"/>
      <c r="FO30" s="306"/>
      <c r="FY30" s="306"/>
      <c r="GI30" s="306"/>
      <c r="GS30" s="306"/>
      <c r="HC30" s="306"/>
      <c r="HM30" s="306"/>
      <c r="HW30" s="306"/>
    </row>
    <row r="31" s="2" customFormat="true" ht="15" hidden="true" customHeight="true" x14ac:dyDescent="0.25">
      <c r="A31" s="298"/>
      <c r="B31" s="131" t="s">
        <v>146</v>
      </c>
      <c r="C31" s="85"/>
      <c r="D31" s="85"/>
      <c r="E31" s="85"/>
      <c r="F31" s="85"/>
      <c r="G31" s="85"/>
      <c r="H31" s="249"/>
      <c r="I31" s="10"/>
      <c r="J31" s="14"/>
      <c r="K31" s="306"/>
      <c r="U31" s="306"/>
      <c r="AE31" s="306"/>
      <c r="AO31" s="306"/>
      <c r="AY31" s="306"/>
      <c r="AZ31" s="306"/>
      <c r="BA31" s="404"/>
      <c r="BB31" s="404"/>
      <c r="BC31" s="404"/>
      <c r="BD31" s="404"/>
      <c r="BE31" s="404"/>
      <c r="BF31" s="404"/>
      <c r="BI31" s="306"/>
      <c r="BS31" s="306"/>
      <c r="CC31" s="306"/>
      <c r="CM31" s="306"/>
      <c r="CW31" s="306"/>
      <c r="DG31" s="306"/>
      <c r="DQ31" s="306"/>
      <c r="EA31" s="306"/>
      <c r="EK31" s="306"/>
      <c r="EU31" s="306"/>
      <c r="FE31" s="306"/>
      <c r="FO31" s="306"/>
      <c r="FY31" s="306"/>
      <c r="GI31" s="306"/>
      <c r="GS31" s="306"/>
      <c r="HC31" s="306"/>
      <c r="HM31" s="306"/>
      <c r="HW31" s="306"/>
    </row>
    <row r="32" ht="16.5" hidden="true" customHeight="true" x14ac:dyDescent="0.25">
      <c r="A32" s="298"/>
      <c r="B32" s="131" t="s">
        <v>147</v>
      </c>
      <c r="C32" s="85"/>
      <c r="D32" s="85"/>
      <c r="E32" s="85"/>
      <c r="F32" s="85"/>
      <c r="G32" s="85"/>
      <c r="H32" s="249"/>
      <c r="I32" s="10"/>
      <c r="J32" s="14"/>
      <c r="BA32" s="403"/>
      <c r="BB32" s="403"/>
      <c r="BC32" s="403"/>
      <c r="BD32" s="403"/>
      <c r="BE32" s="403"/>
      <c r="BF32" s="403"/>
    </row>
    <row r="33" ht="16.5" customHeight="true" x14ac:dyDescent="0.25">
      <c r="A33" s="298"/>
      <c r="B33" s="131" t="s">
        <v>116</v>
      </c>
      <c r="C33" s="85" t="s">
        <v>179</v>
      </c>
      <c r="D33" s="85"/>
      <c r="E33" s="85"/>
      <c r="F33" s="85"/>
      <c r="G33" s="85" t="s">
        <v>179</v>
      </c>
      <c r="H33" s="249" t="s">
        <v>179</v>
      </c>
      <c r="I33" s="10"/>
      <c r="J33" s="14"/>
      <c r="BA33" s="403"/>
      <c r="BB33" s="403"/>
      <c r="BC33" s="403"/>
      <c r="BD33" s="403"/>
      <c r="BE33" s="403"/>
      <c r="BF33" s="403"/>
    </row>
    <row r="34" ht="16.5" customHeight="true" x14ac:dyDescent="0.25">
      <c r="A34" s="299"/>
      <c r="B34" s="11" t="s">
        <v>23</v>
      </c>
      <c r="C34" s="136"/>
      <c r="D34" s="9"/>
      <c r="E34" s="9"/>
      <c r="F34" s="137"/>
      <c r="G34" s="138"/>
      <c r="H34" s="139"/>
      <c r="I34" s="10"/>
      <c r="J34" s="14"/>
      <c r="BA34" s="403"/>
      <c r="BB34" s="403"/>
      <c r="BC34" s="403"/>
      <c r="BD34" s="403"/>
      <c r="BE34" s="403"/>
      <c r="BF34" s="403"/>
    </row>
    <row r="35" s="3" customFormat="true" ht="16.5" thickBot="true" x14ac:dyDescent="0.3">
      <c r="A35" s="300"/>
      <c r="B35" s="25" t="s">
        <v>20</v>
      </c>
      <c r="C35" s="141"/>
      <c r="D35" s="141"/>
      <c r="E35" s="141"/>
      <c r="F35" s="141"/>
      <c r="G35" s="141"/>
      <c r="H35" s="145"/>
      <c r="I35" s="22"/>
      <c r="J35" s="16"/>
      <c r="K35" s="301"/>
      <c r="U35" s="301"/>
      <c r="AE35" s="301"/>
      <c r="AO35" s="301"/>
      <c r="AY35" s="301"/>
      <c r="AZ35" s="301"/>
      <c r="BA35" s="405"/>
      <c r="BB35" s="405"/>
      <c r="BC35" s="405"/>
      <c r="BD35" s="405"/>
      <c r="BE35" s="405"/>
      <c r="BF35" s="405"/>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row r="624" s="3" customFormat="true" x14ac:dyDescent="0.25">
      <c r="A624" s="301"/>
      <c r="K624" s="301"/>
      <c r="U624" s="301"/>
      <c r="AE624" s="301"/>
      <c r="AO624" s="301"/>
      <c r="AY624" s="301"/>
      <c r="AZ624" s="301"/>
      <c r="BI624" s="301"/>
      <c r="BS624" s="301"/>
      <c r="CC624" s="301"/>
      <c r="CM624" s="301"/>
      <c r="CW624" s="301"/>
      <c r="DG624" s="301"/>
      <c r="DQ624" s="301"/>
      <c r="EA624" s="301"/>
      <c r="EK624" s="301"/>
      <c r="EU624" s="301"/>
      <c r="FE624" s="301"/>
      <c r="FO624" s="301"/>
      <c r="FY624" s="301"/>
      <c r="GI624" s="301"/>
      <c r="GS624" s="301"/>
      <c r="HC624" s="301"/>
      <c r="HM624" s="301"/>
      <c r="HW624" s="301"/>
    </row>
    <row r="625" s="3" customFormat="true" x14ac:dyDescent="0.25">
      <c r="A625" s="301"/>
      <c r="K625" s="301"/>
      <c r="U625" s="301"/>
      <c r="AE625" s="301"/>
      <c r="AO625" s="301"/>
      <c r="AY625" s="301"/>
      <c r="AZ625" s="301"/>
      <c r="BI625" s="301"/>
      <c r="BS625" s="301"/>
      <c r="CC625" s="301"/>
      <c r="CM625" s="301"/>
      <c r="CW625" s="301"/>
      <c r="DG625" s="301"/>
      <c r="DQ625" s="301"/>
      <c r="EA625" s="301"/>
      <c r="EK625" s="301"/>
      <c r="EU625" s="301"/>
      <c r="FE625" s="301"/>
      <c r="FO625" s="301"/>
      <c r="FY625" s="301"/>
      <c r="GI625" s="301"/>
      <c r="GS625" s="301"/>
      <c r="HC625" s="301"/>
      <c r="HM625" s="301"/>
      <c r="HW625" s="301"/>
    </row>
    <row r="626" s="3" customFormat="true" x14ac:dyDescent="0.25">
      <c r="A626" s="301"/>
      <c r="K626" s="301"/>
      <c r="U626" s="301"/>
      <c r="AE626" s="301"/>
      <c r="AO626" s="301"/>
      <c r="AY626" s="301"/>
      <c r="AZ626" s="301"/>
      <c r="BI626" s="301"/>
      <c r="BS626" s="301"/>
      <c r="CC626" s="301"/>
      <c r="CM626" s="301"/>
      <c r="CW626" s="301"/>
      <c r="DG626" s="301"/>
      <c r="DQ626" s="301"/>
      <c r="EA626" s="301"/>
      <c r="EK626" s="301"/>
      <c r="EU626" s="301"/>
      <c r="FE626" s="301"/>
      <c r="FO626" s="301"/>
      <c r="FY626" s="301"/>
      <c r="GI626" s="301"/>
      <c r="GS626" s="301"/>
      <c r="HC626" s="301"/>
      <c r="HM626" s="301"/>
      <c r="HW626" s="301"/>
    </row>
    <row r="627" s="3" customFormat="true" x14ac:dyDescent="0.25">
      <c r="A627" s="301"/>
      <c r="K627" s="301"/>
      <c r="U627" s="301"/>
      <c r="AE627" s="301"/>
      <c r="AO627" s="301"/>
      <c r="AY627" s="301"/>
      <c r="AZ627" s="301"/>
      <c r="BI627" s="301"/>
      <c r="BS627" s="301"/>
      <c r="CC627" s="301"/>
      <c r="CM627" s="301"/>
      <c r="CW627" s="301"/>
      <c r="DG627" s="301"/>
      <c r="DQ627" s="301"/>
      <c r="EA627" s="301"/>
      <c r="EK627" s="301"/>
      <c r="EU627" s="301"/>
      <c r="FE627" s="301"/>
      <c r="FO627" s="301"/>
      <c r="FY627" s="301"/>
      <c r="GI627" s="301"/>
      <c r="GS627" s="301"/>
      <c r="HC627" s="301"/>
      <c r="HM627" s="301"/>
      <c r="HW627" s="301"/>
    </row>
    <row r="628" s="3" customFormat="true" x14ac:dyDescent="0.25">
      <c r="A628" s="301"/>
      <c r="K628" s="301"/>
      <c r="U628" s="301"/>
      <c r="AE628" s="301"/>
      <c r="AO628" s="301"/>
      <c r="AY628" s="301"/>
      <c r="AZ628" s="301"/>
      <c r="BI628" s="301"/>
      <c r="BS628" s="301"/>
      <c r="CC628" s="301"/>
      <c r="CM628" s="301"/>
      <c r="CW628" s="301"/>
      <c r="DG628" s="301"/>
      <c r="DQ628" s="301"/>
      <c r="EA628" s="301"/>
      <c r="EK628" s="301"/>
      <c r="EU628" s="301"/>
      <c r="FE628" s="301"/>
      <c r="FO628" s="301"/>
      <c r="FY628" s="301"/>
      <c r="GI628" s="301"/>
      <c r="GS628" s="301"/>
      <c r="HC628" s="301"/>
      <c r="HM628" s="301"/>
      <c r="HW628" s="301"/>
    </row>
    <row r="629" s="3" customFormat="true" x14ac:dyDescent="0.25">
      <c r="A629" s="301"/>
      <c r="K629" s="301"/>
      <c r="U629" s="301"/>
      <c r="AE629" s="301"/>
      <c r="AO629" s="301"/>
      <c r="AY629" s="301"/>
      <c r="AZ629" s="301"/>
      <c r="BI629" s="301"/>
      <c r="BS629" s="301"/>
      <c r="CC629" s="301"/>
      <c r="CM629" s="301"/>
      <c r="CW629" s="301"/>
      <c r="DG629" s="301"/>
      <c r="DQ629" s="301"/>
      <c r="EA629" s="301"/>
      <c r="EK629" s="301"/>
      <c r="EU629" s="301"/>
      <c r="FE629" s="301"/>
      <c r="FO629" s="301"/>
      <c r="FY629" s="301"/>
      <c r="GI629" s="301"/>
      <c r="GS629" s="301"/>
      <c r="HC629" s="301"/>
      <c r="HM629" s="301"/>
      <c r="HW629" s="301"/>
    </row>
    <row r="630" s="3" customFormat="true" x14ac:dyDescent="0.25">
      <c r="A630" s="301"/>
      <c r="K630" s="301"/>
      <c r="U630" s="301"/>
      <c r="AE630" s="301"/>
      <c r="AO630" s="301"/>
      <c r="AY630" s="301"/>
      <c r="AZ630" s="301"/>
      <c r="BI630" s="301"/>
      <c r="BS630" s="301"/>
      <c r="CC630" s="301"/>
      <c r="CM630" s="301"/>
      <c r="CW630" s="301"/>
      <c r="DG630" s="301"/>
      <c r="DQ630" s="301"/>
      <c r="EA630" s="301"/>
      <c r="EK630" s="301"/>
      <c r="EU630" s="301"/>
      <c r="FE630" s="301"/>
      <c r="FO630" s="301"/>
      <c r="FY630" s="301"/>
      <c r="GI630" s="301"/>
      <c r="GS630" s="301"/>
      <c r="HC630" s="301"/>
      <c r="HM630" s="301"/>
      <c r="HW630" s="301"/>
    </row>
    <row r="631" s="3" customFormat="true" x14ac:dyDescent="0.25">
      <c r="A631" s="301"/>
      <c r="K631" s="301"/>
      <c r="U631" s="301"/>
      <c r="AE631" s="301"/>
      <c r="AO631" s="301"/>
      <c r="AY631" s="301"/>
      <c r="AZ631" s="301"/>
      <c r="BI631" s="301"/>
      <c r="BS631" s="301"/>
      <c r="CC631" s="301"/>
      <c r="CM631" s="301"/>
      <c r="CW631" s="301"/>
      <c r="DG631" s="301"/>
      <c r="DQ631" s="301"/>
      <c r="EA631" s="301"/>
      <c r="EK631" s="301"/>
      <c r="EU631" s="301"/>
      <c r="FE631" s="301"/>
      <c r="FO631" s="301"/>
      <c r="FY631" s="301"/>
      <c r="GI631" s="301"/>
      <c r="GS631" s="301"/>
      <c r="HC631" s="301"/>
      <c r="HM631" s="301"/>
      <c r="HW631" s="301"/>
    </row>
    <row r="632" s="3" customFormat="true" x14ac:dyDescent="0.25">
      <c r="A632" s="301"/>
      <c r="K632" s="301"/>
      <c r="U632" s="301"/>
      <c r="AE632" s="301"/>
      <c r="AO632" s="301"/>
      <c r="AY632" s="301"/>
      <c r="AZ632" s="301"/>
      <c r="BI632" s="301"/>
      <c r="BS632" s="301"/>
      <c r="CC632" s="301"/>
      <c r="CM632" s="301"/>
      <c r="CW632" s="301"/>
      <c r="DG632" s="301"/>
      <c r="DQ632" s="301"/>
      <c r="EA632" s="301"/>
      <c r="EK632" s="301"/>
      <c r="EU632" s="301"/>
      <c r="FE632" s="301"/>
      <c r="FO632" s="301"/>
      <c r="FY632" s="301"/>
      <c r="GI632" s="301"/>
      <c r="GS632" s="301"/>
      <c r="HC632" s="301"/>
      <c r="HM632" s="301"/>
      <c r="HW632" s="301"/>
    </row>
    <row r="633" s="3" customFormat="true" x14ac:dyDescent="0.25">
      <c r="A633" s="301"/>
      <c r="K633" s="301"/>
      <c r="U633" s="301"/>
      <c r="AE633" s="301"/>
      <c r="AO633" s="301"/>
      <c r="AY633" s="301"/>
      <c r="AZ633" s="301"/>
      <c r="BI633" s="301"/>
      <c r="BS633" s="301"/>
      <c r="CC633" s="301"/>
      <c r="CM633" s="301"/>
      <c r="CW633" s="301"/>
      <c r="DG633" s="301"/>
      <c r="DQ633" s="301"/>
      <c r="EA633" s="301"/>
      <c r="EK633" s="301"/>
      <c r="EU633" s="301"/>
      <c r="FE633" s="301"/>
      <c r="FO633" s="301"/>
      <c r="FY633" s="301"/>
      <c r="GI633" s="301"/>
      <c r="GS633" s="301"/>
      <c r="HC633" s="301"/>
      <c r="HM633" s="301"/>
      <c r="HW633" s="301"/>
    </row>
    <row r="634" s="3" customFormat="true" x14ac:dyDescent="0.25">
      <c r="A634" s="301"/>
      <c r="K634" s="301"/>
      <c r="U634" s="301"/>
      <c r="AE634" s="301"/>
      <c r="AO634" s="301"/>
      <c r="AY634" s="301"/>
      <c r="AZ634" s="301"/>
      <c r="BI634" s="301"/>
      <c r="BS634" s="301"/>
      <c r="CC634" s="301"/>
      <c r="CM634" s="301"/>
      <c r="CW634" s="301"/>
      <c r="DG634" s="301"/>
      <c r="DQ634" s="301"/>
      <c r="EA634" s="301"/>
      <c r="EK634" s="301"/>
      <c r="EU634" s="301"/>
      <c r="FE634" s="301"/>
      <c r="FO634" s="301"/>
      <c r="FY634" s="301"/>
      <c r="GI634" s="301"/>
      <c r="GS634" s="301"/>
      <c r="HC634" s="301"/>
      <c r="HM634" s="301"/>
      <c r="HW634" s="301"/>
    </row>
    <row r="635" s="3" customFormat="true" x14ac:dyDescent="0.25">
      <c r="A635" s="301"/>
      <c r="K635" s="301"/>
      <c r="U635" s="301"/>
      <c r="AE635" s="301"/>
      <c r="AO635" s="301"/>
      <c r="AY635" s="301"/>
      <c r="AZ635" s="301"/>
      <c r="BI635" s="301"/>
      <c r="BS635" s="301"/>
      <c r="CC635" s="301"/>
      <c r="CM635" s="301"/>
      <c r="CW635" s="301"/>
      <c r="DG635" s="301"/>
      <c r="DQ635" s="301"/>
      <c r="EA635" s="301"/>
      <c r="EK635" s="301"/>
      <c r="EU635" s="301"/>
      <c r="FE635" s="301"/>
      <c r="FO635" s="301"/>
      <c r="FY635" s="301"/>
      <c r="GI635" s="301"/>
      <c r="GS635" s="301"/>
      <c r="HC635" s="301"/>
      <c r="HM635" s="301"/>
      <c r="HW635" s="301"/>
    </row>
    <row r="636" s="3" customFormat="true" x14ac:dyDescent="0.25">
      <c r="A636" s="301"/>
      <c r="K636" s="301"/>
      <c r="U636" s="301"/>
      <c r="AE636" s="301"/>
      <c r="AO636" s="301"/>
      <c r="AY636" s="301"/>
      <c r="AZ636" s="301"/>
      <c r="BI636" s="301"/>
      <c r="BS636" s="301"/>
      <c r="CC636" s="301"/>
      <c r="CM636" s="301"/>
      <c r="CW636" s="301"/>
      <c r="DG636" s="301"/>
      <c r="DQ636" s="301"/>
      <c r="EA636" s="301"/>
      <c r="EK636" s="301"/>
      <c r="EU636" s="301"/>
      <c r="FE636" s="301"/>
      <c r="FO636" s="301"/>
      <c r="FY636" s="301"/>
      <c r="GI636" s="301"/>
      <c r="GS636" s="301"/>
      <c r="HC636" s="301"/>
      <c r="HM636" s="301"/>
      <c r="HW636" s="301"/>
    </row>
    <row r="637" s="3" customFormat="true" x14ac:dyDescent="0.25">
      <c r="A637" s="301"/>
      <c r="K637" s="301"/>
      <c r="U637" s="301"/>
      <c r="AE637" s="301"/>
      <c r="AO637" s="301"/>
      <c r="AY637" s="301"/>
      <c r="AZ637" s="301"/>
      <c r="BI637" s="301"/>
      <c r="BS637" s="301"/>
      <c r="CC637" s="301"/>
      <c r="CM637" s="301"/>
      <c r="CW637" s="301"/>
      <c r="DG637" s="301"/>
      <c r="DQ637" s="301"/>
      <c r="EA637" s="301"/>
      <c r="EK637" s="301"/>
      <c r="EU637" s="301"/>
      <c r="FE637" s="301"/>
      <c r="FO637" s="301"/>
      <c r="FY637" s="301"/>
      <c r="GI637" s="301"/>
      <c r="GS637" s="301"/>
      <c r="HC637" s="301"/>
      <c r="HM637" s="301"/>
      <c r="HW637" s="301"/>
    </row>
    <row r="638" s="3" customFormat="true" x14ac:dyDescent="0.25">
      <c r="A638" s="301"/>
      <c r="K638" s="301"/>
      <c r="U638" s="301"/>
      <c r="AE638" s="301"/>
      <c r="AO638" s="301"/>
      <c r="AY638" s="301"/>
      <c r="AZ638" s="301"/>
      <c r="BI638" s="301"/>
      <c r="BS638" s="301"/>
      <c r="CC638" s="301"/>
      <c r="CM638" s="301"/>
      <c r="CW638" s="301"/>
      <c r="DG638" s="301"/>
      <c r="DQ638" s="301"/>
      <c r="EA638" s="301"/>
      <c r="EK638" s="301"/>
      <c r="EU638" s="301"/>
      <c r="FE638" s="301"/>
      <c r="FO638" s="301"/>
      <c r="FY638" s="301"/>
      <c r="GI638" s="301"/>
      <c r="GS638" s="301"/>
      <c r="HC638" s="301"/>
      <c r="HM638" s="301"/>
      <c r="HW638" s="301"/>
    </row>
    <row r="639" s="3" customFormat="true" x14ac:dyDescent="0.25">
      <c r="A639" s="301"/>
      <c r="K639" s="301"/>
      <c r="U639" s="301"/>
      <c r="AE639" s="301"/>
      <c r="AO639" s="301"/>
      <c r="AY639" s="301"/>
      <c r="AZ639" s="301"/>
      <c r="BI639" s="301"/>
      <c r="BS639" s="301"/>
      <c r="CC639" s="301"/>
      <c r="CM639" s="301"/>
      <c r="CW639" s="301"/>
      <c r="DG639" s="301"/>
      <c r="DQ639" s="301"/>
      <c r="EA639" s="301"/>
      <c r="EK639" s="301"/>
      <c r="EU639" s="301"/>
      <c r="FE639" s="301"/>
      <c r="FO639" s="301"/>
      <c r="FY639" s="301"/>
      <c r="GI639" s="301"/>
      <c r="GS639" s="301"/>
      <c r="HC639" s="301"/>
      <c r="HM639" s="301"/>
      <c r="HW639" s="301"/>
    </row>
    <row r="640" s="3" customFormat="true" x14ac:dyDescent="0.25">
      <c r="A640" s="301"/>
      <c r="K640" s="301"/>
      <c r="U640" s="301"/>
      <c r="AE640" s="301"/>
      <c r="AO640" s="301"/>
      <c r="AY640" s="301"/>
      <c r="AZ640" s="301"/>
      <c r="BI640" s="301"/>
      <c r="BS640" s="301"/>
      <c r="CC640" s="301"/>
      <c r="CM640" s="301"/>
      <c r="CW640" s="301"/>
      <c r="DG640" s="301"/>
      <c r="DQ640" s="301"/>
      <c r="EA640" s="301"/>
      <c r="EK640" s="301"/>
      <c r="EU640" s="301"/>
      <c r="FE640" s="301"/>
      <c r="FO640" s="301"/>
      <c r="FY640" s="301"/>
      <c r="GI640" s="301"/>
      <c r="GS640" s="301"/>
      <c r="HC640" s="301"/>
      <c r="HM640" s="301"/>
      <c r="HW640" s="301"/>
    </row>
    <row r="641" s="3" customFormat="true" x14ac:dyDescent="0.25">
      <c r="A641" s="301"/>
      <c r="K641" s="301"/>
      <c r="U641" s="301"/>
      <c r="AE641" s="301"/>
      <c r="AO641" s="301"/>
      <c r="AY641" s="301"/>
      <c r="AZ641" s="301"/>
      <c r="BI641" s="301"/>
      <c r="BS641" s="301"/>
      <c r="CC641" s="301"/>
      <c r="CM641" s="301"/>
      <c r="CW641" s="301"/>
      <c r="DG641" s="301"/>
      <c r="DQ641" s="301"/>
      <c r="EA641" s="301"/>
      <c r="EK641" s="301"/>
      <c r="EU641" s="301"/>
      <c r="FE641" s="301"/>
      <c r="FO641" s="301"/>
      <c r="FY641" s="301"/>
      <c r="GI641" s="301"/>
      <c r="GS641" s="301"/>
      <c r="HC641" s="301"/>
      <c r="HM641" s="301"/>
      <c r="HW641" s="301"/>
    </row>
  </sheetData>
  <mergeCells count="4">
    <mergeCell ref="C1:H2"/>
    <mergeCell ref="C3:H3"/>
    <mergeCell ref="B28:H28"/>
    <mergeCell ref="AZ28:BF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2018-06-12T06:09:21Z</dcterms:modified>
</cp:coreProperties>
</file>